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drawings/drawing5.xml" ContentType="application/vnd.openxmlformats-officedocument.drawing+xml"/>
  <Override PartName="/xl/ctrlProps/ctrlProp27.xml" ContentType="application/vnd.ms-excel.controlproperties+xml"/>
  <Override PartName="/xl/ctrlProps/ctrlProp28.xml" ContentType="application/vnd.ms-excel.controlproperties+xml"/>
  <Override PartName="/xl/drawings/drawing6.xml" ContentType="application/vnd.openxmlformats-officedocument.drawing+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omments1.xml" ContentType="application/vnd.openxmlformats-officedocument.spreadsheetml.comments+xml"/>
  <Override PartName="/xl/drawings/drawing7.xml" ContentType="application/vnd.openxmlformats-officedocument.drawing+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omments2.xml" ContentType="application/vnd.openxmlformats-officedocument.spreadsheetml.comments+xml"/>
  <Override PartName="/xl/drawings/drawing8.xml" ContentType="application/vnd.openxmlformats-officedocument.drawing+xml"/>
  <Override PartName="/xl/ctrlProps/ctrlProp245.xml" ContentType="application/vnd.ms-excel.controlproperties+xml"/>
  <Override PartName="/xl/ctrlProps/ctrlProp246.xml" ContentType="application/vnd.ms-excel.controlproperties+xml"/>
  <Override PartName="/xl/comments3.xml" ContentType="application/vnd.openxmlformats-officedocument.spreadsheetml.comments+xml"/>
  <Override PartName="/xl/drawings/drawing9.xml" ContentType="application/vnd.openxmlformats-officedocument.drawing+xml"/>
  <Override PartName="/xl/ctrlProps/ctrlProp247.xml" ContentType="application/vnd.ms-excel.controlproperties+xml"/>
  <Override PartName="/xl/ctrlProps/ctrlProp248.xml" ContentType="application/vnd.ms-excel.controlproperties+xml"/>
  <Override PartName="/xl/drawings/drawing10.xml" ContentType="application/vnd.openxmlformats-officedocument.drawing+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omments4.xml" ContentType="application/vnd.openxmlformats-officedocument.spreadsheetml.comments+xml"/>
  <Override PartName="/xl/drawings/drawing11.xml" ContentType="application/vnd.openxmlformats-officedocument.drawing+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drawings/drawing12.xml" ContentType="application/vnd.openxmlformats-officedocument.drawing+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drawings/drawing13.xml" ContentType="application/vnd.openxmlformats-officedocument.drawing+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drawings/drawing14.xml" ContentType="application/vnd.openxmlformats-officedocument.drawing+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drawings/drawing15.xml" ContentType="application/vnd.openxmlformats-officedocument.drawing+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omments5.xml" ContentType="application/vnd.openxmlformats-officedocument.spreadsheetml.comments+xml"/>
  <Override PartName="/xl/drawings/drawing16.xml" ContentType="application/vnd.openxmlformats-officedocument.drawing+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drawings/drawing17.xml" ContentType="application/vnd.openxmlformats-officedocument.drawing+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drawings/drawing18.xml" ContentType="application/vnd.openxmlformats-officedocument.drawing+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drawings/drawing19.xml" ContentType="application/vnd.openxmlformats-officedocument.drawing+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drawings/drawing20.xml" ContentType="application/vnd.openxmlformats-officedocument.drawing+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drawings/drawing21.xml" ContentType="application/vnd.openxmlformats-officedocument.drawing+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drawings/drawing22.xml" ContentType="application/vnd.openxmlformats-officedocument.drawing+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R:\99監査指導室\監査一係\020 指導監査\04 監査提出資料\R4\02 施設\"/>
    </mc:Choice>
  </mc:AlternateContent>
  <xr:revisionPtr revIDLastSave="0" documentId="13_ncr:1_{DD34EBA1-BF7B-4506-B6E3-5378E3E3BB8D}" xr6:coauthVersionLast="47" xr6:coauthVersionMax="47" xr10:uidLastSave="{00000000-0000-0000-0000-000000000000}"/>
  <bookViews>
    <workbookView xWindow="-120" yWindow="-120" windowWidth="29040" windowHeight="15840" xr2:uid="{885CF9BC-5DC4-4E3F-9EBB-8879889EAF1D}"/>
  </bookViews>
  <sheets>
    <sheet name="表紙・鑑" sheetId="2" r:id="rId1"/>
    <sheet name="1施設の概況" sheetId="3" r:id="rId2"/>
    <sheet name="1(3)面積配置人員(4)担当保育士" sheetId="4" r:id="rId3"/>
    <sheet name="2職員配置状況" sheetId="5" r:id="rId4"/>
    <sheet name="3採用・退職状況" sheetId="6" r:id="rId5"/>
    <sheet name="4(1)職員の給与等(正規職員用)  " sheetId="47" r:id="rId6"/>
    <sheet name="4(2)職員の給与等(その他の職員用)" sheetId="48" r:id="rId7"/>
    <sheet name="4(3)勤務状況" sheetId="12" r:id="rId8"/>
    <sheet name="4(4)１ヶ月の勤務割" sheetId="13" r:id="rId9"/>
    <sheet name="4(4)記入例" sheetId="14" r:id="rId10"/>
    <sheet name="5労働安全衛生" sheetId="17" r:id="rId11"/>
    <sheet name="6(1)施設職員の研修実施状況" sheetId="15" r:id="rId12"/>
    <sheet name="6(2)新規採用職員の研修実施状況" sheetId="16" r:id="rId13"/>
    <sheet name="7児童の処遇" sheetId="24" r:id="rId14"/>
    <sheet name="7(8)処遇配慮(9)苦情" sheetId="28" r:id="rId15"/>
    <sheet name="8定期健康診断の状況" sheetId="29" r:id="rId16"/>
    <sheet name="9保護者負担の状況" sheetId="30" r:id="rId17"/>
    <sheet name="10給食の状況" sheetId="31" r:id="rId18"/>
    <sheet name="10(2)②給与栄養量" sheetId="32" r:id="rId19"/>
    <sheet name="10(2)③食品群別給与量" sheetId="33" r:id="rId20"/>
    <sheet name="10(2)給食の状況" sheetId="41" r:id="rId21"/>
    <sheet name="10(3)検便(4)保健所(5)委託(6)衛生(7)保存食" sheetId="42" r:id="rId22"/>
    <sheet name="11災害事故防止対策" sheetId="44" r:id="rId23"/>
    <sheet name="12諸規程等の整備状況" sheetId="45" r:id="rId24"/>
  </sheets>
  <externalReferences>
    <externalReference r:id="rId25"/>
  </externalReferences>
  <definedNames>
    <definedName name="_xlnm.Print_Area" localSheetId="2">'1(3)面積配置人員(4)担当保育士'!$A$1:$AP$45</definedName>
    <definedName name="_xlnm.Print_Area" localSheetId="18">'10(2)②給与栄養量'!$A$1:$AH$43</definedName>
    <definedName name="_xlnm.Print_Area" localSheetId="19">'10(2)③食品群別給与量'!$A$1:$AH$45</definedName>
    <definedName name="_xlnm.Print_Area" localSheetId="20">'10(2)給食の状況'!$A$1:$AL$35</definedName>
    <definedName name="_xlnm.Print_Area" localSheetId="21">'10(3)検便(4)保健所(5)委託(6)衛生(7)保存食'!$A$1:$AK$32</definedName>
    <definedName name="_xlnm.Print_Area" localSheetId="17">'10給食の状況'!$A$1:$AN$39</definedName>
    <definedName name="_xlnm.Print_Area" localSheetId="3">'2職員配置状況'!$A$1:$AQ$46</definedName>
    <definedName name="_xlnm.Print_Area" localSheetId="4">'3採用・退職状況'!$A$1:$AS$46</definedName>
    <definedName name="_xlnm.Print_Area" localSheetId="5">'4(1)職員の給与等(正規職員用)  '!$A$1:$AT$50</definedName>
    <definedName name="_xlnm.Print_Area" localSheetId="6">'4(2)職員の給与等(その他の職員用)'!$A$1:$AT$50</definedName>
    <definedName name="_xlnm.Print_Area" localSheetId="8">'4(4)１ヶ月の勤務割'!$A$1:$BB$47</definedName>
    <definedName name="_xlnm.Print_Area" localSheetId="9">'4(4)記入例'!$A$1:$BB$33</definedName>
    <definedName name="_xlnm.Print_Area" localSheetId="11">'6(1)施設職員の研修実施状況'!$A$1:$AQ$43</definedName>
    <definedName name="_xlnm.Print_Area" localSheetId="13">'7児童の処遇'!$A$1:$BF$44</definedName>
    <definedName name="_xlnm.Print_Area" localSheetId="16">'9保護者負担の状況'!$A$1:$AN$38</definedName>
    <definedName name="_xlnm.Print_Area" localSheetId="0">表紙・鑑!$A$1:$P$19</definedName>
    <definedName name="施設一覧" localSheetId="5">[1]設定!$A$32:$A$34</definedName>
    <definedName name="施設一覧" localSheetId="6">[1]設定!$A$32:$A$34</definedName>
    <definedName name="施設一覧">[1]設定!$A$32:$A$34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32" i="4" l="1"/>
  <c r="M32" i="4"/>
  <c r="Y3" i="44" l="1"/>
  <c r="AF8" i="42"/>
  <c r="AF7" i="42"/>
  <c r="AF6" i="42"/>
  <c r="AF5" i="42"/>
  <c r="Z8" i="42"/>
  <c r="Z7" i="42"/>
  <c r="Z6" i="42"/>
  <c r="Z5" i="42"/>
  <c r="T8" i="42"/>
  <c r="T7" i="42"/>
  <c r="T6" i="42"/>
  <c r="T5" i="42"/>
  <c r="M8" i="42"/>
  <c r="M7" i="42"/>
  <c r="M5" i="42"/>
  <c r="G8" i="42"/>
  <c r="G7" i="42"/>
  <c r="G6" i="42"/>
  <c r="G5" i="42"/>
  <c r="A8" i="42"/>
  <c r="A7" i="42"/>
  <c r="A6" i="42"/>
  <c r="M6" i="42"/>
  <c r="A5" i="42"/>
  <c r="A32" i="33"/>
  <c r="A14" i="33"/>
  <c r="A39" i="33"/>
  <c r="A21" i="33"/>
  <c r="A20" i="32"/>
  <c r="A13" i="32"/>
  <c r="A37" i="32"/>
  <c r="A30" i="32"/>
  <c r="A37" i="30"/>
  <c r="A35" i="30"/>
  <c r="U21" i="30"/>
  <c r="U6" i="30"/>
  <c r="Q21" i="30"/>
  <c r="Q6" i="30"/>
  <c r="M21" i="30"/>
  <c r="M6" i="30"/>
  <c r="I21" i="30"/>
  <c r="I6" i="30"/>
  <c r="AN5" i="29"/>
  <c r="AK5" i="29"/>
  <c r="U3" i="29"/>
  <c r="E3" i="29"/>
  <c r="AH35" i="24"/>
  <c r="AH2" i="24"/>
  <c r="A2" i="16"/>
  <c r="A2" i="15"/>
  <c r="A2" i="17"/>
  <c r="L9" i="12"/>
  <c r="I9" i="12" s="1"/>
  <c r="O9" i="12" s="1"/>
  <c r="L11" i="12"/>
  <c r="I11" i="12" s="1"/>
  <c r="O11" i="12" s="1"/>
  <c r="L13" i="12"/>
  <c r="I13" i="12" s="1"/>
  <c r="O13" i="12" s="1"/>
  <c r="L15" i="12"/>
  <c r="I15" i="12" s="1"/>
  <c r="O15" i="12" s="1"/>
  <c r="L17" i="12"/>
  <c r="I17" i="12" s="1"/>
  <c r="O17" i="12" s="1"/>
  <c r="L19" i="12"/>
  <c r="I19" i="12" s="1"/>
  <c r="O19" i="12" s="1"/>
  <c r="L21" i="12"/>
  <c r="I21" i="12" s="1"/>
  <c r="O21" i="12" s="1"/>
  <c r="L23" i="12"/>
  <c r="I23" i="12" s="1"/>
  <c r="O23" i="12" s="1"/>
  <c r="L25" i="12"/>
  <c r="I25" i="12" s="1"/>
  <c r="O25" i="12" s="1"/>
  <c r="L7" i="12"/>
  <c r="I7" i="12" s="1"/>
  <c r="O7" i="12" s="1"/>
  <c r="T44" i="48"/>
  <c r="AQ42" i="48"/>
  <c r="AQ40" i="48"/>
  <c r="AQ38" i="48"/>
  <c r="AQ36" i="48"/>
  <c r="AQ34" i="48"/>
  <c r="AQ32" i="48"/>
  <c r="AQ30" i="48"/>
  <c r="AQ28" i="48"/>
  <c r="AQ26" i="48"/>
  <c r="AQ24" i="48"/>
  <c r="AQ22" i="48"/>
  <c r="AQ20" i="48"/>
  <c r="AQ18" i="48"/>
  <c r="AQ16" i="48"/>
  <c r="AQ14" i="48"/>
  <c r="AQ12" i="48"/>
  <c r="AQ10" i="48"/>
  <c r="AQ8" i="48"/>
  <c r="AQ44" i="48" s="1"/>
  <c r="AI5" i="48"/>
  <c r="T44" i="47"/>
  <c r="AQ42" i="47"/>
  <c r="AQ40" i="47"/>
  <c r="AQ38" i="47"/>
  <c r="AQ36" i="47"/>
  <c r="AQ34" i="47"/>
  <c r="AQ32" i="47"/>
  <c r="AQ30" i="47"/>
  <c r="AQ28" i="47"/>
  <c r="AQ26" i="47"/>
  <c r="AQ24" i="47"/>
  <c r="AQ22" i="47"/>
  <c r="AQ20" i="47"/>
  <c r="AQ18" i="47"/>
  <c r="AQ16" i="47"/>
  <c r="AQ14" i="47"/>
  <c r="AQ12" i="47"/>
  <c r="AQ44" i="47" s="1"/>
  <c r="AQ10" i="47"/>
  <c r="AQ8" i="47"/>
  <c r="AI5" i="47"/>
  <c r="A27" i="6" l="1"/>
  <c r="AQ19" i="6"/>
  <c r="AQ17" i="6"/>
  <c r="AQ15" i="6"/>
  <c r="AQ13" i="6"/>
  <c r="AQ11" i="6"/>
  <c r="AQ9" i="6"/>
  <c r="AQ7" i="6"/>
  <c r="M19" i="6"/>
  <c r="Q19" i="6"/>
  <c r="U19" i="6"/>
  <c r="AK13" i="6"/>
  <c r="AI13" i="6"/>
  <c r="AG13" i="6"/>
  <c r="S13" i="6"/>
  <c r="Q13" i="6"/>
  <c r="O13" i="6"/>
  <c r="M13" i="6"/>
  <c r="K13" i="6"/>
  <c r="AE17" i="6"/>
  <c r="AE15" i="6"/>
  <c r="AE11" i="6"/>
  <c r="AE9" i="6"/>
  <c r="AE7" i="6"/>
  <c r="B13" i="6"/>
  <c r="A15" i="6"/>
  <c r="A9" i="6"/>
  <c r="A7" i="6"/>
  <c r="C33" i="5"/>
  <c r="AP14" i="5"/>
  <c r="AP12" i="5"/>
  <c r="AP10" i="5"/>
  <c r="AP8" i="5"/>
  <c r="AH16" i="5"/>
  <c r="V16" i="5"/>
  <c r="X16" i="5"/>
  <c r="Z16" i="5"/>
  <c r="AB16" i="5"/>
  <c r="AD14" i="5"/>
  <c r="AD12" i="5"/>
  <c r="AD10" i="5"/>
  <c r="AD8" i="5"/>
  <c r="AA30" i="4"/>
  <c r="AA28" i="4"/>
  <c r="AA24" i="4"/>
  <c r="AA20" i="4"/>
  <c r="AA14" i="4"/>
  <c r="AA6" i="4"/>
  <c r="T30" i="4"/>
  <c r="T28" i="4"/>
  <c r="T24" i="4"/>
  <c r="T20" i="4"/>
  <c r="T18" i="4"/>
  <c r="T16" i="4"/>
  <c r="T14" i="4"/>
  <c r="T12" i="4"/>
  <c r="T10" i="4"/>
  <c r="T8" i="4"/>
  <c r="T6" i="4"/>
  <c r="AN30" i="4"/>
  <c r="AN28" i="4"/>
  <c r="AN24" i="4"/>
  <c r="AN20" i="4"/>
  <c r="AG30" i="4"/>
  <c r="AG28" i="4"/>
  <c r="AG24" i="4"/>
  <c r="AG20" i="4"/>
  <c r="AG14" i="4"/>
  <c r="AN14" i="4" s="1"/>
  <c r="AG6" i="4"/>
  <c r="AN6" i="4" s="1"/>
  <c r="AK33" i="3"/>
  <c r="AI33" i="3"/>
  <c r="J34" i="3"/>
  <c r="F34" i="3"/>
  <c r="J30" i="3"/>
  <c r="F30" i="3"/>
  <c r="L18" i="3"/>
  <c r="F18" i="3"/>
  <c r="L15" i="3"/>
  <c r="F15" i="3"/>
  <c r="AE13" i="6" l="1"/>
  <c r="BK20" i="14" l="1"/>
  <c r="BJ20" i="14"/>
  <c r="BI20" i="14"/>
  <c r="BH20" i="14"/>
  <c r="BG20" i="14"/>
  <c r="BF20" i="14"/>
  <c r="BE20" i="14"/>
  <c r="BD20" i="14"/>
  <c r="BC20" i="14"/>
  <c r="BU14" i="14"/>
  <c r="BU13" i="14"/>
  <c r="BU12" i="14"/>
  <c r="BU11" i="14"/>
  <c r="BU10" i="14"/>
  <c r="BU9" i="14"/>
  <c r="BU8" i="14"/>
  <c r="BU7" i="14"/>
  <c r="BU6" i="14"/>
  <c r="BK6" i="14"/>
  <c r="BT6" i="14" s="1"/>
  <c r="BJ6" i="14"/>
  <c r="BJ11" i="14" s="1"/>
  <c r="BS11" i="14" s="1"/>
  <c r="BI6" i="14"/>
  <c r="BI11" i="14" s="1"/>
  <c r="BR11" i="14" s="1"/>
  <c r="BH6" i="14"/>
  <c r="BH15" i="14" s="1"/>
  <c r="BQ15" i="14" s="1"/>
  <c r="BG6" i="14"/>
  <c r="BG15" i="14" s="1"/>
  <c r="BP15" i="14" s="1"/>
  <c r="BF6" i="14"/>
  <c r="BF9" i="14" s="1"/>
  <c r="BO9" i="14" s="1"/>
  <c r="BE6" i="14"/>
  <c r="BE17" i="14" s="1"/>
  <c r="BN17" i="14" s="1"/>
  <c r="BD6" i="14"/>
  <c r="BD17" i="14" s="1"/>
  <c r="BM17" i="14" s="1"/>
  <c r="BC6" i="14"/>
  <c r="BL6" i="14" s="1"/>
  <c r="BK42" i="13"/>
  <c r="BJ42" i="13"/>
  <c r="BI42" i="13"/>
  <c r="BH42" i="13"/>
  <c r="BG42" i="13"/>
  <c r="BF42" i="13"/>
  <c r="BE42" i="13"/>
  <c r="BD42" i="13"/>
  <c r="BC42" i="13"/>
  <c r="BI37" i="13"/>
  <c r="BR37" i="13" s="1"/>
  <c r="BK33" i="13"/>
  <c r="BT33" i="13" s="1"/>
  <c r="BD33" i="13"/>
  <c r="BM33" i="13" s="1"/>
  <c r="BC33" i="13"/>
  <c r="BL33" i="13" s="1"/>
  <c r="BU30" i="13"/>
  <c r="BU29" i="13"/>
  <c r="BI29" i="13"/>
  <c r="BR29" i="13" s="1"/>
  <c r="BH29" i="13"/>
  <c r="BQ29" i="13" s="1"/>
  <c r="BU28" i="13"/>
  <c r="BU27" i="13"/>
  <c r="BU26" i="13"/>
  <c r="BU25" i="13"/>
  <c r="BK21" i="13"/>
  <c r="BT21" i="13" s="1"/>
  <c r="BJ21" i="13"/>
  <c r="BS21" i="13" s="1"/>
  <c r="BC21" i="13"/>
  <c r="BL21" i="13" s="1"/>
  <c r="BF17" i="13"/>
  <c r="BO17" i="13" s="1"/>
  <c r="BE17" i="13"/>
  <c r="BN17" i="13" s="1"/>
  <c r="BU14" i="13"/>
  <c r="BU13" i="13"/>
  <c r="BK13" i="13"/>
  <c r="BT13" i="13" s="1"/>
  <c r="BJ13" i="13"/>
  <c r="BS13" i="13" s="1"/>
  <c r="BC13" i="13"/>
  <c r="BL13" i="13" s="1"/>
  <c r="BU12" i="13"/>
  <c r="BU11" i="13"/>
  <c r="BU10" i="13"/>
  <c r="BU9" i="13"/>
  <c r="BJ9" i="13"/>
  <c r="BS9" i="13" s="1"/>
  <c r="BI9" i="13"/>
  <c r="BR9" i="13" s="1"/>
  <c r="BU8" i="13"/>
  <c r="BU7" i="13"/>
  <c r="BU6" i="13"/>
  <c r="BO6" i="13"/>
  <c r="BK6" i="13"/>
  <c r="BK17" i="13" s="1"/>
  <c r="BT17" i="13" s="1"/>
  <c r="BJ6" i="13"/>
  <c r="BJ33" i="13" s="1"/>
  <c r="BS33" i="13" s="1"/>
  <c r="BI6" i="13"/>
  <c r="BI21" i="13" s="1"/>
  <c r="BR21" i="13" s="1"/>
  <c r="BH6" i="13"/>
  <c r="BH37" i="13" s="1"/>
  <c r="BQ37" i="13" s="1"/>
  <c r="BG6" i="13"/>
  <c r="BG37" i="13" s="1"/>
  <c r="BP37" i="13" s="1"/>
  <c r="BF6" i="13"/>
  <c r="BF25" i="13" s="1"/>
  <c r="BO25" i="13" s="1"/>
  <c r="BE6" i="13"/>
  <c r="BN6" i="13" s="1"/>
  <c r="BD6" i="13"/>
  <c r="BD17" i="13" s="1"/>
  <c r="BM17" i="13" s="1"/>
  <c r="BC6" i="13"/>
  <c r="BC17" i="13" s="1"/>
  <c r="BL17" i="13" s="1"/>
  <c r="O19" i="6"/>
  <c r="S19" i="6"/>
  <c r="U13" i="6"/>
  <c r="W13" i="6"/>
  <c r="Y13" i="6"/>
  <c r="Y19" i="6" s="1"/>
  <c r="AA13" i="6"/>
  <c r="AC13" i="6"/>
  <c r="AG19" i="6"/>
  <c r="AK19" i="6"/>
  <c r="AM13" i="6"/>
  <c r="AO13" i="6"/>
  <c r="K19" i="6"/>
  <c r="W19" i="6"/>
  <c r="AA19" i="6"/>
  <c r="AC19" i="6"/>
  <c r="AI19" i="6"/>
  <c r="AM19" i="6"/>
  <c r="AO19" i="6"/>
  <c r="AN16" i="5"/>
  <c r="AL16" i="5"/>
  <c r="AJ16" i="5"/>
  <c r="AF16" i="5"/>
  <c r="T16" i="5"/>
  <c r="R16" i="5"/>
  <c r="P16" i="5"/>
  <c r="N16" i="5"/>
  <c r="L16" i="5"/>
  <c r="J16" i="5"/>
  <c r="G3" i="3"/>
  <c r="G4" i="3"/>
  <c r="E1" i="2"/>
  <c r="BG9" i="14" l="1"/>
  <c r="BP9" i="14" s="1"/>
  <c r="BH9" i="14"/>
  <c r="BQ9" i="14" s="1"/>
  <c r="BI15" i="14"/>
  <c r="BR15" i="14" s="1"/>
  <c r="BM6" i="14"/>
  <c r="BS6" i="14"/>
  <c r="BC11" i="14"/>
  <c r="BL11" i="14" s="1"/>
  <c r="BK11" i="14"/>
  <c r="BT11" i="14" s="1"/>
  <c r="AE19" i="6"/>
  <c r="BQ6" i="13"/>
  <c r="BC9" i="13"/>
  <c r="BL9" i="13" s="1"/>
  <c r="BK9" i="13"/>
  <c r="BT9" i="13" s="1"/>
  <c r="BD13" i="13"/>
  <c r="BM13" i="13" s="1"/>
  <c r="AM13" i="13" s="1"/>
  <c r="BG17" i="13"/>
  <c r="BP17" i="13" s="1"/>
  <c r="AM17" i="13" s="1"/>
  <c r="BD21" i="13"/>
  <c r="BM21" i="13" s="1"/>
  <c r="AM21" i="13" s="1"/>
  <c r="BI25" i="13"/>
  <c r="BR25" i="13" s="1"/>
  <c r="BJ29" i="13"/>
  <c r="BS29" i="13" s="1"/>
  <c r="BE33" i="13"/>
  <c r="BN33" i="13" s="1"/>
  <c r="AM33" i="13" s="1"/>
  <c r="BJ37" i="13"/>
  <c r="BS37" i="13" s="1"/>
  <c r="BO6" i="14"/>
  <c r="BI9" i="14"/>
  <c r="BR9" i="14" s="1"/>
  <c r="BD11" i="14"/>
  <c r="BM11" i="14" s="1"/>
  <c r="BG13" i="14"/>
  <c r="BP13" i="14" s="1"/>
  <c r="BJ15" i="14"/>
  <c r="BS15" i="14" s="1"/>
  <c r="BG17" i="14"/>
  <c r="BP17" i="14" s="1"/>
  <c r="BF13" i="14"/>
  <c r="BO13" i="14" s="1"/>
  <c r="BR6" i="13"/>
  <c r="BD9" i="13"/>
  <c r="BM9" i="13" s="1"/>
  <c r="BE13" i="13"/>
  <c r="BN13" i="13" s="1"/>
  <c r="BH17" i="13"/>
  <c r="BQ17" i="13" s="1"/>
  <c r="BE21" i="13"/>
  <c r="BN21" i="13" s="1"/>
  <c r="BJ25" i="13"/>
  <c r="BS25" i="13" s="1"/>
  <c r="BC29" i="13"/>
  <c r="BL29" i="13" s="1"/>
  <c r="AM29" i="13" s="1"/>
  <c r="BK29" i="13"/>
  <c r="BT29" i="13" s="1"/>
  <c r="BF33" i="13"/>
  <c r="BO33" i="13" s="1"/>
  <c r="BC37" i="13"/>
  <c r="BL37" i="13" s="1"/>
  <c r="BK37" i="13"/>
  <c r="BT37" i="13" s="1"/>
  <c r="BP6" i="14"/>
  <c r="BJ9" i="14"/>
  <c r="BS9" i="14" s="1"/>
  <c r="BE11" i="14"/>
  <c r="BN11" i="14" s="1"/>
  <c r="BH13" i="14"/>
  <c r="BQ13" i="14" s="1"/>
  <c r="BC15" i="14"/>
  <c r="BL15" i="14" s="1"/>
  <c r="BK15" i="14"/>
  <c r="BT15" i="14" s="1"/>
  <c r="BH17" i="14"/>
  <c r="BQ17" i="14" s="1"/>
  <c r="BP6" i="13"/>
  <c r="BH25" i="13"/>
  <c r="BQ25" i="13" s="1"/>
  <c r="BF17" i="14"/>
  <c r="BO17" i="14" s="1"/>
  <c r="BS6" i="13"/>
  <c r="BE9" i="13"/>
  <c r="BN9" i="13" s="1"/>
  <c r="BF13" i="13"/>
  <c r="BO13" i="13" s="1"/>
  <c r="BI17" i="13"/>
  <c r="BR17" i="13" s="1"/>
  <c r="BF21" i="13"/>
  <c r="BO21" i="13" s="1"/>
  <c r="BC25" i="13"/>
  <c r="BL25" i="13" s="1"/>
  <c r="BK25" i="13"/>
  <c r="BT25" i="13" s="1"/>
  <c r="BD29" i="13"/>
  <c r="BM29" i="13" s="1"/>
  <c r="BG33" i="13"/>
  <c r="BP33" i="13" s="1"/>
  <c r="BD37" i="13"/>
  <c r="BM37" i="13" s="1"/>
  <c r="BQ6" i="14"/>
  <c r="BC9" i="14"/>
  <c r="BL9" i="14" s="1"/>
  <c r="BK9" i="14"/>
  <c r="BT9" i="14" s="1"/>
  <c r="BF11" i="14"/>
  <c r="BO11" i="14" s="1"/>
  <c r="BI13" i="14"/>
  <c r="BR13" i="14" s="1"/>
  <c r="BD15" i="14"/>
  <c r="BM15" i="14" s="1"/>
  <c r="BI17" i="14"/>
  <c r="BR17" i="14" s="1"/>
  <c r="BL6" i="13"/>
  <c r="BT6" i="13"/>
  <c r="BF9" i="13"/>
  <c r="BO9" i="13" s="1"/>
  <c r="BG13" i="13"/>
  <c r="BP13" i="13" s="1"/>
  <c r="BJ17" i="13"/>
  <c r="BS17" i="13" s="1"/>
  <c r="BG21" i="13"/>
  <c r="BP21" i="13" s="1"/>
  <c r="BD25" i="13"/>
  <c r="BM25" i="13" s="1"/>
  <c r="BE29" i="13"/>
  <c r="BN29" i="13" s="1"/>
  <c r="BH33" i="13"/>
  <c r="BQ33" i="13" s="1"/>
  <c r="BE37" i="13"/>
  <c r="BN37" i="13" s="1"/>
  <c r="BR6" i="14"/>
  <c r="BD9" i="14"/>
  <c r="BM9" i="14" s="1"/>
  <c r="BG11" i="14"/>
  <c r="BP11" i="14" s="1"/>
  <c r="BJ13" i="14"/>
  <c r="BS13" i="14" s="1"/>
  <c r="BE15" i="14"/>
  <c r="BN15" i="14" s="1"/>
  <c r="BJ17" i="14"/>
  <c r="BS17" i="14" s="1"/>
  <c r="BG25" i="13"/>
  <c r="BP25" i="13" s="1"/>
  <c r="BM6" i="13"/>
  <c r="BG9" i="13"/>
  <c r="BP9" i="13" s="1"/>
  <c r="BH13" i="13"/>
  <c r="BQ13" i="13" s="1"/>
  <c r="BH21" i="13"/>
  <c r="BQ21" i="13" s="1"/>
  <c r="BE25" i="13"/>
  <c r="BN25" i="13" s="1"/>
  <c r="BF29" i="13"/>
  <c r="BO29" i="13" s="1"/>
  <c r="BI33" i="13"/>
  <c r="BR33" i="13" s="1"/>
  <c r="BF37" i="13"/>
  <c r="BO37" i="13" s="1"/>
  <c r="BE9" i="14"/>
  <c r="BN9" i="14" s="1"/>
  <c r="BH11" i="14"/>
  <c r="BQ11" i="14" s="1"/>
  <c r="BC13" i="14"/>
  <c r="BL13" i="14" s="1"/>
  <c r="BK13" i="14"/>
  <c r="BT13" i="14" s="1"/>
  <c r="BF15" i="14"/>
  <c r="BO15" i="14" s="1"/>
  <c r="BC17" i="14"/>
  <c r="BL17" i="14" s="1"/>
  <c r="BK17" i="14"/>
  <c r="BT17" i="14" s="1"/>
  <c r="BN6" i="14"/>
  <c r="BH9" i="13"/>
  <c r="BQ9" i="13" s="1"/>
  <c r="BI13" i="13"/>
  <c r="BR13" i="13" s="1"/>
  <c r="BG29" i="13"/>
  <c r="BP29" i="13" s="1"/>
  <c r="BD13" i="14"/>
  <c r="BM13" i="14" s="1"/>
  <c r="BE13" i="14"/>
  <c r="BN13" i="14" s="1"/>
  <c r="AM11" i="14" l="1"/>
  <c r="AM17" i="14"/>
  <c r="AM37" i="13"/>
  <c r="AM13" i="14"/>
  <c r="AM9" i="14"/>
  <c r="AM9" i="13"/>
  <c r="AM15" i="14"/>
  <c r="AM25"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P3" authorId="0" shapeId="0" xr:uid="{2A1D5CDC-3782-4D41-A776-CAA8FD44CB99}">
      <text>
        <r>
          <rPr>
            <b/>
            <sz val="9"/>
            <color indexed="81"/>
            <rFont val="Yu Gothic UI"/>
            <family val="3"/>
            <charset val="128"/>
          </rPr>
          <t>1月～12月、4月～3月いずれか記入しやすい方で構いません。</t>
        </r>
      </text>
    </comment>
    <comment ref="V3" authorId="0" shapeId="0" xr:uid="{F278BC76-EA4F-4CAB-9C9B-43651766E6E2}">
      <text>
        <r>
          <rPr>
            <b/>
            <sz val="9"/>
            <color indexed="81"/>
            <rFont val="Yu Gothic UI"/>
            <family val="3"/>
            <charset val="128"/>
          </rPr>
          <t>加入しているものに○をつけてください（データで入力する際はリストから選択可能です）。</t>
        </r>
      </text>
    </comment>
    <comment ref="AH3" authorId="0" shapeId="0" xr:uid="{78028E98-5B69-40AF-8FF6-D65F9A013321}">
      <text>
        <r>
          <rPr>
            <sz val="26"/>
            <color indexed="81"/>
            <rFont val="Yu Gothic UI"/>
            <family val="3"/>
            <charset val="128"/>
          </rPr>
          <t>※給与支給額（</t>
        </r>
        <r>
          <rPr>
            <b/>
            <sz val="26"/>
            <color indexed="81"/>
            <rFont val="Yu Gothic UI"/>
            <family val="3"/>
            <charset val="128"/>
          </rPr>
          <t>太枠内</t>
        </r>
        <r>
          <rPr>
            <sz val="26"/>
            <color indexed="81"/>
            <rFont val="Yu Gothic UI"/>
            <family val="3"/>
            <charset val="128"/>
          </rPr>
          <t>）については、給与明細等を添付していただいた場合は記入不要です。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P3" authorId="0" shapeId="0" xr:uid="{4A9F2449-0E66-4A1B-AA05-F824982D1545}">
      <text>
        <r>
          <rPr>
            <b/>
            <sz val="9"/>
            <color indexed="81"/>
            <rFont val="Yu Gothic UI"/>
            <family val="3"/>
            <charset val="128"/>
          </rPr>
          <t>1月～12月、4月～3月いずれか記入しやすい方で構いません。</t>
        </r>
      </text>
    </comment>
    <comment ref="V3" authorId="0" shapeId="0" xr:uid="{63064600-26B2-4FC9-AD87-6A0711677593}">
      <text>
        <r>
          <rPr>
            <b/>
            <sz val="9"/>
            <color indexed="81"/>
            <rFont val="Yu Gothic UI"/>
            <family val="3"/>
            <charset val="128"/>
          </rPr>
          <t>加入しているものに○をつけてください（データで入力する際はリストから選択可能です）。</t>
        </r>
      </text>
    </comment>
    <comment ref="AH3" authorId="0" shapeId="0" xr:uid="{6F78AFA8-98DF-4158-BF84-376B0D6219D3}">
      <text>
        <r>
          <rPr>
            <sz val="26"/>
            <color indexed="81"/>
            <rFont val="Yu Gothic UI"/>
            <family val="3"/>
            <charset val="128"/>
          </rPr>
          <t>※給与支給額（</t>
        </r>
        <r>
          <rPr>
            <b/>
            <sz val="26"/>
            <color indexed="81"/>
            <rFont val="Yu Gothic UI"/>
            <family val="3"/>
            <charset val="128"/>
          </rPr>
          <t>太枠内</t>
        </r>
        <r>
          <rPr>
            <sz val="26"/>
            <color indexed="81"/>
            <rFont val="Yu Gothic UI"/>
            <family val="3"/>
            <charset val="128"/>
          </rPr>
          <t>）については、給与明細等を添付していただいた場合は記入不要です。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H6" authorId="0" shapeId="0" xr:uid="{A5A22BBE-4AFD-47A1-BF00-7A8D817DAA33}">
      <text>
        <r>
          <rPr>
            <b/>
            <sz val="16"/>
            <color indexed="81"/>
            <rFont val="Yu Gothic UI"/>
            <family val="3"/>
            <charset val="128"/>
          </rPr>
          <t>太枠内について、 記入項目が明確に分かるような既存のシフト表を添付していただいた場合は記入不要です。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E5" authorId="0" shapeId="0" xr:uid="{A31FFF48-66B7-4979-B4B7-8B54B0E09CC8}">
      <text>
        <r>
          <rPr>
            <b/>
            <sz val="12"/>
            <color indexed="81"/>
            <rFont val="Yu Gothic UI"/>
            <family val="3"/>
            <charset val="128"/>
          </rPr>
          <t>（例）は適宜削除して記入してください。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A7" authorId="0" shapeId="0" xr:uid="{3D41BC85-E671-41F2-AAB7-8EABC67F1BF5}">
      <text>
        <r>
          <rPr>
            <sz val="12"/>
            <color indexed="81"/>
            <rFont val="Yu Gothic UI"/>
            <family val="3"/>
            <charset val="128"/>
          </rPr>
          <t>（例）は適宜削除して記入してください。</t>
        </r>
      </text>
    </comment>
    <comment ref="A22" authorId="0" shapeId="0" xr:uid="{CE272B72-7B63-458C-9DCD-73EC1682090E}">
      <text>
        <r>
          <rPr>
            <sz val="12"/>
            <color indexed="81"/>
            <rFont val="Yu Gothic UI"/>
            <family val="3"/>
            <charset val="128"/>
          </rPr>
          <t>（例）は適宜削除して記入してください。</t>
        </r>
      </text>
    </comment>
  </commentList>
</comments>
</file>

<file path=xl/sharedStrings.xml><?xml version="1.0" encoding="utf-8"?>
<sst xmlns="http://schemas.openxmlformats.org/spreadsheetml/2006/main" count="2444" uniqueCount="939">
  <si>
    <t>氏名</t>
    <rPh sb="0" eb="2">
      <t>シメイ</t>
    </rPh>
    <phoneticPr fontId="7"/>
  </si>
  <si>
    <t>職名</t>
    <rPh sb="0" eb="2">
      <t>ショクメイ</t>
    </rPh>
    <phoneticPr fontId="7"/>
  </si>
  <si>
    <t>作成者</t>
    <rPh sb="0" eb="3">
      <t>サクセイシャ</t>
    </rPh>
    <phoneticPr fontId="7"/>
  </si>
  <si>
    <t>２．資料の作成については年度、日時の指示があるもの以外は監査資料作成時で記入してください。</t>
    <rPh sb="2" eb="4">
      <t>シリョウ</t>
    </rPh>
    <rPh sb="5" eb="7">
      <t>サクセイ</t>
    </rPh>
    <rPh sb="12" eb="14">
      <t>ネンド</t>
    </rPh>
    <rPh sb="15" eb="17">
      <t>ニチジ</t>
    </rPh>
    <rPh sb="18" eb="20">
      <t>シジ</t>
    </rPh>
    <rPh sb="25" eb="27">
      <t>イガイ</t>
    </rPh>
    <rPh sb="28" eb="30">
      <t>カンサ</t>
    </rPh>
    <rPh sb="30" eb="32">
      <t>シリョウ</t>
    </rPh>
    <rPh sb="32" eb="35">
      <t>サクセイジ</t>
    </rPh>
    <rPh sb="36" eb="38">
      <t>キニュウ</t>
    </rPh>
    <phoneticPr fontId="7"/>
  </si>
  <si>
    <t>１．資料は施設ごとに作成してください。</t>
    <rPh sb="2" eb="4">
      <t>シリョウ</t>
    </rPh>
    <rPh sb="5" eb="7">
      <t>シセツ</t>
    </rPh>
    <rPh sb="10" eb="12">
      <t>サクセイ</t>
    </rPh>
    <phoneticPr fontId="7"/>
  </si>
  <si>
    <t>（注）</t>
    <rPh sb="1" eb="2">
      <t>チュウ</t>
    </rPh>
    <phoneticPr fontId="7"/>
  </si>
  <si>
    <t>※該当施設を選択</t>
    <phoneticPr fontId="7"/>
  </si>
  <si>
    <t>施設
種別</t>
    <rPh sb="0" eb="2">
      <t>シセツ</t>
    </rPh>
    <rPh sb="3" eb="5">
      <t>シュベツ</t>
    </rPh>
    <phoneticPr fontId="7"/>
  </si>
  <si>
    <t>施設名</t>
    <rPh sb="0" eb="2">
      <t>シセツ</t>
    </rPh>
    <rPh sb="2" eb="3">
      <t>メイ</t>
    </rPh>
    <phoneticPr fontId="7"/>
  </si>
  <si>
    <t>法人名</t>
    <rPh sb="0" eb="2">
      <t>ホウジン</t>
    </rPh>
    <rPh sb="2" eb="3">
      <t>メイ</t>
    </rPh>
    <phoneticPr fontId="7"/>
  </si>
  <si>
    <t>年　度</t>
    <rPh sb="0" eb="1">
      <t>トシ</t>
    </rPh>
    <rPh sb="2" eb="3">
      <t>ド</t>
    </rPh>
    <phoneticPr fontId="7"/>
  </si>
  <si>
    <t>令　和</t>
    <rPh sb="0" eb="1">
      <t>レイ</t>
    </rPh>
    <rPh sb="2" eb="3">
      <t>ワ</t>
    </rPh>
    <phoneticPr fontId="7"/>
  </si>
  <si>
    <t>本表は資料作成時の状況により記入してください。</t>
    <rPh sb="14" eb="16">
      <t>キニュウ</t>
    </rPh>
    <phoneticPr fontId="9"/>
  </si>
  <si>
    <t>（注）</t>
    <rPh sb="1" eb="2">
      <t>チュウ</t>
    </rPh>
    <phoneticPr fontId="9"/>
  </si>
  <si>
    <t>㎡</t>
    <phoneticPr fontId="9"/>
  </si>
  <si>
    <t>計</t>
    <rPh sb="0" eb="1">
      <t>ケイ</t>
    </rPh>
    <phoneticPr fontId="9"/>
  </si>
  <si>
    <t>無</t>
    <rPh sb="0" eb="1">
      <t>ナ</t>
    </rPh>
    <phoneticPr fontId="9"/>
  </si>
  <si>
    <t>有</t>
    <phoneticPr fontId="9"/>
  </si>
  <si>
    <t>木造</t>
    <rPh sb="0" eb="2">
      <t>モクゾウ</t>
    </rPh>
    <phoneticPr fontId="9"/>
  </si>
  <si>
    <t>簡易耐火構造</t>
    <rPh sb="0" eb="2">
      <t>カンイ</t>
    </rPh>
    <rPh sb="2" eb="4">
      <t>タイカ</t>
    </rPh>
    <rPh sb="4" eb="6">
      <t>コウゾウ</t>
    </rPh>
    <phoneticPr fontId="9"/>
  </si>
  <si>
    <t>耐火構造</t>
    <rPh sb="0" eb="2">
      <t>タイカ</t>
    </rPh>
    <rPh sb="2" eb="4">
      <t>コウゾウ</t>
    </rPh>
    <phoneticPr fontId="9"/>
  </si>
  <si>
    <t>スプリンクラーの設置有無</t>
    <rPh sb="8" eb="10">
      <t>セッチ</t>
    </rPh>
    <rPh sb="10" eb="12">
      <t>ウム</t>
    </rPh>
    <phoneticPr fontId="9"/>
  </si>
  <si>
    <t>②建物</t>
    <rPh sb="1" eb="3">
      <t>タテモノ</t>
    </rPh>
    <phoneticPr fontId="9"/>
  </si>
  <si>
    <t>有</t>
    <rPh sb="0" eb="1">
      <t>ユウ</t>
    </rPh>
    <phoneticPr fontId="9"/>
  </si>
  <si>
    <t>賃借契約の有無</t>
    <rPh sb="0" eb="2">
      <t>チンシャク</t>
    </rPh>
    <rPh sb="2" eb="4">
      <t>ケイヤク</t>
    </rPh>
    <rPh sb="5" eb="7">
      <t>ウム</t>
    </rPh>
    <phoneticPr fontId="9"/>
  </si>
  <si>
    <t xml:space="preserve"> その他（具体的に）</t>
    <rPh sb="3" eb="4">
      <t>タ</t>
    </rPh>
    <rPh sb="5" eb="8">
      <t>グタイテキ</t>
    </rPh>
    <phoneticPr fontId="9"/>
  </si>
  <si>
    <t>屋外遊戯場</t>
    <rPh sb="0" eb="2">
      <t>オクガイ</t>
    </rPh>
    <rPh sb="2" eb="4">
      <t>ユウギ</t>
    </rPh>
    <rPh sb="4" eb="5">
      <t>ジョウ</t>
    </rPh>
    <phoneticPr fontId="9"/>
  </si>
  <si>
    <t>地上権、賃借権設定の有無</t>
    <rPh sb="0" eb="3">
      <t>チジョウケン</t>
    </rPh>
    <rPh sb="4" eb="7">
      <t>チンシャクケン</t>
    </rPh>
    <rPh sb="7" eb="9">
      <t>セッテイ</t>
    </rPh>
    <rPh sb="10" eb="12">
      <t>ウム</t>
    </rPh>
    <phoneticPr fontId="9"/>
  </si>
  <si>
    <t>女子用</t>
    <rPh sb="0" eb="3">
      <t>ジョシヨウ</t>
    </rPh>
    <phoneticPr fontId="9"/>
  </si>
  <si>
    <t>男子用</t>
    <rPh sb="0" eb="3">
      <t>ダンシヨウ</t>
    </rPh>
    <phoneticPr fontId="9"/>
  </si>
  <si>
    <t>円</t>
    <rPh sb="0" eb="1">
      <t>エン</t>
    </rPh>
    <phoneticPr fontId="9"/>
  </si>
  <si>
    <t>借地料年額</t>
    <rPh sb="0" eb="2">
      <t>シャクチ</t>
    </rPh>
    <rPh sb="2" eb="3">
      <t>リョウ</t>
    </rPh>
    <rPh sb="3" eb="5">
      <t>ネンガク</t>
    </rPh>
    <phoneticPr fontId="9"/>
  </si>
  <si>
    <t>便所</t>
    <phoneticPr fontId="9"/>
  </si>
  <si>
    <t>借地（借地がある場合のみ）</t>
    <rPh sb="0" eb="2">
      <t>シャクチ</t>
    </rPh>
    <rPh sb="3" eb="5">
      <t>シャクチ</t>
    </rPh>
    <rPh sb="8" eb="10">
      <t>バアイ</t>
    </rPh>
    <phoneticPr fontId="9"/>
  </si>
  <si>
    <t>調乳室</t>
    <rPh sb="0" eb="2">
      <t>チョウニュウ</t>
    </rPh>
    <rPh sb="2" eb="3">
      <t>シツ</t>
    </rPh>
    <phoneticPr fontId="9"/>
  </si>
  <si>
    <t>沐浴室</t>
    <rPh sb="0" eb="2">
      <t>モクヨク</t>
    </rPh>
    <rPh sb="2" eb="3">
      <t>シツ</t>
    </rPh>
    <phoneticPr fontId="9"/>
  </si>
  <si>
    <t>所有者</t>
    <rPh sb="0" eb="3">
      <t>ショユウシャ</t>
    </rPh>
    <phoneticPr fontId="9"/>
  </si>
  <si>
    <t>事務室</t>
    <rPh sb="0" eb="3">
      <t>ジムシツ</t>
    </rPh>
    <phoneticPr fontId="9"/>
  </si>
  <si>
    <t>調理室</t>
    <rPh sb="0" eb="3">
      <t>チョウリシツ</t>
    </rPh>
    <phoneticPr fontId="9"/>
  </si>
  <si>
    <t>借地</t>
    <rPh sb="0" eb="2">
      <t>カリチ</t>
    </rPh>
    <phoneticPr fontId="9"/>
  </si>
  <si>
    <t>医務室</t>
    <rPh sb="0" eb="3">
      <t>イムシツ</t>
    </rPh>
    <phoneticPr fontId="9"/>
  </si>
  <si>
    <t>自己所有地</t>
    <rPh sb="0" eb="2">
      <t>ジコ</t>
    </rPh>
    <rPh sb="2" eb="5">
      <t>ショユウチ</t>
    </rPh>
    <phoneticPr fontId="9"/>
  </si>
  <si>
    <t>遊戯室</t>
    <rPh sb="0" eb="3">
      <t>ユウギシツ</t>
    </rPh>
    <phoneticPr fontId="9"/>
  </si>
  <si>
    <t>床面積</t>
    <rPh sb="0" eb="3">
      <t>ユカメンセキ</t>
    </rPh>
    <phoneticPr fontId="9"/>
  </si>
  <si>
    <t>室数</t>
    <rPh sb="0" eb="1">
      <t>シツ</t>
    </rPh>
    <rPh sb="1" eb="2">
      <t>スウ</t>
    </rPh>
    <phoneticPr fontId="9"/>
  </si>
  <si>
    <t>①土地（経営主体が社会福祉法人の場合のみ）</t>
    <rPh sb="1" eb="3">
      <t>トチ</t>
    </rPh>
    <rPh sb="4" eb="6">
      <t>ケイエイ</t>
    </rPh>
    <rPh sb="6" eb="8">
      <t>シュタイ</t>
    </rPh>
    <rPh sb="9" eb="11">
      <t>シャカイ</t>
    </rPh>
    <rPh sb="11" eb="13">
      <t>フクシ</t>
    </rPh>
    <rPh sb="13" eb="15">
      <t>ホウジン</t>
    </rPh>
    <rPh sb="16" eb="18">
      <t>バアイ</t>
    </rPh>
    <phoneticPr fontId="9"/>
  </si>
  <si>
    <t>③設備</t>
    <rPh sb="1" eb="2">
      <t>セツ</t>
    </rPh>
    <rPh sb="2" eb="3">
      <t>ソナエ</t>
    </rPh>
    <phoneticPr fontId="9"/>
  </si>
  <si>
    <t>日現在</t>
    <rPh sb="0" eb="1">
      <t>ニチ</t>
    </rPh>
    <rPh sb="1" eb="3">
      <t>ゲンザイ</t>
    </rPh>
    <phoneticPr fontId="9"/>
  </si>
  <si>
    <t>月</t>
    <rPh sb="0" eb="1">
      <t>ガツ</t>
    </rPh>
    <phoneticPr fontId="9"/>
  </si>
  <si>
    <t>年</t>
    <rPh sb="0" eb="1">
      <t>ネン</t>
    </rPh>
    <phoneticPr fontId="9"/>
  </si>
  <si>
    <t>人</t>
    <rPh sb="0" eb="1">
      <t>ニン</t>
    </rPh>
    <phoneticPr fontId="9"/>
  </si>
  <si>
    <t>現員</t>
    <phoneticPr fontId="9"/>
  </si>
  <si>
    <t>経営主体</t>
  </si>
  <si>
    <t>日</t>
    <rPh sb="0" eb="1">
      <t>ニチ</t>
    </rPh>
    <phoneticPr fontId="9"/>
  </si>
  <si>
    <t>現在認可定員</t>
    <rPh sb="0" eb="2">
      <t>ゲンザイ</t>
    </rPh>
    <rPh sb="2" eb="4">
      <t>ニンカ</t>
    </rPh>
    <rPh sb="4" eb="6">
      <t>テイイン</t>
    </rPh>
    <phoneticPr fontId="9"/>
  </si>
  <si>
    <t>設置主体</t>
  </si>
  <si>
    <t>〃</t>
  </si>
  <si>
    <t>日</t>
    <rPh sb="0" eb="1">
      <t>ヒ</t>
    </rPh>
    <phoneticPr fontId="9"/>
  </si>
  <si>
    <t>施設認可年月日</t>
  </si>
  <si>
    <t>施設長氏名</t>
  </si>
  <si>
    <t>変更定員・変更年月日</t>
    <phoneticPr fontId="9"/>
  </si>
  <si>
    <t>FAX</t>
    <phoneticPr fontId="9"/>
  </si>
  <si>
    <t>TEL</t>
    <phoneticPr fontId="9"/>
  </si>
  <si>
    <t>電話番号等</t>
  </si>
  <si>
    <t>当初認可定員</t>
    <rPh sb="0" eb="2">
      <t>トウショ</t>
    </rPh>
    <phoneticPr fontId="9"/>
  </si>
  <si>
    <t>施設所在地</t>
  </si>
  <si>
    <t>定款(条例)制定年月日</t>
  </si>
  <si>
    <t>施設種別</t>
    <rPh sb="0" eb="2">
      <t>シセツ</t>
    </rPh>
    <rPh sb="2" eb="4">
      <t>シュベツ</t>
    </rPh>
    <phoneticPr fontId="9"/>
  </si>
  <si>
    <t>事業開始年月日</t>
    <phoneticPr fontId="9"/>
  </si>
  <si>
    <t>１．施設の概況</t>
    <phoneticPr fontId="9"/>
  </si>
  <si>
    <t>（３）面積配置人員</t>
    <rPh sb="3" eb="5">
      <t>メンセキ</t>
    </rPh>
    <rPh sb="5" eb="7">
      <t>ハイチ</t>
    </rPh>
    <rPh sb="7" eb="9">
      <t>ジンイン</t>
    </rPh>
    <phoneticPr fontId="9"/>
  </si>
  <si>
    <t>（</t>
    <phoneticPr fontId="9"/>
  </si>
  <si>
    <t>日現在）</t>
    <rPh sb="0" eb="1">
      <t>ニチ</t>
    </rPh>
    <rPh sb="1" eb="3">
      <t>ゲンザイ</t>
    </rPh>
    <phoneticPr fontId="9"/>
  </si>
  <si>
    <t>年齢</t>
    <rPh sb="0" eb="2">
      <t>ネンレイ</t>
    </rPh>
    <phoneticPr fontId="7"/>
  </si>
  <si>
    <t>クラス名</t>
    <rPh sb="3" eb="4">
      <t>メイ</t>
    </rPh>
    <phoneticPr fontId="7"/>
  </si>
  <si>
    <t>発達の段階</t>
    <rPh sb="0" eb="2">
      <t>ハッタツ</t>
    </rPh>
    <rPh sb="3" eb="5">
      <t>ダンカイ</t>
    </rPh>
    <phoneticPr fontId="7"/>
  </si>
  <si>
    <t>在籍人数
4月1日
（人）</t>
    <phoneticPr fontId="9"/>
  </si>
  <si>
    <t>在籍人数
監査直近
（人）</t>
    <rPh sb="0" eb="2">
      <t>ザイセキ</t>
    </rPh>
    <rPh sb="2" eb="4">
      <t>ニンズウ</t>
    </rPh>
    <rPh sb="5" eb="7">
      <t>カンサ</t>
    </rPh>
    <rPh sb="7" eb="9">
      <t>チョッキン</t>
    </rPh>
    <rPh sb="11" eb="12">
      <t>ニン</t>
    </rPh>
    <phoneticPr fontId="7"/>
  </si>
  <si>
    <t>保育室等面積（㎡）</t>
    <rPh sb="0" eb="3">
      <t>ホイクシツ</t>
    </rPh>
    <rPh sb="3" eb="4">
      <t>トウ</t>
    </rPh>
    <rPh sb="4" eb="6">
      <t>メンセキ</t>
    </rPh>
    <phoneticPr fontId="7"/>
  </si>
  <si>
    <t>保育士配置人員（人）</t>
    <rPh sb="0" eb="3">
      <t>ホイクシ</t>
    </rPh>
    <rPh sb="3" eb="5">
      <t>ハイチ</t>
    </rPh>
    <rPh sb="5" eb="7">
      <t>ジンイン</t>
    </rPh>
    <rPh sb="8" eb="9">
      <t>ニン</t>
    </rPh>
    <phoneticPr fontId="7"/>
  </si>
  <si>
    <t>必要面積</t>
    <rPh sb="0" eb="2">
      <t>ヒツヨウ</t>
    </rPh>
    <rPh sb="2" eb="4">
      <t>メンセキ</t>
    </rPh>
    <phoneticPr fontId="7"/>
  </si>
  <si>
    <t>実面積</t>
    <rPh sb="0" eb="1">
      <t>ジツ</t>
    </rPh>
    <rPh sb="1" eb="3">
      <t>メンセキ</t>
    </rPh>
    <phoneticPr fontId="7"/>
  </si>
  <si>
    <t>適否</t>
    <rPh sb="0" eb="2">
      <t>テキヒ</t>
    </rPh>
    <phoneticPr fontId="9"/>
  </si>
  <si>
    <t>配置基準</t>
    <rPh sb="0" eb="2">
      <t>ハイチ</t>
    </rPh>
    <rPh sb="2" eb="4">
      <t>キジュン</t>
    </rPh>
    <phoneticPr fontId="7"/>
  </si>
  <si>
    <t>必要
職員数</t>
    <rPh sb="0" eb="2">
      <t>ヒツヨウ</t>
    </rPh>
    <rPh sb="3" eb="6">
      <t>ショクインスウ</t>
    </rPh>
    <phoneticPr fontId="7"/>
  </si>
  <si>
    <t>実人員数</t>
    <rPh sb="0" eb="1">
      <t>ジツ</t>
    </rPh>
    <rPh sb="1" eb="4">
      <t>ジンインスウ</t>
    </rPh>
    <phoneticPr fontId="7"/>
  </si>
  <si>
    <t>満2歳の子ども</t>
    <rPh sb="0" eb="1">
      <t>マン</t>
    </rPh>
    <rPh sb="2" eb="3">
      <t>サイ</t>
    </rPh>
    <rPh sb="4" eb="5">
      <t>コ</t>
    </rPh>
    <phoneticPr fontId="9"/>
  </si>
  <si>
    <t>満2歳の子ども</t>
  </si>
  <si>
    <t>満3歳の子ども</t>
    <rPh sb="0" eb="1">
      <t>マン</t>
    </rPh>
    <rPh sb="2" eb="3">
      <t>サイ</t>
    </rPh>
    <rPh sb="4" eb="5">
      <t>コ</t>
    </rPh>
    <phoneticPr fontId="9"/>
  </si>
  <si>
    <t>満4歳の子ども</t>
    <rPh sb="0" eb="1">
      <t>マン</t>
    </rPh>
    <rPh sb="2" eb="3">
      <t>サイ</t>
    </rPh>
    <rPh sb="4" eb="5">
      <t>コ</t>
    </rPh>
    <phoneticPr fontId="9"/>
  </si>
  <si>
    <t>合計</t>
    <rPh sb="0" eb="2">
      <t>ゴウケイ</t>
    </rPh>
    <phoneticPr fontId="7"/>
  </si>
  <si>
    <t>１．保育室及び保育士それぞれ各部屋ごとに記入してください。</t>
    <phoneticPr fontId="9"/>
  </si>
  <si>
    <t>２．「ほふくをしない子ども」の数には、ほふくできない・立ち歩きできない子どもの数を記入してください。</t>
    <rPh sb="10" eb="11">
      <t>コ</t>
    </rPh>
    <rPh sb="15" eb="16">
      <t>カズ</t>
    </rPh>
    <rPh sb="27" eb="28">
      <t>タ</t>
    </rPh>
    <rPh sb="29" eb="30">
      <t>アル</t>
    </rPh>
    <rPh sb="35" eb="36">
      <t>コ</t>
    </rPh>
    <rPh sb="39" eb="40">
      <t>カズ</t>
    </rPh>
    <rPh sb="41" eb="43">
      <t>キニュウ</t>
    </rPh>
    <phoneticPr fontId="7"/>
  </si>
  <si>
    <t>３．「ほふくをする子ども」の数には、ほふくをする子どもの他に立ち歩きをする子どもの数を含めて記入してください。</t>
    <rPh sb="14" eb="15">
      <t>カズ</t>
    </rPh>
    <rPh sb="24" eb="25">
      <t>コ</t>
    </rPh>
    <rPh sb="28" eb="29">
      <t>ホカ</t>
    </rPh>
    <rPh sb="30" eb="31">
      <t>タ</t>
    </rPh>
    <rPh sb="32" eb="33">
      <t>アル</t>
    </rPh>
    <rPh sb="37" eb="38">
      <t>コ</t>
    </rPh>
    <rPh sb="41" eb="42">
      <t>カズ</t>
    </rPh>
    <rPh sb="43" eb="44">
      <t>フク</t>
    </rPh>
    <rPh sb="46" eb="48">
      <t>キニュウ</t>
    </rPh>
    <phoneticPr fontId="9"/>
  </si>
  <si>
    <t>（４）担当保育士</t>
    <rPh sb="3" eb="5">
      <t>タントウ</t>
    </rPh>
    <rPh sb="5" eb="7">
      <t>ホイク</t>
    </rPh>
    <rPh sb="7" eb="8">
      <t>シ</t>
    </rPh>
    <phoneticPr fontId="7"/>
  </si>
  <si>
    <t>担当保育士氏名</t>
    <rPh sb="0" eb="2">
      <t>タントウ</t>
    </rPh>
    <rPh sb="2" eb="5">
      <t>ホイクシ</t>
    </rPh>
    <rPh sb="5" eb="7">
      <t>シメイ</t>
    </rPh>
    <phoneticPr fontId="7"/>
  </si>
  <si>
    <t>２．職員の配置状況</t>
  </si>
  <si>
    <t>（１）職種別職員充足状況</t>
    <phoneticPr fontId="9"/>
  </si>
  <si>
    <t>施設長</t>
    <phoneticPr fontId="9"/>
  </si>
  <si>
    <t>事務員</t>
    <rPh sb="0" eb="3">
      <t>ジムイン</t>
    </rPh>
    <phoneticPr fontId="9"/>
  </si>
  <si>
    <t>栄養士</t>
  </si>
  <si>
    <t>調理員</t>
  </si>
  <si>
    <t>その他</t>
  </si>
  <si>
    <t>合計</t>
  </si>
  <si>
    <t>看護
職員</t>
    <phoneticPr fontId="9"/>
  </si>
  <si>
    <t>小計</t>
    <rPh sb="0" eb="2">
      <t>ショウケイ</t>
    </rPh>
    <phoneticPr fontId="9"/>
  </si>
  <si>
    <t>現　　員</t>
    <rPh sb="0" eb="1">
      <t>ウツツ</t>
    </rPh>
    <rPh sb="3" eb="4">
      <t>イン</t>
    </rPh>
    <phoneticPr fontId="9"/>
  </si>
  <si>
    <t>正規職員</t>
    <phoneticPr fontId="9"/>
  </si>
  <si>
    <t>　非常勤職員</t>
    <phoneticPr fontId="9"/>
  </si>
  <si>
    <t>（注）</t>
    <phoneticPr fontId="9"/>
  </si>
  <si>
    <t>１．「保育士」の「配置基準数」欄は、他市町村から委託を受けている児童及び私的契約児を含めた児童数をもとに、前頁の配置人員より算出してください。</t>
    <phoneticPr fontId="9"/>
  </si>
  <si>
    <t>２．嘱託医は、「合計」欄に含めないでください。</t>
    <phoneticPr fontId="9"/>
  </si>
  <si>
    <t>　　　　　　　</t>
    <phoneticPr fontId="9"/>
  </si>
  <si>
    <t>　　勤務時間がそれに満たない者を非常勤職員とする。</t>
    <phoneticPr fontId="9"/>
  </si>
  <si>
    <t xml:space="preserve">（２）医師の状況                                                </t>
    <phoneticPr fontId="9"/>
  </si>
  <si>
    <t xml:space="preserve">（３）職員未充足に対する補充計画                  </t>
    <phoneticPr fontId="9"/>
  </si>
  <si>
    <t>欠員職種</t>
    <phoneticPr fontId="9"/>
  </si>
  <si>
    <t>医療機関名</t>
    <phoneticPr fontId="9"/>
  </si>
  <si>
    <t xml:space="preserve"> 欠員人数</t>
    <rPh sb="1" eb="3">
      <t>ケツイン</t>
    </rPh>
    <rPh sb="3" eb="5">
      <t>ニンズウ</t>
    </rPh>
    <phoneticPr fontId="9"/>
  </si>
  <si>
    <t>診療科目</t>
    <phoneticPr fontId="9"/>
  </si>
  <si>
    <t xml:space="preserve"> 欠員期間</t>
    <phoneticPr fontId="9"/>
  </si>
  <si>
    <t>給与
賃金</t>
    <rPh sb="0" eb="2">
      <t>キュウヨ</t>
    </rPh>
    <rPh sb="3" eb="5">
      <t>チンギン</t>
    </rPh>
    <phoneticPr fontId="9"/>
  </si>
  <si>
    <t>契約額</t>
    <rPh sb="0" eb="2">
      <t>ケイヤク</t>
    </rPh>
    <rPh sb="2" eb="3">
      <t>ガク</t>
    </rPh>
    <phoneticPr fontId="9"/>
  </si>
  <si>
    <t xml:space="preserve"> 補充計画</t>
    <phoneticPr fontId="9"/>
  </si>
  <si>
    <t>（税込み）</t>
    <rPh sb="1" eb="3">
      <t>ゼイコ</t>
    </rPh>
    <phoneticPr fontId="9"/>
  </si>
  <si>
    <t>うち措置費
支出額</t>
    <rPh sb="2" eb="4">
      <t>ソチ</t>
    </rPh>
    <rPh sb="4" eb="5">
      <t>ヒ</t>
    </rPh>
    <rPh sb="6" eb="9">
      <t>シシュツガク</t>
    </rPh>
    <phoneticPr fontId="9"/>
  </si>
  <si>
    <t>嘱託医契約の有無</t>
    <rPh sb="2" eb="3">
      <t>イ</t>
    </rPh>
    <phoneticPr fontId="9"/>
  </si>
  <si>
    <t>勤務の形態</t>
    <phoneticPr fontId="9"/>
  </si>
  <si>
    <t>保険請求の有無</t>
    <phoneticPr fontId="9"/>
  </si>
  <si>
    <t xml:space="preserve">             </t>
    <phoneticPr fontId="9"/>
  </si>
  <si>
    <t>本表は、資料作成時において職員配置基準数に対して</t>
  </si>
  <si>
    <t>欠員が生じている場合に記入してください。</t>
    <phoneticPr fontId="9"/>
  </si>
  <si>
    <t>委託内容</t>
    <rPh sb="0" eb="2">
      <t>イタク</t>
    </rPh>
    <rPh sb="2" eb="4">
      <t>ナイヨウ</t>
    </rPh>
    <phoneticPr fontId="9"/>
  </si>
  <si>
    <t>委託先</t>
    <rPh sb="0" eb="3">
      <t>イタクサキ</t>
    </rPh>
    <phoneticPr fontId="9"/>
  </si>
  <si>
    <t>委託の有無</t>
    <rPh sb="0" eb="2">
      <t>イタク</t>
    </rPh>
    <rPh sb="3" eb="5">
      <t>ウム</t>
    </rPh>
    <phoneticPr fontId="9"/>
  </si>
  <si>
    <t>（３）労務事務の社会保険労務士等への委託の状況</t>
    <rPh sb="3" eb="5">
      <t>ロウム</t>
    </rPh>
    <rPh sb="5" eb="7">
      <t>ジム</t>
    </rPh>
    <phoneticPr fontId="9"/>
  </si>
  <si>
    <t>備考</t>
  </si>
  <si>
    <t>氏名</t>
  </si>
  <si>
    <t>職種</t>
    <rPh sb="0" eb="2">
      <t>ショクシュ</t>
    </rPh>
    <phoneticPr fontId="9"/>
  </si>
  <si>
    <t>年月日</t>
    <phoneticPr fontId="9"/>
  </si>
  <si>
    <t>５．嘱託医は、「合計」欄に含めないでください。</t>
    <rPh sb="2" eb="4">
      <t>ショクタク</t>
    </rPh>
    <rPh sb="4" eb="5">
      <t>イ</t>
    </rPh>
    <rPh sb="8" eb="10">
      <t>ゴウケイ</t>
    </rPh>
    <rPh sb="11" eb="12">
      <t>ラン</t>
    </rPh>
    <rPh sb="13" eb="14">
      <t>フク</t>
    </rPh>
    <phoneticPr fontId="9"/>
  </si>
  <si>
    <t>４．「採用」、「退職」数には、法人・施設間内部での異動者数を含めてください。</t>
    <phoneticPr fontId="9"/>
  </si>
  <si>
    <t>２．「　月　日現在職員数」については、資料作成時の状況により記入してください。</t>
    <phoneticPr fontId="9"/>
  </si>
  <si>
    <t>日現在職員数</t>
    <rPh sb="0" eb="3">
      <t>ニチゲンザイ</t>
    </rPh>
    <rPh sb="3" eb="6">
      <t>ショクインスウ</t>
    </rPh>
    <phoneticPr fontId="9"/>
  </si>
  <si>
    <t>度</t>
  </si>
  <si>
    <t>退職</t>
  </si>
  <si>
    <t>年</t>
  </si>
  <si>
    <t>採用</t>
  </si>
  <si>
    <t>年度中</t>
  </si>
  <si>
    <t>看護
職員</t>
    <rPh sb="0" eb="2">
      <t>カンゴ</t>
    </rPh>
    <rPh sb="3" eb="5">
      <t>ショクイン</t>
    </rPh>
    <phoneticPr fontId="9"/>
  </si>
  <si>
    <t>保育士</t>
    <rPh sb="0" eb="3">
      <t>ホイクシ</t>
    </rPh>
    <phoneticPr fontId="9"/>
  </si>
  <si>
    <t>事務員</t>
  </si>
  <si>
    <t>施設長</t>
  </si>
  <si>
    <t>（１）職員の採用・退職の状況</t>
    <phoneticPr fontId="9"/>
  </si>
  <si>
    <t>３．職員の採用・退職の状況</t>
  </si>
  <si>
    <t>その他</t>
    <rPh sb="2" eb="3">
      <t>タ</t>
    </rPh>
    <phoneticPr fontId="9"/>
  </si>
  <si>
    <t>医師</t>
    <rPh sb="0" eb="2">
      <t>イシ</t>
    </rPh>
    <phoneticPr fontId="5"/>
  </si>
  <si>
    <t>栄養士</t>
    <rPh sb="0" eb="3">
      <t>エイヨウシ</t>
    </rPh>
    <phoneticPr fontId="9"/>
  </si>
  <si>
    <t>看護職員</t>
    <rPh sb="0" eb="2">
      <t>カンゴ</t>
    </rPh>
    <rPh sb="2" eb="4">
      <t>ショクイン</t>
    </rPh>
    <phoneticPr fontId="5"/>
  </si>
  <si>
    <t>保育士</t>
    <rPh sb="0" eb="3">
      <t>ホイクシ</t>
    </rPh>
    <phoneticPr fontId="5"/>
  </si>
  <si>
    <t>事務長</t>
    <rPh sb="0" eb="3">
      <t>ジムチョウ</t>
    </rPh>
    <phoneticPr fontId="5"/>
  </si>
  <si>
    <t>副施設長</t>
    <rPh sb="0" eb="1">
      <t>フク</t>
    </rPh>
    <rPh sb="1" eb="4">
      <t>シセツチョウ</t>
    </rPh>
    <phoneticPr fontId="5"/>
  </si>
  <si>
    <t>　　また、給与支給額について、資料への記載に代えて、太枠内各項目がわかる給与支払台帳等を添付していただいても差し支えありません。</t>
    <phoneticPr fontId="9"/>
  </si>
  <si>
    <t>３．給与支給額は、指導監査の直近に支給された金額（賞与を除く）を記入してください。</t>
    <rPh sb="22" eb="24">
      <t>キンガク</t>
    </rPh>
    <rPh sb="25" eb="27">
      <t>ショウヨ</t>
    </rPh>
    <rPh sb="28" eb="29">
      <t>ノゾ</t>
    </rPh>
    <rPh sb="32" eb="34">
      <t>キニュウ</t>
    </rPh>
    <phoneticPr fontId="9"/>
  </si>
  <si>
    <t>合計</t>
    <rPh sb="0" eb="2">
      <t>ゴウケイ</t>
    </rPh>
    <phoneticPr fontId="9"/>
  </si>
  <si>
    <t>月額</t>
    <rPh sb="0" eb="2">
      <t>ゲツガク</t>
    </rPh>
    <phoneticPr fontId="9"/>
  </si>
  <si>
    <t>号給</t>
    <rPh sb="0" eb="1">
      <t>ゴウキュウ</t>
    </rPh>
    <rPh sb="1" eb="2">
      <t>キュウ</t>
    </rPh>
    <phoneticPr fontId="9"/>
  </si>
  <si>
    <t>諸　　　　手　　　　当</t>
    <rPh sb="0" eb="1">
      <t>モロ</t>
    </rPh>
    <rPh sb="5" eb="6">
      <t>テ</t>
    </rPh>
    <rPh sb="10" eb="11">
      <t>トウ</t>
    </rPh>
    <phoneticPr fontId="9"/>
  </si>
  <si>
    <t>本　俸</t>
    <rPh sb="0" eb="3">
      <t>ホンポウ</t>
    </rPh>
    <phoneticPr fontId="9"/>
  </si>
  <si>
    <t>厚生年金</t>
    <rPh sb="0" eb="2">
      <t>コウセイ</t>
    </rPh>
    <rPh sb="2" eb="4">
      <t>ネンキン</t>
    </rPh>
    <phoneticPr fontId="9"/>
  </si>
  <si>
    <t>健康保険</t>
    <rPh sb="0" eb="2">
      <t>ケンコウ</t>
    </rPh>
    <rPh sb="2" eb="4">
      <t>ホケン</t>
    </rPh>
    <phoneticPr fontId="9"/>
  </si>
  <si>
    <t>雇用保険</t>
    <rPh sb="0" eb="2">
      <t>コヨウ</t>
    </rPh>
    <rPh sb="2" eb="4">
      <t>ホケン</t>
    </rPh>
    <phoneticPr fontId="9"/>
  </si>
  <si>
    <t>労災保険</t>
    <rPh sb="0" eb="2">
      <t>ロウサイ</t>
    </rPh>
    <rPh sb="2" eb="4">
      <t>ホケン</t>
    </rPh>
    <phoneticPr fontId="9"/>
  </si>
  <si>
    <t>備考</t>
    <rPh sb="0" eb="2">
      <t>ビコウ</t>
    </rPh>
    <phoneticPr fontId="9"/>
  </si>
  <si>
    <t>額</t>
    <rPh sb="0" eb="1">
      <t>ガク</t>
    </rPh>
    <phoneticPr fontId="9"/>
  </si>
  <si>
    <t>給</t>
    <rPh sb="0" eb="1">
      <t>キュウ</t>
    </rPh>
    <phoneticPr fontId="9"/>
  </si>
  <si>
    <t>支</t>
    <rPh sb="0" eb="1">
      <t>シ</t>
    </rPh>
    <phoneticPr fontId="9"/>
  </si>
  <si>
    <t>与</t>
    <rPh sb="0" eb="1">
      <t>ヨ</t>
    </rPh>
    <phoneticPr fontId="9"/>
  </si>
  <si>
    <t>月分）</t>
    <phoneticPr fontId="9"/>
  </si>
  <si>
    <t>保険加入状況</t>
    <rPh sb="0" eb="2">
      <t>ホケン</t>
    </rPh>
    <rPh sb="2" eb="4">
      <t>カニュウ</t>
    </rPh>
    <rPh sb="4" eb="6">
      <t>ジョウキョウ</t>
    </rPh>
    <phoneticPr fontId="9"/>
  </si>
  <si>
    <t>親　 族
関係等</t>
    <rPh sb="0" eb="1">
      <t>オヤ</t>
    </rPh>
    <rPh sb="3" eb="4">
      <t>ヤカラ</t>
    </rPh>
    <rPh sb="5" eb="7">
      <t>カンケイ</t>
    </rPh>
    <rPh sb="7" eb="8">
      <t>トウ</t>
    </rPh>
    <phoneticPr fontId="9"/>
  </si>
  <si>
    <t>年齢　　　　</t>
    <rPh sb="0" eb="2">
      <t>ネンレイ</t>
    </rPh>
    <phoneticPr fontId="9"/>
  </si>
  <si>
    <t>氏名</t>
    <rPh sb="0" eb="2">
      <t>シメイ</t>
    </rPh>
    <phoneticPr fontId="9"/>
  </si>
  <si>
    <t>専任・兼任の別</t>
    <rPh sb="0" eb="2">
      <t>センニン</t>
    </rPh>
    <rPh sb="3" eb="5">
      <t>ケンニン</t>
    </rPh>
    <rPh sb="6" eb="7">
      <t>ベツ</t>
    </rPh>
    <phoneticPr fontId="9"/>
  </si>
  <si>
    <t>（単位：円）</t>
    <rPh sb="1" eb="3">
      <t>タンイ</t>
    </rPh>
    <rPh sb="4" eb="5">
      <t>エン</t>
    </rPh>
    <phoneticPr fontId="9"/>
  </si>
  <si>
    <t>（１）職員の給与等（正規職員用）</t>
    <rPh sb="3" eb="5">
      <t>ショクイン</t>
    </rPh>
    <rPh sb="6" eb="8">
      <t>キュウヨ</t>
    </rPh>
    <rPh sb="8" eb="9">
      <t>ナド</t>
    </rPh>
    <rPh sb="10" eb="12">
      <t>セイキ</t>
    </rPh>
    <rPh sb="12" eb="15">
      <t>ショクインヨウ</t>
    </rPh>
    <phoneticPr fontId="9"/>
  </si>
  <si>
    <t>４．職員の状況</t>
    <rPh sb="2" eb="4">
      <t>ショクイン</t>
    </rPh>
    <rPh sb="5" eb="7">
      <t>ジョウキョウ</t>
    </rPh>
    <phoneticPr fontId="9"/>
  </si>
  <si>
    <t>日締結</t>
    <rPh sb="0" eb="1">
      <t>ニチ</t>
    </rPh>
    <rPh sb="1" eb="3">
      <t>テイケツ</t>
    </rPh>
    <phoneticPr fontId="2"/>
  </si>
  <si>
    <t>月</t>
    <rPh sb="0" eb="1">
      <t>ガツ</t>
    </rPh>
    <phoneticPr fontId="2"/>
  </si>
  <si>
    <t>年</t>
    <rPh sb="0" eb="1">
      <t>ネン</t>
    </rPh>
    <phoneticPr fontId="2"/>
  </si>
  <si>
    <t>日届出</t>
    <rPh sb="0" eb="1">
      <t>ニチ</t>
    </rPh>
    <rPh sb="1" eb="3">
      <t>トドケデ</t>
    </rPh>
    <phoneticPr fontId="2"/>
  </si>
  <si>
    <t>２．就業規則の始業時間、終業時間を「始業時間」「終業時間」欄に記入してください。</t>
    <rPh sb="24" eb="26">
      <t>シュウギョウ</t>
    </rPh>
    <phoneticPr fontId="2"/>
  </si>
  <si>
    <t>１．本表は職種別に別葉として、時間の経過ごとの業務内容を具体的に記入してください。</t>
    <phoneticPr fontId="9"/>
  </si>
  <si>
    <t>無</t>
    <rPh sb="0" eb="1">
      <t>ム</t>
    </rPh>
    <phoneticPr fontId="2"/>
  </si>
  <si>
    <t>）</t>
    <phoneticPr fontId="2"/>
  </si>
  <si>
    <t>有（</t>
    <rPh sb="0" eb="1">
      <t>ウ</t>
    </rPh>
    <phoneticPr fontId="2"/>
  </si>
  <si>
    <t>整備状況</t>
  </si>
  <si>
    <t>労働基準法</t>
  </si>
  <si>
    <t>変形労働時間制の状況</t>
    <phoneticPr fontId="2"/>
  </si>
  <si>
    <t>分</t>
    <rPh sb="0" eb="1">
      <t>フン</t>
    </rPh>
    <phoneticPr fontId="2"/>
  </si>
  <si>
    <t>時</t>
    <rPh sb="0" eb="1">
      <t>トキ</t>
    </rPh>
    <phoneticPr fontId="2"/>
  </si>
  <si>
    <t>夕</t>
    <rPh sb="0" eb="1">
      <t>ユウ</t>
    </rPh>
    <phoneticPr fontId="2"/>
  </si>
  <si>
    <t>②労働基準法に基づく整備状況（直近のもの）</t>
    <rPh sb="1" eb="3">
      <t>ロウドウ</t>
    </rPh>
    <rPh sb="3" eb="6">
      <t>キジュンホウ</t>
    </rPh>
    <rPh sb="7" eb="8">
      <t>モト</t>
    </rPh>
    <rPh sb="10" eb="12">
      <t>セイビ</t>
    </rPh>
    <rPh sb="12" eb="14">
      <t>ジョウキョウ</t>
    </rPh>
    <rPh sb="15" eb="17">
      <t>チョッキン</t>
    </rPh>
    <phoneticPr fontId="2"/>
  </si>
  <si>
    <t xml:space="preserve">  時間</t>
    <rPh sb="2" eb="4">
      <t>ジカン</t>
    </rPh>
    <phoneticPr fontId="2"/>
  </si>
  <si>
    <t>朝</t>
    <rPh sb="0" eb="1">
      <t>アサ</t>
    </rPh>
    <phoneticPr fontId="2"/>
  </si>
  <si>
    <t>週所定労働時間</t>
    <rPh sb="0" eb="1">
      <t>シュウ</t>
    </rPh>
    <rPh sb="1" eb="3">
      <t>ショテイ</t>
    </rPh>
    <rPh sb="3" eb="5">
      <t>ロウドウ</t>
    </rPh>
    <rPh sb="5" eb="7">
      <t>ジカン</t>
    </rPh>
    <phoneticPr fontId="2"/>
  </si>
  <si>
    <t>引継ぎ</t>
    <rPh sb="0" eb="2">
      <t>ヒキツ</t>
    </rPh>
    <phoneticPr fontId="2"/>
  </si>
  <si>
    <t>平日</t>
    <rPh sb="0" eb="2">
      <t>ヘイジツ</t>
    </rPh>
    <phoneticPr fontId="9"/>
  </si>
  <si>
    <t>計</t>
    <rPh sb="0" eb="1">
      <t>ケイ</t>
    </rPh>
    <phoneticPr fontId="2"/>
  </si>
  <si>
    <t>休憩</t>
    <rPh sb="0" eb="2">
      <t>キュウケイ</t>
    </rPh>
    <phoneticPr fontId="2"/>
  </si>
  <si>
    <t>実働</t>
    <phoneticPr fontId="2"/>
  </si>
  <si>
    <t>休憩終了
時間</t>
    <rPh sb="0" eb="2">
      <t>キュウケイ</t>
    </rPh>
    <rPh sb="2" eb="4">
      <t>シュウリョウ</t>
    </rPh>
    <rPh sb="5" eb="7">
      <t>ジカン</t>
    </rPh>
    <phoneticPr fontId="2"/>
  </si>
  <si>
    <t>休憩開始
時間</t>
    <rPh sb="0" eb="2">
      <t>キュウケイ</t>
    </rPh>
    <rPh sb="2" eb="4">
      <t>カイシ</t>
    </rPh>
    <rPh sb="5" eb="7">
      <t>ジカン</t>
    </rPh>
    <phoneticPr fontId="2"/>
  </si>
  <si>
    <t>終業時間</t>
    <rPh sb="0" eb="1">
      <t>シュウ</t>
    </rPh>
    <phoneticPr fontId="2"/>
  </si>
  <si>
    <t>始業時間</t>
    <phoneticPr fontId="2"/>
  </si>
  <si>
    <t>人数</t>
    <rPh sb="0" eb="2">
      <t>ニンズウ</t>
    </rPh>
    <phoneticPr fontId="2"/>
  </si>
  <si>
    <t xml:space="preserve"> 勤務形態</t>
  </si>
  <si>
    <t>職種別に分けて作成してください。</t>
  </si>
  <si>
    <t>）</t>
    <phoneticPr fontId="9"/>
  </si>
  <si>
    <t>施設長   ・   事務員   ・   保育士   ・   看護職員   ・   栄養士   ・   調理員   ・   その他</t>
    <rPh sb="20" eb="23">
      <t>ホイクシ</t>
    </rPh>
    <phoneticPr fontId="9"/>
  </si>
  <si>
    <t xml:space="preserve">（　　 職種別  ： </t>
    <rPh sb="4" eb="7">
      <t>ショクシュベツ</t>
    </rPh>
    <phoneticPr fontId="2"/>
  </si>
  <si>
    <t>シートをコピーする等、</t>
  </si>
  <si>
    <t>（３）職員の勤務状況等</t>
    <phoneticPr fontId="9"/>
  </si>
  <si>
    <t>４．職員の状況</t>
    <phoneticPr fontId="2"/>
  </si>
  <si>
    <t>)</t>
    <phoneticPr fontId="9"/>
  </si>
  <si>
    <t>～</t>
    <phoneticPr fontId="9"/>
  </si>
  <si>
    <t>(</t>
    <phoneticPr fontId="9"/>
  </si>
  <si>
    <t>I</t>
    <phoneticPr fontId="9"/>
  </si>
  <si>
    <t>F</t>
    <phoneticPr fontId="9"/>
  </si>
  <si>
    <t>C</t>
    <phoneticPr fontId="9"/>
  </si>
  <si>
    <t>　　太枠内黄色部分以外についてはご記入願います。</t>
    <rPh sb="17" eb="19">
      <t>キニュウ</t>
    </rPh>
    <rPh sb="19" eb="20">
      <t>ネガ</t>
    </rPh>
    <phoneticPr fontId="9"/>
  </si>
  <si>
    <t>H</t>
    <phoneticPr fontId="9"/>
  </si>
  <si>
    <t>E</t>
    <phoneticPr fontId="9"/>
  </si>
  <si>
    <t>Ｂ</t>
    <phoneticPr fontId="9"/>
  </si>
  <si>
    <t>　　太枠内について、 記入項目が明確に分かるような既存のシフト表がある場合は記入不要です。</t>
    <rPh sb="2" eb="4">
      <t>フトワク</t>
    </rPh>
    <rPh sb="4" eb="5">
      <t>ナイ</t>
    </rPh>
    <rPh sb="38" eb="40">
      <t>キニュウ</t>
    </rPh>
    <rPh sb="40" eb="42">
      <t>フヨウ</t>
    </rPh>
    <phoneticPr fontId="9"/>
  </si>
  <si>
    <t>G</t>
    <phoneticPr fontId="9"/>
  </si>
  <si>
    <t>D</t>
    <phoneticPr fontId="9"/>
  </si>
  <si>
    <t>Ａ</t>
    <phoneticPr fontId="9"/>
  </si>
  <si>
    <t>勤務時間
帯の符号</t>
    <rPh sb="0" eb="2">
      <t>キンム</t>
    </rPh>
    <rPh sb="2" eb="4">
      <t>ジカン</t>
    </rPh>
    <rPh sb="5" eb="6">
      <t>タイ</t>
    </rPh>
    <rPh sb="7" eb="9">
      <t>フゴウ</t>
    </rPh>
    <phoneticPr fontId="9"/>
  </si>
  <si>
    <t>１．記入方法については【職員一覧(記入例)】のシートを参照してください。</t>
    <rPh sb="2" eb="4">
      <t>キニュウ</t>
    </rPh>
    <rPh sb="4" eb="6">
      <t>ホウホウ</t>
    </rPh>
    <rPh sb="12" eb="14">
      <t>ショクイン</t>
    </rPh>
    <rPh sb="14" eb="16">
      <t>イチラン</t>
    </rPh>
    <rPh sb="17" eb="19">
      <t>キニュウ</t>
    </rPh>
    <rPh sb="19" eb="20">
      <t>レイ</t>
    </rPh>
    <rPh sb="27" eb="29">
      <t>サンショウ</t>
    </rPh>
    <phoneticPr fontId="9"/>
  </si>
  <si>
    <t>時間計</t>
    <rPh sb="0" eb="3">
      <t>ジカンケイ</t>
    </rPh>
    <phoneticPr fontId="9"/>
  </si>
  <si>
    <t>日数計</t>
    <rPh sb="0" eb="2">
      <t>ニッスウ</t>
    </rPh>
    <rPh sb="2" eb="3">
      <t>ケイ</t>
    </rPh>
    <phoneticPr fontId="9"/>
  </si>
  <si>
    <t>形態・年月数</t>
    <rPh sb="0" eb="2">
      <t>ケイタイ</t>
    </rPh>
    <rPh sb="3" eb="5">
      <t>ネンゲツ</t>
    </rPh>
    <rPh sb="5" eb="6">
      <t>スウ</t>
    </rPh>
    <phoneticPr fontId="9"/>
  </si>
  <si>
    <t>所持資格</t>
    <rPh sb="0" eb="2">
      <t>ショジ</t>
    </rPh>
    <rPh sb="2" eb="4">
      <t>シカク</t>
    </rPh>
    <phoneticPr fontId="9"/>
  </si>
  <si>
    <t>職種・氏名</t>
    <rPh sb="0" eb="2">
      <t>ショクシュ</t>
    </rPh>
    <rPh sb="3" eb="5">
      <t>シメイ</t>
    </rPh>
    <phoneticPr fontId="9"/>
  </si>
  <si>
    <t>月</t>
    <rPh sb="0" eb="1">
      <t>ゲツ</t>
    </rPh>
    <phoneticPr fontId="9"/>
  </si>
  <si>
    <t>ａ ｂ ｃ ｄ</t>
    <phoneticPr fontId="9"/>
  </si>
  <si>
    <t>勤務
年月数</t>
    <rPh sb="0" eb="2">
      <t>キンム</t>
    </rPh>
    <rPh sb="3" eb="5">
      <t>ネンゲツ</t>
    </rPh>
    <rPh sb="5" eb="6">
      <t>スウ</t>
    </rPh>
    <phoneticPr fontId="9"/>
  </si>
  <si>
    <t>31
日</t>
    <rPh sb="3" eb="4">
      <t>ニチ</t>
    </rPh>
    <phoneticPr fontId="9"/>
  </si>
  <si>
    <t>30
日</t>
    <rPh sb="3" eb="4">
      <t>ニチ</t>
    </rPh>
    <phoneticPr fontId="9"/>
  </si>
  <si>
    <t>29
日</t>
    <rPh sb="3" eb="4">
      <t>ニチ</t>
    </rPh>
    <phoneticPr fontId="9"/>
  </si>
  <si>
    <t>28
日</t>
    <rPh sb="3" eb="4">
      <t>ニチ</t>
    </rPh>
    <phoneticPr fontId="9"/>
  </si>
  <si>
    <t>27
日</t>
    <rPh sb="3" eb="4">
      <t>ニチ</t>
    </rPh>
    <phoneticPr fontId="9"/>
  </si>
  <si>
    <t>26
日</t>
    <rPh sb="3" eb="4">
      <t>ニチ</t>
    </rPh>
    <phoneticPr fontId="9"/>
  </si>
  <si>
    <t>25
日</t>
    <rPh sb="3" eb="4">
      <t>ニチ</t>
    </rPh>
    <phoneticPr fontId="9"/>
  </si>
  <si>
    <t>24
日</t>
    <rPh sb="3" eb="4">
      <t>ニチ</t>
    </rPh>
    <phoneticPr fontId="9"/>
  </si>
  <si>
    <t>23
日</t>
    <rPh sb="3" eb="4">
      <t>ニチ</t>
    </rPh>
    <phoneticPr fontId="9"/>
  </si>
  <si>
    <t>22
日</t>
    <rPh sb="3" eb="4">
      <t>ニチ</t>
    </rPh>
    <phoneticPr fontId="9"/>
  </si>
  <si>
    <t>21
日</t>
    <rPh sb="3" eb="4">
      <t>ニチ</t>
    </rPh>
    <phoneticPr fontId="9"/>
  </si>
  <si>
    <t>20
日</t>
    <rPh sb="3" eb="4">
      <t>ニチ</t>
    </rPh>
    <phoneticPr fontId="9"/>
  </si>
  <si>
    <t>19
日</t>
    <rPh sb="3" eb="4">
      <t>ニチ</t>
    </rPh>
    <phoneticPr fontId="9"/>
  </si>
  <si>
    <t>18
日</t>
    <rPh sb="3" eb="4">
      <t>ニチ</t>
    </rPh>
    <phoneticPr fontId="9"/>
  </si>
  <si>
    <t>17
日</t>
    <rPh sb="3" eb="4">
      <t>ニチ</t>
    </rPh>
    <phoneticPr fontId="9"/>
  </si>
  <si>
    <t>16
日</t>
    <rPh sb="3" eb="4">
      <t>ニチ</t>
    </rPh>
    <phoneticPr fontId="9"/>
  </si>
  <si>
    <t>15
日</t>
    <rPh sb="3" eb="4">
      <t>ニチ</t>
    </rPh>
    <phoneticPr fontId="9"/>
  </si>
  <si>
    <t>14
日</t>
    <rPh sb="3" eb="4">
      <t>ニチ</t>
    </rPh>
    <phoneticPr fontId="9"/>
  </si>
  <si>
    <t>13
日</t>
    <rPh sb="3" eb="4">
      <t>ニチ</t>
    </rPh>
    <phoneticPr fontId="9"/>
  </si>
  <si>
    <t>12
日</t>
    <rPh sb="3" eb="4">
      <t>ニチ</t>
    </rPh>
    <phoneticPr fontId="9"/>
  </si>
  <si>
    <t>11
日</t>
    <rPh sb="3" eb="4">
      <t>ニチ</t>
    </rPh>
    <phoneticPr fontId="9"/>
  </si>
  <si>
    <t>10
日</t>
    <rPh sb="3" eb="4">
      <t>ニチ</t>
    </rPh>
    <phoneticPr fontId="9"/>
  </si>
  <si>
    <t>9
日</t>
    <rPh sb="2" eb="3">
      <t>ニチ</t>
    </rPh>
    <phoneticPr fontId="9"/>
  </si>
  <si>
    <t>8
日</t>
    <rPh sb="2" eb="3">
      <t>ニチ</t>
    </rPh>
    <phoneticPr fontId="9"/>
  </si>
  <si>
    <t>7
日</t>
    <rPh sb="2" eb="3">
      <t>ニチ</t>
    </rPh>
    <phoneticPr fontId="9"/>
  </si>
  <si>
    <t>6
日</t>
    <rPh sb="2" eb="3">
      <t>ニチ</t>
    </rPh>
    <phoneticPr fontId="9"/>
  </si>
  <si>
    <t>5
日</t>
    <rPh sb="2" eb="3">
      <t>ニチ</t>
    </rPh>
    <phoneticPr fontId="9"/>
  </si>
  <si>
    <t>4
日</t>
    <rPh sb="2" eb="3">
      <t>ニチ</t>
    </rPh>
    <phoneticPr fontId="9"/>
  </si>
  <si>
    <t>3
日</t>
    <rPh sb="2" eb="3">
      <t>ニチ</t>
    </rPh>
    <phoneticPr fontId="9"/>
  </si>
  <si>
    <t>2
日</t>
    <rPh sb="2" eb="3">
      <t>ニチ</t>
    </rPh>
    <phoneticPr fontId="9"/>
  </si>
  <si>
    <t>1
日</t>
    <rPh sb="2" eb="3">
      <t>ニチ</t>
    </rPh>
    <phoneticPr fontId="9"/>
  </si>
  <si>
    <t>時間計</t>
    <rPh sb="0" eb="2">
      <t>ジカン</t>
    </rPh>
    <rPh sb="2" eb="3">
      <t>ケイ</t>
    </rPh>
    <phoneticPr fontId="9"/>
  </si>
  <si>
    <t>備考
(兼務する事業名、
採用又は退職の場合は
その内容と月日)</t>
    <rPh sb="0" eb="2">
      <t>ビコウ</t>
    </rPh>
    <rPh sb="4" eb="6">
      <t>ケンム</t>
    </rPh>
    <rPh sb="8" eb="10">
      <t>ジギョウ</t>
    </rPh>
    <rPh sb="10" eb="11">
      <t>メイ</t>
    </rPh>
    <rPh sb="13" eb="15">
      <t>サイヨウ</t>
    </rPh>
    <rPh sb="15" eb="16">
      <t>マタ</t>
    </rPh>
    <rPh sb="17" eb="19">
      <t>タイショク</t>
    </rPh>
    <rPh sb="20" eb="22">
      <t>バアイ</t>
    </rPh>
    <rPh sb="26" eb="28">
      <t>ナイヨウ</t>
    </rPh>
    <rPh sb="29" eb="31">
      <t>ツキヒ</t>
    </rPh>
    <phoneticPr fontId="9"/>
  </si>
  <si>
    <t>勤務形態</t>
    <rPh sb="0" eb="2">
      <t>キンム</t>
    </rPh>
    <rPh sb="2" eb="4">
      <t>ケイタイ</t>
    </rPh>
    <phoneticPr fontId="9"/>
  </si>
  <si>
    <t>職種
氏名</t>
    <rPh sb="0" eb="2">
      <t>ショクシュ</t>
    </rPh>
    <rPh sb="4" eb="6">
      <t>シメイ</t>
    </rPh>
    <phoneticPr fontId="9"/>
  </si>
  <si>
    <r>
      <t>指導実施月の前々月の職員配置状況</t>
    </r>
    <r>
      <rPr>
        <sz val="9"/>
        <rFont val="ＭＳ Ｐ明朝"/>
        <family val="1"/>
        <charset val="128"/>
      </rPr>
      <t/>
    </r>
    <rPh sb="0" eb="2">
      <t>シドウ</t>
    </rPh>
    <rPh sb="2" eb="4">
      <t>ジッシ</t>
    </rPh>
    <rPh sb="4" eb="5">
      <t>ツキ</t>
    </rPh>
    <rPh sb="6" eb="8">
      <t>ゼンゼン</t>
    </rPh>
    <rPh sb="8" eb="9">
      <t>ゲツ</t>
    </rPh>
    <rPh sb="10" eb="12">
      <t>ショクイン</t>
    </rPh>
    <rPh sb="12" eb="14">
      <t>ハイチ</t>
    </rPh>
    <rPh sb="14" eb="16">
      <t>ジョウキョウ</t>
    </rPh>
    <phoneticPr fontId="9"/>
  </si>
  <si>
    <t>Ｉ</t>
    <phoneticPr fontId="9"/>
  </si>
  <si>
    <t>Ｆ</t>
    <phoneticPr fontId="9"/>
  </si>
  <si>
    <t>Ｃ</t>
    <phoneticPr fontId="9"/>
  </si>
  <si>
    <t>Ｈ</t>
    <phoneticPr fontId="9"/>
  </si>
  <si>
    <t>Ｅ</t>
    <phoneticPr fontId="9"/>
  </si>
  <si>
    <t>Ｇ</t>
    <phoneticPr fontId="9"/>
  </si>
  <si>
    <t>Ｄ</t>
    <phoneticPr fontId="9"/>
  </si>
  <si>
    <t>■職種氏名欄
・職種ごとに勤務形態の区分(後述)の順にまとめて記載してください。
・職種は、 施設長、主任保育士、保育士、保育補助等の別を記入してください。</t>
    <rPh sb="47" eb="50">
      <t>シセツチョウ</t>
    </rPh>
    <rPh sb="51" eb="53">
      <t>シュニン</t>
    </rPh>
    <rPh sb="53" eb="56">
      <t>ホイクシ</t>
    </rPh>
    <rPh sb="57" eb="60">
      <t>ホイクシ</t>
    </rPh>
    <rPh sb="61" eb="63">
      <t>ホイク</t>
    </rPh>
    <rPh sb="63" eb="65">
      <t>ホジョ</t>
    </rPh>
    <phoneticPr fontId="15"/>
  </si>
  <si>
    <t>桜井　夕子</t>
    <rPh sb="0" eb="2">
      <t>サクライ</t>
    </rPh>
    <rPh sb="3" eb="5">
      <t>ユウコ</t>
    </rPh>
    <phoneticPr fontId="9"/>
  </si>
  <si>
    <t>准看護師</t>
    <rPh sb="0" eb="4">
      <t>ジュンカンゴシ</t>
    </rPh>
    <phoneticPr fontId="9"/>
  </si>
  <si>
    <t>Ａ</t>
  </si>
  <si>
    <t>看護職員</t>
    <rPh sb="0" eb="2">
      <t>カンゴ</t>
    </rPh>
    <rPh sb="2" eb="4">
      <t>ショクイン</t>
    </rPh>
    <phoneticPr fontId="9"/>
  </si>
  <si>
    <t>吉野　次郎</t>
    <rPh sb="0" eb="2">
      <t>ヨシノ</t>
    </rPh>
    <rPh sb="3" eb="5">
      <t>ジロウ</t>
    </rPh>
    <phoneticPr fontId="9"/>
  </si>
  <si>
    <t>併設○○通所介護事業所と兼務（20時間）</t>
    <rPh sb="0" eb="2">
      <t>ヘイセツ</t>
    </rPh>
    <rPh sb="4" eb="8">
      <t>ツウショカイゴ</t>
    </rPh>
    <rPh sb="8" eb="10">
      <t>ジギョウ</t>
    </rPh>
    <rPh sb="10" eb="11">
      <t>ショ</t>
    </rPh>
    <rPh sb="12" eb="14">
      <t>ケンム</t>
    </rPh>
    <rPh sb="17" eb="19">
      <t>ジカン</t>
    </rPh>
    <phoneticPr fontId="9"/>
  </si>
  <si>
    <t>Ｅ</t>
  </si>
  <si>
    <t>Ｄ</t>
  </si>
  <si>
    <t>保育補助</t>
    <rPh sb="0" eb="2">
      <t>ホイク</t>
    </rPh>
    <rPh sb="2" eb="4">
      <t>ホジョ</t>
    </rPh>
    <phoneticPr fontId="9"/>
  </si>
  <si>
    <t>高野　雄介</t>
    <rPh sb="0" eb="1">
      <t>タカ</t>
    </rPh>
    <rPh sb="1" eb="2">
      <t>ノ</t>
    </rPh>
    <rPh sb="3" eb="5">
      <t>ユウスケ</t>
    </rPh>
    <phoneticPr fontId="9"/>
  </si>
  <si>
    <t>Ｂ</t>
  </si>
  <si>
    <t>高田　花子</t>
    <rPh sb="0" eb="2">
      <t>タカダ</t>
    </rPh>
    <rPh sb="3" eb="5">
      <t>ハナコ</t>
    </rPh>
    <phoneticPr fontId="9"/>
  </si>
  <si>
    <t>主任保育士</t>
    <rPh sb="0" eb="2">
      <t>シュニン</t>
    </rPh>
    <rPh sb="2" eb="5">
      <t>ホイクシ</t>
    </rPh>
    <phoneticPr fontId="9"/>
  </si>
  <si>
    <t>奈良　太郎</t>
    <rPh sb="0" eb="2">
      <t>ナラ</t>
    </rPh>
    <rPh sb="3" eb="5">
      <t>タロウ</t>
    </rPh>
    <phoneticPr fontId="9"/>
  </si>
  <si>
    <t>施設長</t>
    <rPh sb="0" eb="3">
      <t>シセツチョウ</t>
    </rPh>
    <phoneticPr fontId="9"/>
  </si>
  <si>
    <t>火</t>
  </si>
  <si>
    <t>月</t>
  </si>
  <si>
    <t>日</t>
  </si>
  <si>
    <t>土</t>
  </si>
  <si>
    <t>金</t>
  </si>
  <si>
    <t>木</t>
  </si>
  <si>
    <t>水</t>
  </si>
  <si>
    <t>研修の種類</t>
    <rPh sb="0" eb="2">
      <t>ケンシュウ</t>
    </rPh>
    <rPh sb="3" eb="5">
      <t>シュルイ</t>
    </rPh>
    <phoneticPr fontId="9"/>
  </si>
  <si>
    <t>研修日時</t>
    <rPh sb="0" eb="2">
      <t>ケンシュウ</t>
    </rPh>
    <rPh sb="2" eb="4">
      <t>ニチジ</t>
    </rPh>
    <phoneticPr fontId="9"/>
  </si>
  <si>
    <t>対象職種・人数</t>
    <rPh sb="0" eb="2">
      <t>タイショウ</t>
    </rPh>
    <rPh sb="2" eb="4">
      <t>ショクシュ</t>
    </rPh>
    <rPh sb="5" eb="7">
      <t>ニンズウ</t>
    </rPh>
    <phoneticPr fontId="9"/>
  </si>
  <si>
    <t>研修内容</t>
  </si>
  <si>
    <t>場所</t>
    <rPh sb="0" eb="2">
      <t>バショ</t>
    </rPh>
    <phoneticPr fontId="9"/>
  </si>
  <si>
    <t>研修の実施記録の
保存の有無</t>
    <rPh sb="0" eb="2">
      <t>ケンシュウ</t>
    </rPh>
    <rPh sb="3" eb="5">
      <t>ジッシ</t>
    </rPh>
    <rPh sb="5" eb="7">
      <t>キロク</t>
    </rPh>
    <rPh sb="9" eb="11">
      <t>ホゾン</t>
    </rPh>
    <rPh sb="12" eb="14">
      <t>ウム</t>
    </rPh>
    <phoneticPr fontId="9"/>
  </si>
  <si>
    <t>欠席者に対する周知の方法</t>
    <rPh sb="0" eb="3">
      <t>ケッセキシャ</t>
    </rPh>
    <rPh sb="4" eb="5">
      <t>タイ</t>
    </rPh>
    <rPh sb="7" eb="9">
      <t>シュウチ</t>
    </rPh>
    <rPh sb="10" eb="12">
      <t>ホウホウ</t>
    </rPh>
    <phoneticPr fontId="9"/>
  </si>
  <si>
    <t>感染症及び
食中毒の予防及び
まん延の防止に
関する研修</t>
    <rPh sb="23" eb="24">
      <t>カン</t>
    </rPh>
    <rPh sb="26" eb="28">
      <t>ケンシュウ</t>
    </rPh>
    <phoneticPr fontId="9"/>
  </si>
  <si>
    <t>事故発生防止に
関する研修</t>
    <rPh sb="8" eb="9">
      <t>カン</t>
    </rPh>
    <rPh sb="11" eb="13">
      <t>ケンシュウ</t>
    </rPh>
    <phoneticPr fontId="9"/>
  </si>
  <si>
    <t>虐待・身体拘束に
関する研修</t>
    <rPh sb="0" eb="2">
      <t>ギャクタイ</t>
    </rPh>
    <rPh sb="3" eb="5">
      <t>シンタイ</t>
    </rPh>
    <rPh sb="5" eb="7">
      <t>コウソク</t>
    </rPh>
    <rPh sb="9" eb="10">
      <t>カン</t>
    </rPh>
    <rPh sb="12" eb="14">
      <t>ケンシュウ</t>
    </rPh>
    <phoneticPr fontId="9"/>
  </si>
  <si>
    <t>１．施設内外で実施した研修のうち、感染症及び食中毒の予防及びまん延の防止に関する研修、事故発生防止に関する研修、虐待・身体拘束に関する研修について記入してください。</t>
    <rPh sb="2" eb="4">
      <t>シセツ</t>
    </rPh>
    <rPh sb="4" eb="6">
      <t>ナイガイ</t>
    </rPh>
    <rPh sb="7" eb="9">
      <t>ジッシ</t>
    </rPh>
    <rPh sb="11" eb="13">
      <t>ケンシュウ</t>
    </rPh>
    <rPh sb="73" eb="75">
      <t>キニュウ</t>
    </rPh>
    <phoneticPr fontId="9"/>
  </si>
  <si>
    <t>２．上記以外の研修（マナー研修、会計研修、法律研修など）については記入不要です。</t>
    <rPh sb="2" eb="4">
      <t>ジョウキ</t>
    </rPh>
    <rPh sb="4" eb="6">
      <t>イガイ</t>
    </rPh>
    <rPh sb="7" eb="9">
      <t>ケンシュウ</t>
    </rPh>
    <rPh sb="13" eb="15">
      <t>ケンシュウ</t>
    </rPh>
    <rPh sb="16" eb="18">
      <t>カイケイ</t>
    </rPh>
    <rPh sb="18" eb="20">
      <t>ケンシュウ</t>
    </rPh>
    <rPh sb="21" eb="23">
      <t>ホウリツ</t>
    </rPh>
    <rPh sb="23" eb="25">
      <t>ケンシュウ</t>
    </rPh>
    <rPh sb="33" eb="35">
      <t>キニュウ</t>
    </rPh>
    <rPh sb="35" eb="37">
      <t>フヨウ</t>
    </rPh>
    <phoneticPr fontId="9"/>
  </si>
  <si>
    <t>対象職種・氏名</t>
    <rPh sb="0" eb="2">
      <t>タイショウ</t>
    </rPh>
    <rPh sb="2" eb="4">
      <t>ショクシュ</t>
    </rPh>
    <rPh sb="5" eb="7">
      <t>シメイ</t>
    </rPh>
    <phoneticPr fontId="9"/>
  </si>
  <si>
    <t>１．新規採用職員に対する研修のうち、感染症及び食中毒の予防及びまん延の防止に関する研修、事故発生防止に関する研修について記入してください。</t>
    <rPh sb="60" eb="62">
      <t>キニュウ</t>
    </rPh>
    <phoneticPr fontId="9"/>
  </si>
  <si>
    <t>月</t>
    <rPh sb="0" eb="1">
      <t>ツキ</t>
    </rPh>
    <phoneticPr fontId="9"/>
  </si>
  <si>
    <t>衛生管理者</t>
    <rPh sb="0" eb="2">
      <t>エイセイ</t>
    </rPh>
    <rPh sb="2" eb="5">
      <t>カンリシャ</t>
    </rPh>
    <phoneticPr fontId="9"/>
  </si>
  <si>
    <t>衛生推進者</t>
    <rPh sb="0" eb="2">
      <t>エイセイ</t>
    </rPh>
    <rPh sb="2" eb="5">
      <t>スイシンシャ</t>
    </rPh>
    <phoneticPr fontId="9"/>
  </si>
  <si>
    <t>産業医</t>
    <rPh sb="0" eb="3">
      <t>サンギョウイ</t>
    </rPh>
    <phoneticPr fontId="9"/>
  </si>
  <si>
    <t>選任年月日</t>
    <phoneticPr fontId="9"/>
  </si>
  <si>
    <t>（５）衛生推進者の選任状況（労働者が常時10人以上50人未満の事業場のみ）</t>
    <phoneticPr fontId="9"/>
  </si>
  <si>
    <t>（４）産業医、衛生管理者の選任状況（労働者を常時50人以上使用している事業場のみ）</t>
    <rPh sb="3" eb="6">
      <t>サンギョウイ</t>
    </rPh>
    <rPh sb="7" eb="9">
      <t>エイセイ</t>
    </rPh>
    <rPh sb="9" eb="12">
      <t>カンリシャ</t>
    </rPh>
    <rPh sb="13" eb="15">
      <t>センニン</t>
    </rPh>
    <rPh sb="15" eb="17">
      <t>ジョウキョウ</t>
    </rPh>
    <phoneticPr fontId="9"/>
  </si>
  <si>
    <t>予防対策</t>
    <rPh sb="0" eb="2">
      <t>ヨボウ</t>
    </rPh>
    <rPh sb="2" eb="4">
      <t>タイサク</t>
    </rPh>
    <phoneticPr fontId="9"/>
  </si>
  <si>
    <t>実施日（予定）</t>
    <phoneticPr fontId="9"/>
  </si>
  <si>
    <t>腰痛の発生有無</t>
    <rPh sb="5" eb="7">
      <t>ウム</t>
    </rPh>
    <phoneticPr fontId="9"/>
  </si>
  <si>
    <t>（労働者を常時50人以上使用している事業場のみ）</t>
  </si>
  <si>
    <t>（３）職員の腰痛対策</t>
  </si>
  <si>
    <t>（２）労働安全衛生法に基づくストレスチェックの状況</t>
  </si>
  <si>
    <t>※胸部X線検査</t>
    <rPh sb="1" eb="3">
      <t>キョウブ</t>
    </rPh>
    <rPh sb="4" eb="5">
      <t>セン</t>
    </rPh>
    <rPh sb="5" eb="7">
      <t>ケンサ</t>
    </rPh>
    <phoneticPr fontId="9"/>
  </si>
  <si>
    <t>※心電図検査</t>
    <rPh sb="1" eb="4">
      <t>シンデンズ</t>
    </rPh>
    <rPh sb="4" eb="6">
      <t>ケンサ</t>
    </rPh>
    <phoneticPr fontId="9"/>
  </si>
  <si>
    <t>※腹囲</t>
    <rPh sb="1" eb="3">
      <t>フクイ</t>
    </rPh>
    <phoneticPr fontId="9"/>
  </si>
  <si>
    <t>※血圧</t>
    <rPh sb="1" eb="3">
      <t>ケツアツ</t>
    </rPh>
    <phoneticPr fontId="9"/>
  </si>
  <si>
    <t>※聴力</t>
    <rPh sb="1" eb="3">
      <t>チョウリョク</t>
    </rPh>
    <phoneticPr fontId="9"/>
  </si>
  <si>
    <t>※視力</t>
    <rPh sb="1" eb="3">
      <t>シリョク</t>
    </rPh>
    <phoneticPr fontId="9"/>
  </si>
  <si>
    <t>※体重</t>
    <rPh sb="1" eb="3">
      <t>タイジュウ</t>
    </rPh>
    <phoneticPr fontId="9"/>
  </si>
  <si>
    <t>身長</t>
    <rPh sb="0" eb="2">
      <t>シンチョウ</t>
    </rPh>
    <phoneticPr fontId="9"/>
  </si>
  <si>
    <t>検査機関</t>
    <rPh sb="0" eb="2">
      <t>ケンサ</t>
    </rPh>
    <rPh sb="2" eb="4">
      <t>キカン</t>
    </rPh>
    <phoneticPr fontId="9"/>
  </si>
  <si>
    <t>実施日</t>
    <rPh sb="0" eb="3">
      <t>ジッシビ</t>
    </rPh>
    <phoneticPr fontId="9"/>
  </si>
  <si>
    <t>対象
人数</t>
    <rPh sb="0" eb="2">
      <t>タイショウ</t>
    </rPh>
    <rPh sb="3" eb="5">
      <t>ニンズウ</t>
    </rPh>
    <phoneticPr fontId="9"/>
  </si>
  <si>
    <t>対象職種</t>
    <rPh sb="0" eb="2">
      <t>タイショウ</t>
    </rPh>
    <rPh sb="2" eb="4">
      <t>ショクシュ</t>
    </rPh>
    <phoneticPr fontId="9"/>
  </si>
  <si>
    <t>実施しているものに○</t>
    <rPh sb="0" eb="2">
      <t>ジッシ</t>
    </rPh>
    <phoneticPr fontId="9"/>
  </si>
  <si>
    <t>検査内容</t>
    <rPh sb="0" eb="2">
      <t>ケンサ</t>
    </rPh>
    <rPh sb="2" eb="4">
      <t>ナイヨウ</t>
    </rPh>
    <phoneticPr fontId="9"/>
  </si>
  <si>
    <t>35歳、40歳以上の職員に対する健康診断</t>
    <rPh sb="2" eb="3">
      <t>サイ</t>
    </rPh>
    <rPh sb="6" eb="7">
      <t>サイ</t>
    </rPh>
    <rPh sb="7" eb="9">
      <t>イジョウ</t>
    </rPh>
    <rPh sb="10" eb="12">
      <t>ショクイン</t>
    </rPh>
    <rPh sb="13" eb="14">
      <t>タイ</t>
    </rPh>
    <rPh sb="16" eb="18">
      <t>ケンコウ</t>
    </rPh>
    <rPh sb="18" eb="20">
      <t>シンダン</t>
    </rPh>
    <phoneticPr fontId="9"/>
  </si>
  <si>
    <t>胸部X線検査</t>
    <rPh sb="0" eb="2">
      <t>キョウブ</t>
    </rPh>
    <rPh sb="3" eb="4">
      <t>セン</t>
    </rPh>
    <rPh sb="4" eb="6">
      <t>ケンサ</t>
    </rPh>
    <phoneticPr fontId="9"/>
  </si>
  <si>
    <t>心電図検査</t>
    <rPh sb="0" eb="3">
      <t>シンデンズ</t>
    </rPh>
    <rPh sb="3" eb="5">
      <t>ケンサ</t>
    </rPh>
    <phoneticPr fontId="9"/>
  </si>
  <si>
    <t>腹囲</t>
    <rPh sb="0" eb="2">
      <t>フクイ</t>
    </rPh>
    <phoneticPr fontId="9"/>
  </si>
  <si>
    <t>※身長</t>
    <rPh sb="1" eb="3">
      <t>シンチョウ</t>
    </rPh>
    <phoneticPr fontId="9"/>
  </si>
  <si>
    <t>40歳未満の職員に対する健康診断（35歳を除く）</t>
    <rPh sb="3" eb="5">
      <t>ミマン</t>
    </rPh>
    <rPh sb="9" eb="10">
      <t>タイ</t>
    </rPh>
    <rPh sb="19" eb="20">
      <t>サイ</t>
    </rPh>
    <rPh sb="21" eb="22">
      <t>ノゾ</t>
    </rPh>
    <phoneticPr fontId="9"/>
  </si>
  <si>
    <t>雇い入れ時健康診断</t>
    <rPh sb="0" eb="3">
      <t>ヤトイイ</t>
    </rPh>
    <rPh sb="4" eb="5">
      <t>ジ</t>
    </rPh>
    <rPh sb="5" eb="7">
      <t>ケンコウ</t>
    </rPh>
    <rPh sb="7" eb="9">
      <t>シンダン</t>
    </rPh>
    <phoneticPr fontId="9"/>
  </si>
  <si>
    <t>検査項目の名称の前に※がついているものは必須項目です。</t>
    <phoneticPr fontId="9"/>
  </si>
  <si>
    <t>５．労働安全衛生</t>
    <rPh sb="2" eb="4">
      <t>ロウドウ</t>
    </rPh>
    <rPh sb="4" eb="6">
      <t>アンゼン</t>
    </rPh>
    <rPh sb="6" eb="8">
      <t>エイセイ</t>
    </rPh>
    <phoneticPr fontId="9"/>
  </si>
  <si>
    <t>（１）保育内容関係帳簿の整備状況</t>
    <rPh sb="3" eb="5">
      <t>ホイク</t>
    </rPh>
    <rPh sb="5" eb="7">
      <t>ナイヨウ</t>
    </rPh>
    <rPh sb="7" eb="9">
      <t>カンケイ</t>
    </rPh>
    <rPh sb="9" eb="11">
      <t>チョウボ</t>
    </rPh>
    <rPh sb="12" eb="14">
      <t>セイビ</t>
    </rPh>
    <rPh sb="14" eb="16">
      <t>ジョウキョウ</t>
    </rPh>
    <phoneticPr fontId="2"/>
  </si>
  <si>
    <t>帳簿等</t>
    <phoneticPr fontId="2"/>
  </si>
  <si>
    <t>整備状況</t>
    <rPh sb="0" eb="2">
      <t>セイビ</t>
    </rPh>
    <rPh sb="2" eb="4">
      <t>ジョウキョウ</t>
    </rPh>
    <phoneticPr fontId="2"/>
  </si>
  <si>
    <t>帳簿等</t>
    <rPh sb="0" eb="3">
      <t>チョウボトウ</t>
    </rPh>
    <phoneticPr fontId="2"/>
  </si>
  <si>
    <t>園の体制</t>
    <rPh sb="0" eb="1">
      <t>エン</t>
    </rPh>
    <rPh sb="2" eb="4">
      <t>タイセイ</t>
    </rPh>
    <phoneticPr fontId="2"/>
  </si>
  <si>
    <t>期間・休園内容</t>
    <rPh sb="3" eb="5">
      <t>キュウエン</t>
    </rPh>
    <rPh sb="5" eb="7">
      <t>ナイヨウ</t>
    </rPh>
    <phoneticPr fontId="2"/>
  </si>
  <si>
    <t>保護者の了解</t>
    <rPh sb="0" eb="3">
      <t>ホゴシャ</t>
    </rPh>
    <rPh sb="4" eb="6">
      <t>リョウカイ</t>
    </rPh>
    <phoneticPr fontId="2"/>
  </si>
  <si>
    <t>児童票</t>
  </si>
  <si>
    <t>保育課程</t>
    <phoneticPr fontId="2"/>
  </si>
  <si>
    <t>希望保育</t>
    <rPh sb="0" eb="2">
      <t>キボウ</t>
    </rPh>
    <rPh sb="2" eb="4">
      <t>ホイク</t>
    </rPh>
    <phoneticPr fontId="9"/>
  </si>
  <si>
    <t>休園</t>
    <rPh sb="0" eb="2">
      <t>キュウエン</t>
    </rPh>
    <phoneticPr fontId="9"/>
  </si>
  <si>
    <t>有</t>
    <rPh sb="0" eb="1">
      <t>ア</t>
    </rPh>
    <phoneticPr fontId="9"/>
  </si>
  <si>
    <t>児童出席簿</t>
  </si>
  <si>
    <t>指導計画</t>
    <phoneticPr fontId="2"/>
  </si>
  <si>
    <t>年間</t>
    <rPh sb="0" eb="2">
      <t>ネンカン</t>
    </rPh>
    <phoneticPr fontId="9"/>
  </si>
  <si>
    <t>月間</t>
    <rPh sb="0" eb="2">
      <t>ゲッカン</t>
    </rPh>
    <phoneticPr fontId="9"/>
  </si>
  <si>
    <t xml:space="preserve"> 保育所児童保育要録　</t>
    <rPh sb="1" eb="4">
      <t>ホイクショ</t>
    </rPh>
    <rPh sb="4" eb="6">
      <t>ジドウ</t>
    </rPh>
    <rPh sb="6" eb="8">
      <t>ホイク</t>
    </rPh>
    <rPh sb="8" eb="10">
      <t>ヨウロク</t>
    </rPh>
    <phoneticPr fontId="2"/>
  </si>
  <si>
    <t>週案</t>
    <rPh sb="0" eb="2">
      <t>シュウアン</t>
    </rPh>
    <phoneticPr fontId="9"/>
  </si>
  <si>
    <t>日案</t>
    <rPh sb="0" eb="1">
      <t>ニチ</t>
    </rPh>
    <rPh sb="1" eb="2">
      <t>アン</t>
    </rPh>
    <phoneticPr fontId="9"/>
  </si>
  <si>
    <t>保育日誌</t>
  </si>
  <si>
    <t>指導計画と兼用</t>
    <rPh sb="0" eb="2">
      <t>シドウ</t>
    </rPh>
    <rPh sb="2" eb="4">
      <t>ケイカク</t>
    </rPh>
    <rPh sb="5" eb="7">
      <t>ケンヨウ</t>
    </rPh>
    <phoneticPr fontId="9"/>
  </si>
  <si>
    <t>（注）</t>
    <rPh sb="1" eb="2">
      <t>チュウ</t>
    </rPh>
    <phoneticPr fontId="2"/>
  </si>
  <si>
    <t>１．12/29～1/3、土・日・祝日を除き、8時間以上開所していない日を記入してください。</t>
    <phoneticPr fontId="2"/>
  </si>
  <si>
    <t>２．結果的に休園となっても、希望保育（自由登園）として体制を整えている場合は、希望保育としてください。</t>
    <rPh sb="2" eb="4">
      <t>ケッカ</t>
    </rPh>
    <rPh sb="4" eb="5">
      <t>テキ</t>
    </rPh>
    <rPh sb="6" eb="8">
      <t>キュウエン</t>
    </rPh>
    <rPh sb="14" eb="16">
      <t>キボウ</t>
    </rPh>
    <rPh sb="16" eb="18">
      <t>ホイク</t>
    </rPh>
    <rPh sb="19" eb="21">
      <t>ジユウ</t>
    </rPh>
    <rPh sb="21" eb="23">
      <t>トウエン</t>
    </rPh>
    <rPh sb="27" eb="29">
      <t>タイセイ</t>
    </rPh>
    <rPh sb="30" eb="31">
      <t>トトノ</t>
    </rPh>
    <rPh sb="35" eb="37">
      <t>バアイ</t>
    </rPh>
    <rPh sb="39" eb="41">
      <t>キボウ</t>
    </rPh>
    <rPh sb="41" eb="43">
      <t>ホイク</t>
    </rPh>
    <phoneticPr fontId="2"/>
  </si>
  <si>
    <t>（注）</t>
    <phoneticPr fontId="2"/>
  </si>
  <si>
    <t>児童票、児童出席簿は全児童分を作成してください。</t>
    <phoneticPr fontId="2"/>
  </si>
  <si>
    <t>（５）登所バスの状況</t>
    <rPh sb="3" eb="4">
      <t>トウ</t>
    </rPh>
    <rPh sb="4" eb="5">
      <t>ショ</t>
    </rPh>
    <rPh sb="8" eb="10">
      <t>ジョウキョウ</t>
    </rPh>
    <phoneticPr fontId="2"/>
  </si>
  <si>
    <t xml:space="preserve">（２）保育時間の状況                                                                                              </t>
    <phoneticPr fontId="2"/>
  </si>
  <si>
    <t>登所バスの有無</t>
    <rPh sb="0" eb="1">
      <t>ノボル</t>
    </rPh>
    <rPh sb="1" eb="2">
      <t>ジョ</t>
    </rPh>
    <rPh sb="5" eb="7">
      <t>ウム</t>
    </rPh>
    <phoneticPr fontId="2"/>
  </si>
  <si>
    <t>早朝</t>
    <rPh sb="0" eb="1">
      <t>ハヤ</t>
    </rPh>
    <rPh sb="1" eb="2">
      <t>アサ</t>
    </rPh>
    <phoneticPr fontId="2"/>
  </si>
  <si>
    <t>通常保育時間</t>
    <rPh sb="0" eb="2">
      <t>ツウジョウ</t>
    </rPh>
    <rPh sb="2" eb="4">
      <t>ホイク</t>
    </rPh>
    <rPh sb="4" eb="6">
      <t>ジカン</t>
    </rPh>
    <phoneticPr fontId="2"/>
  </si>
  <si>
    <t>延長</t>
    <rPh sb="0" eb="2">
      <t>エンチョウ</t>
    </rPh>
    <phoneticPr fontId="2"/>
  </si>
  <si>
    <t>平日</t>
    <rPh sb="0" eb="1">
      <t>ヒラ</t>
    </rPh>
    <rPh sb="1" eb="2">
      <t>ヒ</t>
    </rPh>
    <phoneticPr fontId="2"/>
  </si>
  <si>
    <t>標準</t>
    <rPh sb="0" eb="2">
      <t>ヒョウジュン</t>
    </rPh>
    <phoneticPr fontId="2"/>
  </si>
  <si>
    <t>：</t>
    <phoneticPr fontId="2"/>
  </si>
  <si>
    <t>～</t>
    <phoneticPr fontId="2"/>
  </si>
  <si>
    <t>（登園）</t>
    <rPh sb="1" eb="3">
      <t>トウエン</t>
    </rPh>
    <phoneticPr fontId="2"/>
  </si>
  <si>
    <t>（降園）</t>
    <rPh sb="1" eb="2">
      <t>オ</t>
    </rPh>
    <rPh sb="2" eb="3">
      <t>エン</t>
    </rPh>
    <phoneticPr fontId="2"/>
  </si>
  <si>
    <t>まで</t>
    <phoneticPr fontId="2"/>
  </si>
  <si>
    <t>有の場合は、以下についても記入してください。</t>
    <rPh sb="0" eb="1">
      <t>ア</t>
    </rPh>
    <rPh sb="2" eb="4">
      <t>バアイ</t>
    </rPh>
    <rPh sb="6" eb="8">
      <t>イカ</t>
    </rPh>
    <rPh sb="13" eb="15">
      <t>キニュウ</t>
    </rPh>
    <phoneticPr fontId="2"/>
  </si>
  <si>
    <t>有償・無償の別</t>
    <rPh sb="0" eb="2">
      <t>ユウショウ</t>
    </rPh>
    <rPh sb="3" eb="5">
      <t>ムショウ</t>
    </rPh>
    <rPh sb="6" eb="7">
      <t>ベツ</t>
    </rPh>
    <phoneticPr fontId="2"/>
  </si>
  <si>
    <t>有償</t>
    <rPh sb="0" eb="2">
      <t>ユウショウ</t>
    </rPh>
    <phoneticPr fontId="9"/>
  </si>
  <si>
    <t>無償</t>
    <rPh sb="0" eb="2">
      <t>ムショウ</t>
    </rPh>
    <phoneticPr fontId="9"/>
  </si>
  <si>
    <t>短時間</t>
    <rPh sb="0" eb="3">
      <t>タンジカン</t>
    </rPh>
    <phoneticPr fontId="2"/>
  </si>
  <si>
    <t>許可の手続き状況</t>
    <rPh sb="0" eb="2">
      <t>キョカ</t>
    </rPh>
    <rPh sb="3" eb="5">
      <t>テツヅ</t>
    </rPh>
    <rPh sb="6" eb="8">
      <t>ジョウキョウ</t>
    </rPh>
    <phoneticPr fontId="2"/>
  </si>
  <si>
    <t>済</t>
    <rPh sb="0" eb="1">
      <t>スミ</t>
    </rPh>
    <phoneticPr fontId="9"/>
  </si>
  <si>
    <t>（</t>
    <phoneticPr fontId="2"/>
  </si>
  <si>
    <t>許可年月日：</t>
    <rPh sb="0" eb="2">
      <t>キョカ</t>
    </rPh>
    <rPh sb="2" eb="5">
      <t>ネンガッピ</t>
    </rPh>
    <phoneticPr fontId="2"/>
  </si>
  <si>
    <t>日</t>
    <rPh sb="0" eb="1">
      <t>ニチ</t>
    </rPh>
    <phoneticPr fontId="2"/>
  </si>
  <si>
    <t>未</t>
    <rPh sb="0" eb="1">
      <t>マ</t>
    </rPh>
    <phoneticPr fontId="9"/>
  </si>
  <si>
    <t>土曜日</t>
    <rPh sb="0" eb="3">
      <t>ドヨウビ</t>
    </rPh>
    <phoneticPr fontId="2"/>
  </si>
  <si>
    <t>（６）昼寝（午睡）の状況</t>
    <rPh sb="3" eb="5">
      <t>ヒルネ</t>
    </rPh>
    <rPh sb="6" eb="8">
      <t>ゴスイ</t>
    </rPh>
    <rPh sb="10" eb="12">
      <t>ジョウキョウ</t>
    </rPh>
    <phoneticPr fontId="2"/>
  </si>
  <si>
    <t>区分</t>
    <rPh sb="0" eb="2">
      <t>クブン</t>
    </rPh>
    <phoneticPr fontId="2"/>
  </si>
  <si>
    <t>実施時間</t>
    <rPh sb="0" eb="2">
      <t>ジッシ</t>
    </rPh>
    <rPh sb="2" eb="4">
      <t>ジカン</t>
    </rPh>
    <phoneticPr fontId="2"/>
  </si>
  <si>
    <t>実施期間</t>
    <rPh sb="0" eb="2">
      <t>ジッシ</t>
    </rPh>
    <rPh sb="2" eb="4">
      <t>キカン</t>
    </rPh>
    <phoneticPr fontId="2"/>
  </si>
  <si>
    <t>平日又は土曜日の延長保育料金を
保護者から徴収しているか。</t>
    <rPh sb="0" eb="2">
      <t>ヘイジツ</t>
    </rPh>
    <rPh sb="2" eb="3">
      <t>マタ</t>
    </rPh>
    <rPh sb="4" eb="7">
      <t>ドヨウビ</t>
    </rPh>
    <rPh sb="8" eb="10">
      <t>エンチョウ</t>
    </rPh>
    <rPh sb="10" eb="12">
      <t>ホイク</t>
    </rPh>
    <rPh sb="12" eb="14">
      <t>リョウキン</t>
    </rPh>
    <rPh sb="16" eb="19">
      <t>ホゴシャ</t>
    </rPh>
    <rPh sb="21" eb="23">
      <t>チョウシュウ</t>
    </rPh>
    <phoneticPr fontId="2"/>
  </si>
  <si>
    <t>徴収有</t>
    <rPh sb="0" eb="2">
      <t>チョウシュウ</t>
    </rPh>
    <rPh sb="2" eb="3">
      <t>ア</t>
    </rPh>
    <phoneticPr fontId="9"/>
  </si>
  <si>
    <t>徴収無</t>
    <rPh sb="0" eb="2">
      <t>チョウシュウ</t>
    </rPh>
    <rPh sb="2" eb="3">
      <t>ナ</t>
    </rPh>
    <phoneticPr fontId="9"/>
  </si>
  <si>
    <t>延長保育料金を徴収している場合は、以下に徴収している時間帯及び料金を全て記入してください。</t>
    <rPh sb="0" eb="2">
      <t>エンチョウ</t>
    </rPh>
    <rPh sb="2" eb="4">
      <t>ホイク</t>
    </rPh>
    <rPh sb="4" eb="6">
      <t>リョウキン</t>
    </rPh>
    <rPh sb="17" eb="19">
      <t>イカ</t>
    </rPh>
    <rPh sb="34" eb="35">
      <t>スベ</t>
    </rPh>
    <rPh sb="36" eb="38">
      <t>キニュウ</t>
    </rPh>
    <phoneticPr fontId="2"/>
  </si>
  <si>
    <t>徴収している時間帯</t>
    <rPh sb="0" eb="2">
      <t>チョウシュウ</t>
    </rPh>
    <rPh sb="6" eb="9">
      <t>ジカンタイ</t>
    </rPh>
    <phoneticPr fontId="2"/>
  </si>
  <si>
    <t>料金</t>
    <rPh sb="0" eb="2">
      <t>リョウキン</t>
    </rPh>
    <phoneticPr fontId="2"/>
  </si>
  <si>
    <t>備考</t>
    <rPh sb="0" eb="2">
      <t>ビコウ</t>
    </rPh>
    <phoneticPr fontId="2"/>
  </si>
  <si>
    <t>円</t>
    <rPh sb="0" eb="1">
      <t>エン</t>
    </rPh>
    <phoneticPr fontId="2"/>
  </si>
  <si>
    <t>寝具等の負担</t>
    <rPh sb="0" eb="2">
      <t>シング</t>
    </rPh>
    <rPh sb="2" eb="3">
      <t>トウ</t>
    </rPh>
    <rPh sb="4" eb="6">
      <t>フタン</t>
    </rPh>
    <phoneticPr fontId="2"/>
  </si>
  <si>
    <t>施設</t>
    <rPh sb="0" eb="2">
      <t>シセツ</t>
    </rPh>
    <phoneticPr fontId="9"/>
  </si>
  <si>
    <t>保護者</t>
    <rPh sb="0" eb="3">
      <t>ホゴシャ</t>
    </rPh>
    <phoneticPr fontId="9"/>
  </si>
  <si>
    <t>宿泊保育の有無</t>
    <rPh sb="0" eb="2">
      <t>シュクハク</t>
    </rPh>
    <rPh sb="2" eb="4">
      <t>ホイク</t>
    </rPh>
    <rPh sb="5" eb="7">
      <t>ウム</t>
    </rPh>
    <phoneticPr fontId="2"/>
  </si>
  <si>
    <t>（３）延長保育の勤務体制</t>
    <rPh sb="3" eb="5">
      <t>エンチョウ</t>
    </rPh>
    <rPh sb="5" eb="7">
      <t>ホイク</t>
    </rPh>
    <rPh sb="8" eb="10">
      <t>キンム</t>
    </rPh>
    <rPh sb="10" eb="12">
      <t>タイセイ</t>
    </rPh>
    <phoneticPr fontId="2"/>
  </si>
  <si>
    <t>宿泊保育を実施している場合、以下についても記入してください。</t>
    <rPh sb="0" eb="2">
      <t>シュクハク</t>
    </rPh>
    <rPh sb="2" eb="4">
      <t>ホイク</t>
    </rPh>
    <rPh sb="5" eb="7">
      <t>ジッシ</t>
    </rPh>
    <rPh sb="11" eb="13">
      <t>バアイ</t>
    </rPh>
    <rPh sb="14" eb="16">
      <t>イカ</t>
    </rPh>
    <rPh sb="21" eb="23">
      <t>キニュウ</t>
    </rPh>
    <phoneticPr fontId="2"/>
  </si>
  <si>
    <t>早朝保育の開始時点</t>
    <rPh sb="0" eb="2">
      <t>ソウチョウ</t>
    </rPh>
    <rPh sb="2" eb="4">
      <t>ホイク</t>
    </rPh>
    <rPh sb="5" eb="7">
      <t>カイシ</t>
    </rPh>
    <rPh sb="7" eb="9">
      <t>ジテン</t>
    </rPh>
    <phoneticPr fontId="2"/>
  </si>
  <si>
    <t>延長保育の終了時点</t>
    <rPh sb="0" eb="2">
      <t>エンチョウ</t>
    </rPh>
    <rPh sb="2" eb="4">
      <t>ホイク</t>
    </rPh>
    <rPh sb="5" eb="7">
      <t>シュウリョウ</t>
    </rPh>
    <rPh sb="7" eb="9">
      <t>ジテン</t>
    </rPh>
    <phoneticPr fontId="2"/>
  </si>
  <si>
    <t>実施日程</t>
    <rPh sb="0" eb="2">
      <t>ジッシ</t>
    </rPh>
    <rPh sb="2" eb="4">
      <t>ニッテイ</t>
    </rPh>
    <phoneticPr fontId="2"/>
  </si>
  <si>
    <t>対象児童</t>
    <rPh sb="0" eb="2">
      <t>タイショウ</t>
    </rPh>
    <rPh sb="2" eb="4">
      <t>ジドウ</t>
    </rPh>
    <phoneticPr fontId="2"/>
  </si>
  <si>
    <t>参加職員</t>
    <rPh sb="0" eb="2">
      <t>サンカ</t>
    </rPh>
    <rPh sb="2" eb="4">
      <t>ショクイン</t>
    </rPh>
    <phoneticPr fontId="2"/>
  </si>
  <si>
    <t>場所</t>
    <rPh sb="0" eb="2">
      <t>バショ</t>
    </rPh>
    <phoneticPr fontId="2"/>
  </si>
  <si>
    <t>主催者</t>
    <rPh sb="0" eb="3">
      <t>シュサイシャ</t>
    </rPh>
    <phoneticPr fontId="2"/>
  </si>
  <si>
    <t>歳児</t>
    <rPh sb="0" eb="2">
      <t>サイジ</t>
    </rPh>
    <phoneticPr fontId="2"/>
  </si>
  <si>
    <t>有資格者</t>
    <phoneticPr fontId="2"/>
  </si>
  <si>
    <t>名配置</t>
    <rPh sb="0" eb="1">
      <t>メイ</t>
    </rPh>
    <rPh sb="1" eb="3">
      <t>ハイチ</t>
    </rPh>
    <phoneticPr fontId="2"/>
  </si>
  <si>
    <t>人</t>
    <rPh sb="0" eb="1">
      <t>ニン</t>
    </rPh>
    <phoneticPr fontId="2"/>
  </si>
  <si>
    <t>人）</t>
    <rPh sb="0" eb="1">
      <t>ニン</t>
    </rPh>
    <phoneticPr fontId="2"/>
  </si>
  <si>
    <t>（８）児童処遇に関する配慮・工夫等</t>
    <rPh sb="3" eb="5">
      <t>ジドウ</t>
    </rPh>
    <rPh sb="5" eb="7">
      <t>ショグウ</t>
    </rPh>
    <rPh sb="8" eb="9">
      <t>カン</t>
    </rPh>
    <rPh sb="11" eb="13">
      <t>ハイリョ</t>
    </rPh>
    <rPh sb="14" eb="16">
      <t>クフウ</t>
    </rPh>
    <rPh sb="16" eb="17">
      <t>トウ</t>
    </rPh>
    <phoneticPr fontId="9"/>
  </si>
  <si>
    <t>（９）苦情解決への取り組み</t>
    <rPh sb="3" eb="5">
      <t>クジョウ</t>
    </rPh>
    <rPh sb="5" eb="7">
      <t>カイケツ</t>
    </rPh>
    <rPh sb="9" eb="10">
      <t>ト</t>
    </rPh>
    <rPh sb="11" eb="12">
      <t>ク</t>
    </rPh>
    <phoneticPr fontId="9"/>
  </si>
  <si>
    <t>①児童虐待防止に対する取り組み</t>
    <phoneticPr fontId="9"/>
  </si>
  <si>
    <t>苦情受付窓口の
設置状況</t>
    <rPh sb="10" eb="12">
      <t>ジョウキョウ</t>
    </rPh>
    <phoneticPr fontId="9"/>
  </si>
  <si>
    <t>有</t>
    <rPh sb="0" eb="1">
      <t>ア</t>
    </rPh>
    <phoneticPr fontId="2"/>
  </si>
  <si>
    <t>苦情受付担当者
職種・氏名</t>
    <rPh sb="0" eb="2">
      <t>クジョウ</t>
    </rPh>
    <rPh sb="2" eb="4">
      <t>ウケツケ</t>
    </rPh>
    <rPh sb="4" eb="6">
      <t>タントウ</t>
    </rPh>
    <rPh sb="6" eb="7">
      <t>シャ</t>
    </rPh>
    <rPh sb="8" eb="10">
      <t>ショクシュ</t>
    </rPh>
    <rPh sb="11" eb="13">
      <t>シメイ</t>
    </rPh>
    <phoneticPr fontId="7"/>
  </si>
  <si>
    <t>無</t>
    <rPh sb="0" eb="1">
      <t>ナ</t>
    </rPh>
    <phoneticPr fontId="2"/>
  </si>
  <si>
    <t>苦情解決責任者
職種・氏名</t>
    <rPh sb="0" eb="2">
      <t>クジョウ</t>
    </rPh>
    <rPh sb="2" eb="4">
      <t>カイケツ</t>
    </rPh>
    <rPh sb="4" eb="6">
      <t>セキニン</t>
    </rPh>
    <rPh sb="6" eb="7">
      <t>シャ</t>
    </rPh>
    <rPh sb="8" eb="10">
      <t>ショクシュ</t>
    </rPh>
    <rPh sb="11" eb="13">
      <t>シメイ</t>
    </rPh>
    <phoneticPr fontId="7"/>
  </si>
  <si>
    <t>第三者委員の
設置状況</t>
    <rPh sb="0" eb="3">
      <t>ダイサンシャ</t>
    </rPh>
    <rPh sb="3" eb="5">
      <t>イイン</t>
    </rPh>
    <rPh sb="9" eb="11">
      <t>ジョウキョウ</t>
    </rPh>
    <phoneticPr fontId="9"/>
  </si>
  <si>
    <t>職・資格等</t>
    <rPh sb="0" eb="1">
      <t>ショク</t>
    </rPh>
    <rPh sb="2" eb="4">
      <t>シカク</t>
    </rPh>
    <rPh sb="4" eb="5">
      <t>トウ</t>
    </rPh>
    <phoneticPr fontId="9"/>
  </si>
  <si>
    <t>②感染症予防対策の状況</t>
    <phoneticPr fontId="9"/>
  </si>
  <si>
    <t>職・資格等の例示</t>
    <rPh sb="0" eb="1">
      <t>ショク</t>
    </rPh>
    <rPh sb="2" eb="5">
      <t>シカクトウ</t>
    </rPh>
    <rPh sb="6" eb="8">
      <t>レイジ</t>
    </rPh>
    <phoneticPr fontId="7"/>
  </si>
  <si>
    <t>①評議員(理事は除く)　　②監事　　③民生委員・児童委員　　④大学教授　　⑤弁護士　など。</t>
    <phoneticPr fontId="9"/>
  </si>
  <si>
    <t>利用者への周知</t>
    <rPh sb="0" eb="3">
      <t>リヨウシャ</t>
    </rPh>
    <rPh sb="5" eb="7">
      <t>シュウチ</t>
    </rPh>
    <phoneticPr fontId="7"/>
  </si>
  <si>
    <t>①周知方法</t>
    <rPh sb="1" eb="3">
      <t>シュウチ</t>
    </rPh>
    <rPh sb="3" eb="5">
      <t>ホウホウ</t>
    </rPh>
    <phoneticPr fontId="9"/>
  </si>
  <si>
    <t>施設掲示板に掲示</t>
    <rPh sb="0" eb="2">
      <t>シセツ</t>
    </rPh>
    <rPh sb="2" eb="5">
      <t>ケイジバン</t>
    </rPh>
    <rPh sb="6" eb="8">
      <t>ケイジ</t>
    </rPh>
    <phoneticPr fontId="9"/>
  </si>
  <si>
    <t>パンフレット配布</t>
    <rPh sb="6" eb="8">
      <t>ハイフ</t>
    </rPh>
    <phoneticPr fontId="9"/>
  </si>
  <si>
    <t>　　　　　 　　　　　</t>
    <phoneticPr fontId="9"/>
  </si>
  <si>
    <t>重要事項説明書、契約書に記載</t>
    <rPh sb="0" eb="2">
      <t>ジュウヨウ</t>
    </rPh>
    <rPh sb="2" eb="4">
      <t>ジコウ</t>
    </rPh>
    <rPh sb="4" eb="7">
      <t>セツメイショ</t>
    </rPh>
    <rPh sb="8" eb="11">
      <t>ケイヤクショ</t>
    </rPh>
    <rPh sb="12" eb="14">
      <t>キサイ</t>
    </rPh>
    <phoneticPr fontId="9"/>
  </si>
  <si>
    <t>その他（</t>
    <rPh sb="2" eb="3">
      <t>タ</t>
    </rPh>
    <phoneticPr fontId="9"/>
  </si>
  <si>
    <t>②周知内容</t>
    <rPh sb="1" eb="3">
      <t>シュウチ</t>
    </rPh>
    <rPh sb="3" eb="5">
      <t>ナイヨウ</t>
    </rPh>
    <phoneticPr fontId="9"/>
  </si>
  <si>
    <t xml:space="preserve"> 受付窓口の氏名</t>
    <phoneticPr fontId="9"/>
  </si>
  <si>
    <t xml:space="preserve"> 第三者委員の連絡先</t>
    <phoneticPr fontId="9"/>
  </si>
  <si>
    <t xml:space="preserve"> 県運営適正化委員会の連絡先</t>
    <phoneticPr fontId="9"/>
  </si>
  <si>
    <t xml:space="preserve"> その他（</t>
    <phoneticPr fontId="9"/>
  </si>
  <si>
    <t>結果の公表
（苦情が無い場合、
その旨も含む）</t>
    <phoneticPr fontId="9"/>
  </si>
  <si>
    <t>①公表方法</t>
    <rPh sb="1" eb="3">
      <t>コウヒョウ</t>
    </rPh>
    <rPh sb="3" eb="5">
      <t>ホウホウ</t>
    </rPh>
    <phoneticPr fontId="9"/>
  </si>
  <si>
    <t>④児童の危険防止の配慮</t>
  </si>
  <si>
    <t>ホームページの活用</t>
    <phoneticPr fontId="9"/>
  </si>
  <si>
    <t>広報誌の活用</t>
    <phoneticPr fontId="9"/>
  </si>
  <si>
    <t>事業報告書への記載</t>
    <phoneticPr fontId="9"/>
  </si>
  <si>
    <t>②公表時期</t>
    <rPh sb="1" eb="3">
      <t>コウヒョウ</t>
    </rPh>
    <rPh sb="3" eb="5">
      <t>ジキ</t>
    </rPh>
    <phoneticPr fontId="9"/>
  </si>
  <si>
    <t>回</t>
    <rPh sb="0" eb="1">
      <t>カイ</t>
    </rPh>
    <phoneticPr fontId="9"/>
  </si>
  <si>
    <t>／</t>
    <phoneticPr fontId="9"/>
  </si>
  <si>
    <t>個人情報に関するものを除き、実績を定期的に公表することが必要。</t>
    <rPh sb="28" eb="30">
      <t>ヒツヨウ</t>
    </rPh>
    <phoneticPr fontId="9"/>
  </si>
  <si>
    <t>（１）健康診断の実施状況</t>
    <rPh sb="3" eb="7">
      <t>ケンコウシンダン</t>
    </rPh>
    <rPh sb="8" eb="10">
      <t>ジッシ</t>
    </rPh>
    <rPh sb="10" eb="12">
      <t>ジョウキョウ</t>
    </rPh>
    <phoneticPr fontId="2"/>
  </si>
  <si>
    <t>利用開始時健康診断</t>
    <rPh sb="0" eb="2">
      <t>リヨウ</t>
    </rPh>
    <rPh sb="2" eb="5">
      <t>カイシジ</t>
    </rPh>
    <rPh sb="5" eb="7">
      <t>ケンコウ</t>
    </rPh>
    <rPh sb="7" eb="9">
      <t>シンダン</t>
    </rPh>
    <phoneticPr fontId="9"/>
  </si>
  <si>
    <t>実施状況</t>
    <rPh sb="0" eb="2">
      <t>ジッシ</t>
    </rPh>
    <rPh sb="2" eb="4">
      <t>ジョウキョウ</t>
    </rPh>
    <phoneticPr fontId="2"/>
  </si>
  <si>
    <t>一般</t>
    <rPh sb="0" eb="2">
      <t>イッパン</t>
    </rPh>
    <phoneticPr fontId="9"/>
  </si>
  <si>
    <t>歯科</t>
    <rPh sb="0" eb="2">
      <t>シカ</t>
    </rPh>
    <phoneticPr fontId="9"/>
  </si>
  <si>
    <t>実施年月日</t>
  </si>
  <si>
    <t>児童数</t>
    <rPh sb="0" eb="2">
      <t>ジドウ</t>
    </rPh>
    <rPh sb="2" eb="3">
      <t>スウ</t>
    </rPh>
    <phoneticPr fontId="2"/>
  </si>
  <si>
    <t>新規児童数</t>
    <rPh sb="0" eb="2">
      <t>シンキ</t>
    </rPh>
    <rPh sb="2" eb="5">
      <t>ジドウスウ</t>
    </rPh>
    <phoneticPr fontId="9"/>
  </si>
  <si>
    <t>受診者数</t>
    <rPh sb="0" eb="3">
      <t>ジュシンシャ</t>
    </rPh>
    <rPh sb="3" eb="4">
      <t>スウ</t>
    </rPh>
    <phoneticPr fontId="2"/>
  </si>
  <si>
    <t>記録の有無</t>
    <rPh sb="0" eb="2">
      <t>キロク</t>
    </rPh>
    <rPh sb="3" eb="5">
      <t>ウム</t>
    </rPh>
    <phoneticPr fontId="2"/>
  </si>
  <si>
    <t>医師の認印有無</t>
    <rPh sb="0" eb="2">
      <t>イシ</t>
    </rPh>
    <rPh sb="3" eb="5">
      <t>ミトメイン</t>
    </rPh>
    <rPh sb="5" eb="7">
      <t>ウム</t>
    </rPh>
    <phoneticPr fontId="2"/>
  </si>
  <si>
    <t>検査項目</t>
    <rPh sb="0" eb="1">
      <t>ケン</t>
    </rPh>
    <rPh sb="1" eb="2">
      <t>サ</t>
    </rPh>
    <rPh sb="2" eb="3">
      <t>コウ</t>
    </rPh>
    <rPh sb="3" eb="4">
      <t>メ</t>
    </rPh>
    <phoneticPr fontId="2"/>
  </si>
  <si>
    <t>身長</t>
    <rPh sb="0" eb="2">
      <t>シンチョウ</t>
    </rPh>
    <phoneticPr fontId="2"/>
  </si>
  <si>
    <t>体重</t>
    <rPh sb="0" eb="2">
      <t>タイジュウ</t>
    </rPh>
    <phoneticPr fontId="2"/>
  </si>
  <si>
    <t>栄養状態</t>
    <rPh sb="0" eb="2">
      <t>エイヨウ</t>
    </rPh>
    <rPh sb="2" eb="4">
      <t>ジョウタイ</t>
    </rPh>
    <phoneticPr fontId="2"/>
  </si>
  <si>
    <t>脊椎</t>
    <rPh sb="0" eb="1">
      <t>セ</t>
    </rPh>
    <rPh sb="1" eb="2">
      <t>シイ</t>
    </rPh>
    <phoneticPr fontId="2"/>
  </si>
  <si>
    <t>胸郭</t>
    <phoneticPr fontId="2"/>
  </si>
  <si>
    <t>視力</t>
    <rPh sb="0" eb="2">
      <t>シリョク</t>
    </rPh>
    <phoneticPr fontId="2"/>
  </si>
  <si>
    <t>聴力</t>
    <rPh sb="0" eb="2">
      <t>チョウリョク</t>
    </rPh>
    <phoneticPr fontId="2"/>
  </si>
  <si>
    <t>眼の疾病</t>
    <rPh sb="0" eb="1">
      <t>メ</t>
    </rPh>
    <rPh sb="2" eb="4">
      <t>シッペイ</t>
    </rPh>
    <phoneticPr fontId="2"/>
  </si>
  <si>
    <t>耳鼻咽喉疾患</t>
    <rPh sb="0" eb="2">
      <t>ジビ</t>
    </rPh>
    <rPh sb="2" eb="4">
      <t>インコウ</t>
    </rPh>
    <rPh sb="4" eb="6">
      <t>シッカン</t>
    </rPh>
    <phoneticPr fontId="2"/>
  </si>
  <si>
    <t>皮膚疾患</t>
    <rPh sb="0" eb="2">
      <t>ヒフ</t>
    </rPh>
    <rPh sb="2" eb="4">
      <t>シッカン</t>
    </rPh>
    <phoneticPr fontId="2"/>
  </si>
  <si>
    <t>心臓疾患</t>
    <rPh sb="0" eb="2">
      <t>シンゾウ</t>
    </rPh>
    <rPh sb="2" eb="4">
      <t>シッカン</t>
    </rPh>
    <phoneticPr fontId="2"/>
  </si>
  <si>
    <t>尿</t>
    <rPh sb="0" eb="1">
      <t>ニョウ</t>
    </rPh>
    <phoneticPr fontId="2"/>
  </si>
  <si>
    <t>四肢の状態</t>
    <rPh sb="0" eb="2">
      <t>シシ</t>
    </rPh>
    <rPh sb="3" eb="5">
      <t>ジョウタイ</t>
    </rPh>
    <phoneticPr fontId="2"/>
  </si>
  <si>
    <t>歯科</t>
    <rPh sb="0" eb="2">
      <t>シカ</t>
    </rPh>
    <phoneticPr fontId="2"/>
  </si>
  <si>
    <t>検査実施機関</t>
    <rPh sb="0" eb="2">
      <t>ケンサ</t>
    </rPh>
    <rPh sb="2" eb="4">
      <t>ジッシ</t>
    </rPh>
    <rPh sb="4" eb="6">
      <t>キカン</t>
    </rPh>
    <phoneticPr fontId="2"/>
  </si>
  <si>
    <t>予防接種等</t>
    <rPh sb="0" eb="2">
      <t>ヨボウ</t>
    </rPh>
    <rPh sb="2" eb="5">
      <t>セッシュトウ</t>
    </rPh>
    <phoneticPr fontId="2"/>
  </si>
  <si>
    <t>（２）健康診断日に欠席した児童への対応について</t>
    <rPh sb="3" eb="5">
      <t>ケンコウ</t>
    </rPh>
    <rPh sb="5" eb="7">
      <t>シンダン</t>
    </rPh>
    <rPh sb="7" eb="8">
      <t>ビ</t>
    </rPh>
    <rPh sb="9" eb="11">
      <t>ケッセキ</t>
    </rPh>
    <rPh sb="13" eb="15">
      <t>ジドウ</t>
    </rPh>
    <rPh sb="17" eb="19">
      <t>タイオウ</t>
    </rPh>
    <phoneticPr fontId="2"/>
  </si>
  <si>
    <t>欠席児童数</t>
    <rPh sb="0" eb="2">
      <t>ケッセキ</t>
    </rPh>
    <rPh sb="2" eb="4">
      <t>ジドウ</t>
    </rPh>
    <rPh sb="4" eb="5">
      <t>スウ</t>
    </rPh>
    <phoneticPr fontId="2"/>
  </si>
  <si>
    <t>対応方法</t>
    <rPh sb="0" eb="2">
      <t>タイオウ</t>
    </rPh>
    <rPh sb="2" eb="4">
      <t>ホウホウ</t>
    </rPh>
    <phoneticPr fontId="2"/>
  </si>
  <si>
    <t>健康診断の回数の増加</t>
    <rPh sb="0" eb="2">
      <t>ケンコウ</t>
    </rPh>
    <rPh sb="2" eb="4">
      <t>シンダン</t>
    </rPh>
    <rPh sb="5" eb="7">
      <t>カイスウ</t>
    </rPh>
    <rPh sb="8" eb="10">
      <t>ゾウカ</t>
    </rPh>
    <phoneticPr fontId="2"/>
  </si>
  <si>
    <t>嘱託医での対応</t>
    <rPh sb="0" eb="3">
      <t>ショクタクイ</t>
    </rPh>
    <rPh sb="5" eb="7">
      <t>タイオウ</t>
    </rPh>
    <phoneticPr fontId="2"/>
  </si>
  <si>
    <t>対応の有無</t>
    <rPh sb="0" eb="2">
      <t>タイオウ</t>
    </rPh>
    <rPh sb="3" eb="5">
      <t>ウム</t>
    </rPh>
    <phoneticPr fontId="2"/>
  </si>
  <si>
    <t>その他（</t>
    <rPh sb="2" eb="3">
      <t>タ</t>
    </rPh>
    <phoneticPr fontId="2"/>
  </si>
  <si>
    <t>利用料について利用者の方に説明される際に使用している資料（重要事項説明書、入園のしおり等）があれば、該当部分を添付してください。</t>
    <rPh sb="50" eb="52">
      <t>ガイトウ</t>
    </rPh>
    <rPh sb="52" eb="54">
      <t>ブブン</t>
    </rPh>
    <phoneticPr fontId="9"/>
  </si>
  <si>
    <t>（１）保育にかかる上乗せ徴収（英語、体育などの外部講師にかかる費用等）</t>
    <rPh sb="3" eb="5">
      <t>ホイク</t>
    </rPh>
    <rPh sb="9" eb="11">
      <t>ウワノ</t>
    </rPh>
    <rPh sb="12" eb="14">
      <t>チョウシュウ</t>
    </rPh>
    <rPh sb="15" eb="17">
      <t>エイゴ</t>
    </rPh>
    <rPh sb="18" eb="20">
      <t>タイイク</t>
    </rPh>
    <phoneticPr fontId="2"/>
  </si>
  <si>
    <t>項目</t>
    <phoneticPr fontId="2"/>
  </si>
  <si>
    <t>金額</t>
    <rPh sb="0" eb="2">
      <t>キンガク</t>
    </rPh>
    <phoneticPr fontId="9"/>
  </si>
  <si>
    <t>保護者同意の
有無</t>
    <rPh sb="0" eb="3">
      <t>ホゴシャ</t>
    </rPh>
    <rPh sb="3" eb="5">
      <t>ドウイ</t>
    </rPh>
    <rPh sb="7" eb="9">
      <t>ウム</t>
    </rPh>
    <phoneticPr fontId="9"/>
  </si>
  <si>
    <t>市町村との
事前協議の有無</t>
    <phoneticPr fontId="9"/>
  </si>
  <si>
    <t>入所児</t>
    <rPh sb="0" eb="2">
      <t>ニュウショ</t>
    </rPh>
    <rPh sb="2" eb="3">
      <t>ジ</t>
    </rPh>
    <phoneticPr fontId="9"/>
  </si>
  <si>
    <t>私的契約児</t>
    <rPh sb="0" eb="2">
      <t>シテキ</t>
    </rPh>
    <rPh sb="2" eb="4">
      <t>ケイヤク</t>
    </rPh>
    <rPh sb="4" eb="5">
      <t>ジ</t>
    </rPh>
    <phoneticPr fontId="9"/>
  </si>
  <si>
    <t>（例）外部講師委託料</t>
    <rPh sb="1" eb="2">
      <t>レイ</t>
    </rPh>
    <rPh sb="3" eb="5">
      <t>ガイブ</t>
    </rPh>
    <rPh sb="5" eb="7">
      <t>コウシ</t>
    </rPh>
    <rPh sb="7" eb="9">
      <t>イタク</t>
    </rPh>
    <rPh sb="9" eb="10">
      <t>リョウ</t>
    </rPh>
    <phoneticPr fontId="9"/>
  </si>
  <si>
    <t>単位</t>
    <rPh sb="0" eb="2">
      <t>タンイ</t>
    </rPh>
    <phoneticPr fontId="9"/>
  </si>
  <si>
    <t>（例）絵本代</t>
    <rPh sb="1" eb="2">
      <t>レイ</t>
    </rPh>
    <rPh sb="3" eb="5">
      <t>エホン</t>
    </rPh>
    <rPh sb="5" eb="6">
      <t>ダイ</t>
    </rPh>
    <phoneticPr fontId="9"/>
  </si>
  <si>
    <t>月額500</t>
    <rPh sb="0" eb="2">
      <t>ツキガク</t>
    </rPh>
    <phoneticPr fontId="9"/>
  </si>
  <si>
    <t>月額500</t>
    <rPh sb="0" eb="2">
      <t>ゲツガク</t>
    </rPh>
    <phoneticPr fontId="9"/>
  </si>
  <si>
    <t>（例）ティッシュ</t>
    <rPh sb="1" eb="2">
      <t>レイ</t>
    </rPh>
    <phoneticPr fontId="9"/>
  </si>
  <si>
    <t>（３）私的契約児の保育料について（該当する場合のみ）</t>
    <rPh sb="9" eb="12">
      <t>ホイクリョウ</t>
    </rPh>
    <rPh sb="17" eb="19">
      <t>ガイトウ</t>
    </rPh>
    <rPh sb="21" eb="23">
      <t>バアイ</t>
    </rPh>
    <phoneticPr fontId="9"/>
  </si>
  <si>
    <t>月額</t>
    <rPh sb="0" eb="2">
      <t>ツキガク</t>
    </rPh>
    <phoneticPr fontId="9"/>
  </si>
  <si>
    <t>（１）給食に関する方針等</t>
    <rPh sb="3" eb="5">
      <t>キュウショク</t>
    </rPh>
    <rPh sb="6" eb="7">
      <t>カン</t>
    </rPh>
    <rPh sb="9" eb="11">
      <t>ホウシン</t>
    </rPh>
    <rPh sb="11" eb="12">
      <t>トウ</t>
    </rPh>
    <phoneticPr fontId="9"/>
  </si>
  <si>
    <t>①入所している児童の状況に応じた取組みについて</t>
    <rPh sb="1" eb="3">
      <t>ニュウショ</t>
    </rPh>
    <rPh sb="7" eb="9">
      <t>ジドウ</t>
    </rPh>
    <rPh sb="10" eb="12">
      <t>ジョウキョウ</t>
    </rPh>
    <rPh sb="13" eb="14">
      <t>オウ</t>
    </rPh>
    <rPh sb="16" eb="18">
      <t>トリク</t>
    </rPh>
    <rPh sb="17" eb="18">
      <t>セッシュ</t>
    </rPh>
    <phoneticPr fontId="9"/>
  </si>
  <si>
    <t>③「食育」の実践、家庭への働きかけなどの工夫について</t>
    <rPh sb="2" eb="3">
      <t>ショク</t>
    </rPh>
    <rPh sb="3" eb="4">
      <t>イク</t>
    </rPh>
    <rPh sb="6" eb="8">
      <t>ジッセン</t>
    </rPh>
    <rPh sb="9" eb="11">
      <t>カテイ</t>
    </rPh>
    <rPh sb="13" eb="14">
      <t>ハタラ</t>
    </rPh>
    <rPh sb="20" eb="22">
      <t>クフウ</t>
    </rPh>
    <phoneticPr fontId="9"/>
  </si>
  <si>
    <t>④食育計画の策定状況</t>
    <rPh sb="1" eb="2">
      <t>ショク</t>
    </rPh>
    <rPh sb="2" eb="3">
      <t>イク</t>
    </rPh>
    <rPh sb="3" eb="5">
      <t>ケイカク</t>
    </rPh>
    <rPh sb="6" eb="8">
      <t>サクテイ</t>
    </rPh>
    <rPh sb="8" eb="10">
      <t>ジョウキョウ</t>
    </rPh>
    <phoneticPr fontId="9"/>
  </si>
  <si>
    <t>保育課程に位置づけている</t>
    <phoneticPr fontId="9"/>
  </si>
  <si>
    <t>食育のみの計画を策定</t>
    <rPh sb="0" eb="2">
      <t>ショクイク</t>
    </rPh>
    <rPh sb="5" eb="7">
      <t>ケイカク</t>
    </rPh>
    <rPh sb="8" eb="10">
      <t>サクテイ</t>
    </rPh>
    <phoneticPr fontId="9"/>
  </si>
  <si>
    <t>作成していない</t>
    <rPh sb="0" eb="2">
      <t>サクセイ</t>
    </rPh>
    <phoneticPr fontId="9"/>
  </si>
  <si>
    <t>②必要な栄養素の摂取方法の考慮について</t>
    <rPh sb="1" eb="3">
      <t>ヒツヨウ</t>
    </rPh>
    <rPh sb="4" eb="7">
      <t>エイヨウソ</t>
    </rPh>
    <rPh sb="8" eb="10">
      <t>セッシュ</t>
    </rPh>
    <rPh sb="10" eb="12">
      <t>ホウホウ</t>
    </rPh>
    <rPh sb="13" eb="15">
      <t>コウリョ</t>
    </rPh>
    <phoneticPr fontId="9"/>
  </si>
  <si>
    <t>（２）給食の状況</t>
    <rPh sb="3" eb="5">
      <t>キュウショク</t>
    </rPh>
    <rPh sb="6" eb="8">
      <t>ジョウキョウ</t>
    </rPh>
    <phoneticPr fontId="9"/>
  </si>
  <si>
    <t>①献立</t>
    <rPh sb="1" eb="2">
      <t>ケン</t>
    </rPh>
    <rPh sb="2" eb="3">
      <t>リツ</t>
    </rPh>
    <phoneticPr fontId="9"/>
  </si>
  <si>
    <t>献立作成者</t>
    <rPh sb="0" eb="2">
      <t>コンダテ</t>
    </rPh>
    <rPh sb="2" eb="5">
      <t>サクセイシャ</t>
    </rPh>
    <phoneticPr fontId="9"/>
  </si>
  <si>
    <t>独自（</t>
    <rPh sb="0" eb="2">
      <t>ドクジ</t>
    </rPh>
    <phoneticPr fontId="9"/>
  </si>
  <si>
    <t>市町村の栄養士</t>
    <rPh sb="0" eb="3">
      <t>シチョウソン</t>
    </rPh>
    <rPh sb="4" eb="7">
      <t>エイヨウシ</t>
    </rPh>
    <phoneticPr fontId="9"/>
  </si>
  <si>
    <t>委託業務先</t>
    <rPh sb="0" eb="2">
      <t>イタク</t>
    </rPh>
    <rPh sb="2" eb="4">
      <t>ギョウム</t>
    </rPh>
    <rPh sb="4" eb="5">
      <t>サキ</t>
    </rPh>
    <phoneticPr fontId="9"/>
  </si>
  <si>
    <t>献立表の整備有無</t>
    <rPh sb="0" eb="3">
      <t>コンダテヒョウ</t>
    </rPh>
    <rPh sb="4" eb="6">
      <t>セイビ</t>
    </rPh>
    <rPh sb="6" eb="8">
      <t>ウム</t>
    </rPh>
    <phoneticPr fontId="9"/>
  </si>
  <si>
    <t>献立表の
施設長決裁の有無</t>
    <rPh sb="0" eb="3">
      <t>コンダテヒョウ</t>
    </rPh>
    <rPh sb="5" eb="8">
      <t>シセツチョウ</t>
    </rPh>
    <rPh sb="8" eb="10">
      <t>ケッサイ</t>
    </rPh>
    <rPh sb="11" eb="13">
      <t>ウム</t>
    </rPh>
    <phoneticPr fontId="9"/>
  </si>
  <si>
    <t>献立表の保護者への
配布状況</t>
    <rPh sb="12" eb="14">
      <t>ジョウキョウ</t>
    </rPh>
    <phoneticPr fontId="9"/>
  </si>
  <si>
    <t>献立サンプルの
掲示有無</t>
    <rPh sb="10" eb="12">
      <t>ウム</t>
    </rPh>
    <phoneticPr fontId="9"/>
  </si>
  <si>
    <t>お弁当日の実施状況</t>
    <rPh sb="1" eb="3">
      <t>ベントウ</t>
    </rPh>
    <rPh sb="3" eb="4">
      <t>ビ</t>
    </rPh>
    <rPh sb="5" eb="7">
      <t>ジッシ</t>
    </rPh>
    <rPh sb="7" eb="9">
      <t>ジョウキョウ</t>
    </rPh>
    <phoneticPr fontId="9"/>
  </si>
  <si>
    <t>アレルギー除去食への
配慮</t>
    <rPh sb="5" eb="8">
      <t>ジョキョショク</t>
    </rPh>
    <rPh sb="11" eb="13">
      <t>ハイリョ</t>
    </rPh>
    <phoneticPr fontId="9"/>
  </si>
  <si>
    <t>確認方法：</t>
    <rPh sb="0" eb="2">
      <t>カクニン</t>
    </rPh>
    <rPh sb="2" eb="4">
      <t>ホウホウ</t>
    </rPh>
    <phoneticPr fontId="9"/>
  </si>
  <si>
    <t>医師からの生活管理指導表</t>
    <phoneticPr fontId="9"/>
  </si>
  <si>
    <t>該当なし</t>
    <rPh sb="0" eb="2">
      <t>ガイトウ</t>
    </rPh>
    <phoneticPr fontId="9"/>
  </si>
  <si>
    <t>②給与栄養量</t>
    <rPh sb="1" eb="3">
      <t>キュウヨ</t>
    </rPh>
    <rPh sb="3" eb="6">
      <t>エイヨウリョウ</t>
    </rPh>
    <phoneticPr fontId="9"/>
  </si>
  <si>
    <t>給与栄養目標量の設定方法</t>
    <rPh sb="0" eb="2">
      <t>キュウヨ</t>
    </rPh>
    <rPh sb="2" eb="4">
      <t>エイヨウ</t>
    </rPh>
    <rPh sb="4" eb="6">
      <t>モクヒョウ</t>
    </rPh>
    <rPh sb="6" eb="7">
      <t>リョウ</t>
    </rPh>
    <rPh sb="8" eb="10">
      <t>セッテイ</t>
    </rPh>
    <rPh sb="10" eb="12">
      <t>ホウホウ</t>
    </rPh>
    <phoneticPr fontId="9"/>
  </si>
  <si>
    <t>園で設定</t>
    <rPh sb="0" eb="1">
      <t>エン</t>
    </rPh>
    <rPh sb="2" eb="4">
      <t>セッテイ</t>
    </rPh>
    <phoneticPr fontId="9"/>
  </si>
  <si>
    <t>市町村立園に準ずる</t>
    <rPh sb="0" eb="3">
      <t>シチョウソン</t>
    </rPh>
    <rPh sb="3" eb="4">
      <t>リツ</t>
    </rPh>
    <rPh sb="4" eb="5">
      <t>エン</t>
    </rPh>
    <rPh sb="6" eb="7">
      <t>ジュン</t>
    </rPh>
    <phoneticPr fontId="9"/>
  </si>
  <si>
    <t>県の目標例に準ずる</t>
    <rPh sb="0" eb="1">
      <t>ケン</t>
    </rPh>
    <rPh sb="2" eb="4">
      <t>モクヒョウ</t>
    </rPh>
    <rPh sb="4" eb="5">
      <t>レイ</t>
    </rPh>
    <rPh sb="6" eb="7">
      <t>ジュン</t>
    </rPh>
    <phoneticPr fontId="9"/>
  </si>
  <si>
    <t>給与栄養量は
目標に達していますか</t>
    <phoneticPr fontId="9"/>
  </si>
  <si>
    <t>はい</t>
    <phoneticPr fontId="9"/>
  </si>
  <si>
    <t>給与栄養量の
計算の実施状況</t>
    <rPh sb="0" eb="2">
      <t>キュウヨ</t>
    </rPh>
    <rPh sb="2" eb="4">
      <t>エイヨウ</t>
    </rPh>
    <rPh sb="4" eb="5">
      <t>リョウ</t>
    </rPh>
    <rPh sb="7" eb="9">
      <t>ケイサン</t>
    </rPh>
    <rPh sb="10" eb="12">
      <t>ジッシ</t>
    </rPh>
    <rPh sb="12" eb="14">
      <t>ジョウキョウ</t>
    </rPh>
    <phoneticPr fontId="9"/>
  </si>
  <si>
    <t>実施している</t>
    <rPh sb="0" eb="2">
      <t>ジッシ</t>
    </rPh>
    <phoneticPr fontId="9"/>
  </si>
  <si>
    <t>実施していない</t>
    <rPh sb="0" eb="2">
      <t>ジッシ</t>
    </rPh>
    <phoneticPr fontId="9"/>
  </si>
  <si>
    <t>いいえ</t>
    <phoneticPr fontId="9"/>
  </si>
  <si>
    <t>区分</t>
    <rPh sb="0" eb="2">
      <t>クブン</t>
    </rPh>
    <phoneticPr fontId="9"/>
  </si>
  <si>
    <t>エネルギー</t>
    <phoneticPr fontId="9"/>
  </si>
  <si>
    <t>たんぱく質</t>
    <rPh sb="4" eb="5">
      <t>シツ</t>
    </rPh>
    <phoneticPr fontId="9"/>
  </si>
  <si>
    <t>脂質</t>
    <rPh sb="0" eb="2">
      <t>シシツ</t>
    </rPh>
    <phoneticPr fontId="9"/>
  </si>
  <si>
    <t>カルシウム</t>
    <phoneticPr fontId="9"/>
  </si>
  <si>
    <t>鉄</t>
    <rPh sb="0" eb="1">
      <t>テツ</t>
    </rPh>
    <phoneticPr fontId="9"/>
  </si>
  <si>
    <t>食塩相当量</t>
    <phoneticPr fontId="9"/>
  </si>
  <si>
    <t>期間</t>
    <rPh sb="0" eb="2">
      <t>キカン</t>
    </rPh>
    <phoneticPr fontId="9"/>
  </si>
  <si>
    <t>１．同様の資料があれば、代替として添付してください。</t>
    <rPh sb="2" eb="3">
      <t>オナ</t>
    </rPh>
    <phoneticPr fontId="9"/>
  </si>
  <si>
    <t>２．各保育所において定めた給与栄養目標量を記入してください。</t>
    <rPh sb="15" eb="17">
      <t>エイヨウ</t>
    </rPh>
    <rPh sb="17" eb="19">
      <t>モクヒョウ</t>
    </rPh>
    <rPh sb="19" eb="20">
      <t>リョウ</t>
    </rPh>
    <rPh sb="21" eb="23">
      <t>キニュウ</t>
    </rPh>
    <phoneticPr fontId="9"/>
  </si>
  <si>
    <t>食品群別目標量の設定方法</t>
    <phoneticPr fontId="9"/>
  </si>
  <si>
    <t>食品群別平均給与量は
目標に達していますか</t>
    <phoneticPr fontId="9"/>
  </si>
  <si>
    <t>食品群別平均給与量の
計算の実施状況</t>
    <rPh sb="11" eb="13">
      <t>ケイサン</t>
    </rPh>
    <rPh sb="14" eb="16">
      <t>ジッシ</t>
    </rPh>
    <rPh sb="16" eb="18">
      <t>ジョウキョウ</t>
    </rPh>
    <phoneticPr fontId="9"/>
  </si>
  <si>
    <t>肉類</t>
    <rPh sb="0" eb="2">
      <t>ニクルイ</t>
    </rPh>
    <phoneticPr fontId="9"/>
  </si>
  <si>
    <t>魚介類</t>
    <rPh sb="0" eb="3">
      <t>ギョカイルイ</t>
    </rPh>
    <phoneticPr fontId="9"/>
  </si>
  <si>
    <t>卵類</t>
    <rPh sb="0" eb="2">
      <t>タマゴルイ</t>
    </rPh>
    <phoneticPr fontId="9"/>
  </si>
  <si>
    <t>大豆製品</t>
    <rPh sb="0" eb="2">
      <t>ダイズ</t>
    </rPh>
    <rPh sb="2" eb="4">
      <t>セイヒン</t>
    </rPh>
    <phoneticPr fontId="9"/>
  </si>
  <si>
    <t>牛乳</t>
    <rPh sb="0" eb="2">
      <t>ギュウニュウ</t>
    </rPh>
    <phoneticPr fontId="9"/>
  </si>
  <si>
    <t>乳製品</t>
    <rPh sb="0" eb="3">
      <t>ニュウセイヒン</t>
    </rPh>
    <phoneticPr fontId="9"/>
  </si>
  <si>
    <t>藻類</t>
    <rPh sb="0" eb="1">
      <t>モ</t>
    </rPh>
    <rPh sb="1" eb="2">
      <t>ルイ</t>
    </rPh>
    <phoneticPr fontId="9"/>
  </si>
  <si>
    <t>緑黄色
野菜</t>
    <rPh sb="0" eb="3">
      <t>リョクオウショク</t>
    </rPh>
    <rPh sb="4" eb="6">
      <t>ヤサイ</t>
    </rPh>
    <phoneticPr fontId="9"/>
  </si>
  <si>
    <t>その他の
野菜</t>
    <rPh sb="2" eb="3">
      <t>タ</t>
    </rPh>
    <rPh sb="5" eb="7">
      <t>ヤサイ</t>
    </rPh>
    <phoneticPr fontId="9"/>
  </si>
  <si>
    <t>果実</t>
    <rPh sb="0" eb="2">
      <t>カジツ</t>
    </rPh>
    <phoneticPr fontId="9"/>
  </si>
  <si>
    <t>穀類</t>
    <rPh sb="0" eb="2">
      <t>コクルイ</t>
    </rPh>
    <phoneticPr fontId="9"/>
  </si>
  <si>
    <t>いも類</t>
    <rPh sb="2" eb="3">
      <t>ルイ</t>
    </rPh>
    <phoneticPr fontId="9"/>
  </si>
  <si>
    <t>砂糖類</t>
    <rPh sb="0" eb="3">
      <t>サトウルイ</t>
    </rPh>
    <phoneticPr fontId="9"/>
  </si>
  <si>
    <t>菓子類</t>
    <rPh sb="0" eb="2">
      <t>カシ</t>
    </rPh>
    <rPh sb="2" eb="3">
      <t>ルイ</t>
    </rPh>
    <phoneticPr fontId="9"/>
  </si>
  <si>
    <t>油脂類</t>
    <rPh sb="0" eb="2">
      <t>ユシ</t>
    </rPh>
    <rPh sb="2" eb="3">
      <t>ルイ</t>
    </rPh>
    <phoneticPr fontId="9"/>
  </si>
  <si>
    <t>２．各保育所において定めた食品群別目標量を記入してください。</t>
    <rPh sb="13" eb="16">
      <t>ショクヒングン</t>
    </rPh>
    <rPh sb="16" eb="17">
      <t>ベツ</t>
    </rPh>
    <rPh sb="17" eb="19">
      <t>モクヒョウ</t>
    </rPh>
    <rPh sb="19" eb="20">
      <t>リョウ</t>
    </rPh>
    <rPh sb="21" eb="23">
      <t>キニュウ</t>
    </rPh>
    <phoneticPr fontId="9"/>
  </si>
  <si>
    <t>④給食実施状況</t>
    <rPh sb="1" eb="3">
      <t>キュウショク</t>
    </rPh>
    <rPh sb="3" eb="5">
      <t>ジッシ</t>
    </rPh>
    <rPh sb="5" eb="7">
      <t>ジョウキョウ</t>
    </rPh>
    <phoneticPr fontId="9"/>
  </si>
  <si>
    <t>・給食費について</t>
    <rPh sb="1" eb="4">
      <t>キュウショクヒ</t>
    </rPh>
    <phoneticPr fontId="9"/>
  </si>
  <si>
    <t>家庭から持参</t>
    <rPh sb="0" eb="2">
      <t>カテイ</t>
    </rPh>
    <rPh sb="4" eb="6">
      <t>ジサン</t>
    </rPh>
    <phoneticPr fontId="2"/>
  </si>
  <si>
    <t>保育所で準備</t>
    <rPh sb="0" eb="3">
      <t>ホイクショ</t>
    </rPh>
    <rPh sb="4" eb="6">
      <t>ジュンビ</t>
    </rPh>
    <phoneticPr fontId="2"/>
  </si>
  <si>
    <t>徴収している</t>
    <rPh sb="0" eb="2">
      <t>チョウシュウ</t>
    </rPh>
    <phoneticPr fontId="2"/>
  </si>
  <si>
    <t>徴収していない</t>
    <rPh sb="0" eb="2">
      <t>チョウシュウ</t>
    </rPh>
    <phoneticPr fontId="2"/>
  </si>
  <si>
    <t>・食事開始時間</t>
    <rPh sb="1" eb="3">
      <t>ショクジ</t>
    </rPh>
    <rPh sb="3" eb="5">
      <t>カイシ</t>
    </rPh>
    <rPh sb="5" eb="7">
      <t>ジカン</t>
    </rPh>
    <phoneticPr fontId="9"/>
  </si>
  <si>
    <t>年齢</t>
    <rPh sb="0" eb="2">
      <t>ネンレイ</t>
    </rPh>
    <phoneticPr fontId="9"/>
  </si>
  <si>
    <t>時間</t>
    <rPh sb="0" eb="2">
      <t>ジカン</t>
    </rPh>
    <phoneticPr fontId="9"/>
  </si>
  <si>
    <t>時</t>
    <rPh sb="0" eb="1">
      <t>ジ</t>
    </rPh>
    <phoneticPr fontId="9"/>
  </si>
  <si>
    <t>分</t>
    <rPh sb="0" eb="1">
      <t>フン</t>
    </rPh>
    <phoneticPr fontId="9"/>
  </si>
  <si>
    <t>・おやつ提供の配慮（回数、内容や量の目安等）</t>
    <rPh sb="4" eb="6">
      <t>テイキョウ</t>
    </rPh>
    <rPh sb="7" eb="9">
      <t>ハイリョ</t>
    </rPh>
    <phoneticPr fontId="9"/>
  </si>
  <si>
    <t>・延長保育時の補食（実施している場合のみ）</t>
    <rPh sb="1" eb="3">
      <t>エンチョウ</t>
    </rPh>
    <rPh sb="3" eb="5">
      <t>ホイク</t>
    </rPh>
    <rPh sb="5" eb="6">
      <t>ジ</t>
    </rPh>
    <rPh sb="7" eb="9">
      <t>ホショク</t>
    </rPh>
    <rPh sb="10" eb="12">
      <t>ジッシ</t>
    </rPh>
    <rPh sb="16" eb="18">
      <t>バアイ</t>
    </rPh>
    <phoneticPr fontId="9"/>
  </si>
  <si>
    <t>徴収額</t>
    <rPh sb="0" eb="3">
      <t>チョウシュウガク</t>
    </rPh>
    <phoneticPr fontId="9"/>
  </si>
  <si>
    <t>実施時間</t>
    <rPh sb="0" eb="2">
      <t>ジッシ</t>
    </rPh>
    <rPh sb="2" eb="4">
      <t>ジカン</t>
    </rPh>
    <phoneticPr fontId="9"/>
  </si>
  <si>
    <t>補食の主な内容</t>
    <rPh sb="0" eb="2">
      <t>ホショク</t>
    </rPh>
    <rPh sb="3" eb="4">
      <t>オモ</t>
    </rPh>
    <rPh sb="5" eb="7">
      <t>ナイヨウ</t>
    </rPh>
    <phoneticPr fontId="9"/>
  </si>
  <si>
    <t>⑤給食関係の調査の状況</t>
    <rPh sb="1" eb="3">
      <t>キュウショク</t>
    </rPh>
    <rPh sb="3" eb="5">
      <t>カンケイ</t>
    </rPh>
    <rPh sb="6" eb="8">
      <t>チョウサ</t>
    </rPh>
    <rPh sb="9" eb="11">
      <t>ジョウキョウ</t>
    </rPh>
    <phoneticPr fontId="9"/>
  </si>
  <si>
    <t>⑥給食会議（委員会）等の開催状況</t>
    <rPh sb="1" eb="3">
      <t>キュウショク</t>
    </rPh>
    <rPh sb="3" eb="5">
      <t>カイギ</t>
    </rPh>
    <rPh sb="6" eb="9">
      <t>イインカイ</t>
    </rPh>
    <rPh sb="10" eb="11">
      <t>トウ</t>
    </rPh>
    <rPh sb="12" eb="14">
      <t>カイサイ</t>
    </rPh>
    <rPh sb="14" eb="16">
      <t>ジョウキョウ</t>
    </rPh>
    <phoneticPr fontId="9"/>
  </si>
  <si>
    <t>実施の有無</t>
    <rPh sb="0" eb="2">
      <t>ジッシ</t>
    </rPh>
    <rPh sb="3" eb="5">
      <t>ウム</t>
    </rPh>
    <phoneticPr fontId="16"/>
  </si>
  <si>
    <t>実施方法</t>
    <rPh sb="0" eb="2">
      <t>ジッシ</t>
    </rPh>
    <rPh sb="2" eb="4">
      <t>ホウホウ</t>
    </rPh>
    <phoneticPr fontId="9"/>
  </si>
  <si>
    <t>回数</t>
    <rPh sb="0" eb="2">
      <t>カイスウ</t>
    </rPh>
    <phoneticPr fontId="9"/>
  </si>
  <si>
    <t>記録の有無</t>
    <rPh sb="0" eb="2">
      <t>キロク</t>
    </rPh>
    <rPh sb="3" eb="5">
      <t>ウム</t>
    </rPh>
    <phoneticPr fontId="16"/>
  </si>
  <si>
    <t>開催回数</t>
    <rPh sb="0" eb="2">
      <t>カイサイ</t>
    </rPh>
    <rPh sb="2" eb="4">
      <t>カイスウ</t>
    </rPh>
    <phoneticPr fontId="9"/>
  </si>
  <si>
    <t>嗜好調査</t>
    <rPh sb="0" eb="2">
      <t>シコウ</t>
    </rPh>
    <rPh sb="2" eb="4">
      <t>チョウサ</t>
    </rPh>
    <phoneticPr fontId="9"/>
  </si>
  <si>
    <t>　参加者</t>
    <rPh sb="1" eb="4">
      <t>サンカシャ</t>
    </rPh>
    <phoneticPr fontId="9"/>
  </si>
  <si>
    <t>調査結果に基づく対応の具体例</t>
    <rPh sb="0" eb="2">
      <t>チョウサ</t>
    </rPh>
    <rPh sb="2" eb="4">
      <t>ケッカ</t>
    </rPh>
    <rPh sb="5" eb="6">
      <t>モト</t>
    </rPh>
    <rPh sb="8" eb="10">
      <t>タイオウ</t>
    </rPh>
    <rPh sb="11" eb="13">
      <t>グタイ</t>
    </rPh>
    <rPh sb="13" eb="14">
      <t>レイ</t>
    </rPh>
    <phoneticPr fontId="9"/>
  </si>
  <si>
    <t>⑦帳簿等の状況</t>
    <rPh sb="1" eb="3">
      <t>チョウボ</t>
    </rPh>
    <rPh sb="3" eb="4">
      <t>トウ</t>
    </rPh>
    <rPh sb="5" eb="7">
      <t>ジョウキョウ</t>
    </rPh>
    <phoneticPr fontId="9"/>
  </si>
  <si>
    <t>給食日誌の作成</t>
    <rPh sb="0" eb="2">
      <t>キュウショク</t>
    </rPh>
    <rPh sb="2" eb="4">
      <t>ニッシ</t>
    </rPh>
    <rPh sb="5" eb="7">
      <t>サクセイ</t>
    </rPh>
    <phoneticPr fontId="9"/>
  </si>
  <si>
    <t>児童福祉施設用
スキムミルクの受払簿</t>
    <phoneticPr fontId="9"/>
  </si>
  <si>
    <t>⑧給食サービス向上への取り組み</t>
    <rPh sb="1" eb="3">
      <t>キュウショク</t>
    </rPh>
    <rPh sb="7" eb="9">
      <t>コウジョウ</t>
    </rPh>
    <rPh sb="11" eb="12">
      <t>ト</t>
    </rPh>
    <rPh sb="13" eb="14">
      <t>ク</t>
    </rPh>
    <phoneticPr fontId="9"/>
  </si>
  <si>
    <t>⑨検食の実施</t>
    <rPh sb="1" eb="2">
      <t>ケン</t>
    </rPh>
    <rPh sb="2" eb="3">
      <t>ショク</t>
    </rPh>
    <rPh sb="4" eb="6">
      <t>ジッシ</t>
    </rPh>
    <phoneticPr fontId="9"/>
  </si>
  <si>
    <t>記録の有無</t>
    <rPh sb="0" eb="2">
      <t>キロク</t>
    </rPh>
    <rPh sb="3" eb="5">
      <t>ウム</t>
    </rPh>
    <phoneticPr fontId="9"/>
  </si>
  <si>
    <t>実施者</t>
    <rPh sb="0" eb="3">
      <t>ジッシシャ</t>
    </rPh>
    <phoneticPr fontId="9"/>
  </si>
  <si>
    <t>（３）検便実施状況</t>
    <rPh sb="3" eb="5">
      <t>ケンベン</t>
    </rPh>
    <rPh sb="5" eb="7">
      <t>ジッシ</t>
    </rPh>
    <rPh sb="7" eb="9">
      <t>ジョウキョウ</t>
    </rPh>
    <phoneticPr fontId="9"/>
  </si>
  <si>
    <t>検便の
内容</t>
    <rPh sb="0" eb="2">
      <t>ケンベン</t>
    </rPh>
    <rPh sb="4" eb="6">
      <t>ナイヨウ</t>
    </rPh>
    <phoneticPr fontId="9"/>
  </si>
  <si>
    <t>赤痢菌</t>
    <rPh sb="0" eb="2">
      <t>セキリ</t>
    </rPh>
    <rPh sb="2" eb="3">
      <t>キン</t>
    </rPh>
    <phoneticPr fontId="9"/>
  </si>
  <si>
    <t>サルモネラ菌</t>
    <rPh sb="5" eb="6">
      <t>キン</t>
    </rPh>
    <phoneticPr fontId="9"/>
  </si>
  <si>
    <t>腸管出血性大腸菌</t>
    <rPh sb="0" eb="2">
      <t>チョウカン</t>
    </rPh>
    <rPh sb="2" eb="5">
      <t>シュッケツセイ</t>
    </rPh>
    <rPh sb="5" eb="8">
      <t>ダイチョウキン</t>
    </rPh>
    <phoneticPr fontId="9"/>
  </si>
  <si>
    <t>①給食担当者</t>
    <rPh sb="1" eb="3">
      <t>キュウショク</t>
    </rPh>
    <rPh sb="3" eb="6">
      <t>タントウシャ</t>
    </rPh>
    <phoneticPr fontId="9"/>
  </si>
  <si>
    <t>ノロウイルス</t>
    <phoneticPr fontId="9"/>
  </si>
  <si>
    <t>②調乳担当者</t>
    <rPh sb="1" eb="3">
      <t>チョウニュウ</t>
    </rPh>
    <rPh sb="3" eb="6">
      <t>タントウシャ</t>
    </rPh>
    <phoneticPr fontId="9"/>
  </si>
  <si>
    <t>実施年月</t>
    <rPh sb="0" eb="2">
      <t>ジッシ</t>
    </rPh>
    <rPh sb="2" eb="3">
      <t>ネン</t>
    </rPh>
    <rPh sb="3" eb="4">
      <t>ツキ</t>
    </rPh>
    <phoneticPr fontId="9"/>
  </si>
  <si>
    <t>対象人員</t>
    <rPh sb="0" eb="2">
      <t>タイショウ</t>
    </rPh>
    <rPh sb="2" eb="4">
      <t>ジンイン</t>
    </rPh>
    <phoneticPr fontId="9"/>
  </si>
  <si>
    <t>実施延人員</t>
    <rPh sb="0" eb="2">
      <t>ジッシ</t>
    </rPh>
    <rPh sb="2" eb="3">
      <t>ノベ</t>
    </rPh>
    <rPh sb="3" eb="5">
      <t>ジンイン</t>
    </rPh>
    <phoneticPr fontId="9"/>
  </si>
  <si>
    <t>（４）保健所の立入調査・指導の状況</t>
    <rPh sb="3" eb="6">
      <t>ホケンジョ</t>
    </rPh>
    <rPh sb="7" eb="9">
      <t>タチイリ</t>
    </rPh>
    <rPh sb="9" eb="11">
      <t>チョウサ</t>
    </rPh>
    <rPh sb="12" eb="14">
      <t>シドウ</t>
    </rPh>
    <rPh sb="15" eb="17">
      <t>ジョウキョウ</t>
    </rPh>
    <phoneticPr fontId="9"/>
  </si>
  <si>
    <t>（５）調理業務の委託状況（調理業務を委託している施設のみ）</t>
    <rPh sb="3" eb="5">
      <t>チョウリ</t>
    </rPh>
    <rPh sb="5" eb="7">
      <t>ギョウム</t>
    </rPh>
    <rPh sb="8" eb="10">
      <t>イタク</t>
    </rPh>
    <rPh sb="10" eb="12">
      <t>ジョウキョウ</t>
    </rPh>
    <phoneticPr fontId="9"/>
  </si>
  <si>
    <t>検査実施年月日</t>
    <rPh sb="0" eb="2">
      <t>ケンサ</t>
    </rPh>
    <rPh sb="2" eb="4">
      <t>ジッシ</t>
    </rPh>
    <rPh sb="4" eb="7">
      <t>ネンガッピ</t>
    </rPh>
    <phoneticPr fontId="9"/>
  </si>
  <si>
    <t>文書</t>
    <rPh sb="0" eb="2">
      <t>ブンショ</t>
    </rPh>
    <phoneticPr fontId="2"/>
  </si>
  <si>
    <t>口頭</t>
    <rPh sb="0" eb="2">
      <t>コウトウ</t>
    </rPh>
    <phoneticPr fontId="2"/>
  </si>
  <si>
    <t>指導・指示等
の状況</t>
    <rPh sb="0" eb="2">
      <t>シドウ</t>
    </rPh>
    <rPh sb="3" eb="5">
      <t>シジ</t>
    </rPh>
    <rPh sb="5" eb="6">
      <t>トウ</t>
    </rPh>
    <rPh sb="8" eb="10">
      <t>ジョウキョウ</t>
    </rPh>
    <phoneticPr fontId="9"/>
  </si>
  <si>
    <t>委託契約書の作成</t>
    <phoneticPr fontId="9"/>
  </si>
  <si>
    <t>作成（更新）</t>
    <rPh sb="0" eb="2">
      <t>サクセイ</t>
    </rPh>
    <rPh sb="3" eb="5">
      <t>コウシン</t>
    </rPh>
    <phoneticPr fontId="9"/>
  </si>
  <si>
    <t>献立作成</t>
    <phoneticPr fontId="9"/>
  </si>
  <si>
    <t>委託先栄養士</t>
    <rPh sb="0" eb="3">
      <t>イタクサキ</t>
    </rPh>
    <rPh sb="3" eb="6">
      <t>エイヨウシ</t>
    </rPh>
    <phoneticPr fontId="9"/>
  </si>
  <si>
    <t>乳幼児個々の食事に
合わせた配慮</t>
    <phoneticPr fontId="9"/>
  </si>
  <si>
    <t>（６）衛生管理の記録等</t>
    <rPh sb="3" eb="5">
      <t>エイセイ</t>
    </rPh>
    <rPh sb="5" eb="7">
      <t>カンリ</t>
    </rPh>
    <rPh sb="8" eb="11">
      <t>キロクトウ</t>
    </rPh>
    <phoneticPr fontId="9"/>
  </si>
  <si>
    <t>（７）保存食の実施状況</t>
    <rPh sb="3" eb="6">
      <t>ホゾンショク</t>
    </rPh>
    <rPh sb="7" eb="9">
      <t>ジッシ</t>
    </rPh>
    <rPh sb="9" eb="11">
      <t>ジョウキョウ</t>
    </rPh>
    <phoneticPr fontId="9"/>
  </si>
  <si>
    <t>配慮
内容</t>
    <rPh sb="0" eb="2">
      <t>ハイリョ</t>
    </rPh>
    <rPh sb="3" eb="5">
      <t>ナイヨウ</t>
    </rPh>
    <phoneticPr fontId="9"/>
  </si>
  <si>
    <t>材料検収の記録</t>
    <rPh sb="0" eb="2">
      <t>ザイリョウ</t>
    </rPh>
    <rPh sb="2" eb="4">
      <t>ケンシュウ</t>
    </rPh>
    <rPh sb="5" eb="7">
      <t>キロク</t>
    </rPh>
    <phoneticPr fontId="9"/>
  </si>
  <si>
    <t>保存食の
実施有無</t>
    <rPh sb="0" eb="3">
      <t>ホゾンショク</t>
    </rPh>
    <rPh sb="5" eb="7">
      <t>ジッシ</t>
    </rPh>
    <rPh sb="7" eb="9">
      <t>ウム</t>
    </rPh>
    <phoneticPr fontId="9"/>
  </si>
  <si>
    <t>品質・鮮度・品温・
異物の混入等の点検</t>
    <rPh sb="0" eb="2">
      <t>ヒンシツ</t>
    </rPh>
    <rPh sb="3" eb="5">
      <t>センド</t>
    </rPh>
    <rPh sb="6" eb="7">
      <t>シナ</t>
    </rPh>
    <rPh sb="7" eb="8">
      <t>アツシ</t>
    </rPh>
    <rPh sb="10" eb="12">
      <t>イブツ</t>
    </rPh>
    <rPh sb="13" eb="16">
      <t>コンニュウナド</t>
    </rPh>
    <rPh sb="17" eb="19">
      <t>テンケン</t>
    </rPh>
    <phoneticPr fontId="9"/>
  </si>
  <si>
    <t>給食会議への
出席状況</t>
    <rPh sb="9" eb="11">
      <t>ジョウキョウ</t>
    </rPh>
    <phoneticPr fontId="9"/>
  </si>
  <si>
    <t>有（</t>
    <rPh sb="0" eb="1">
      <t>ア</t>
    </rPh>
    <phoneticPr fontId="9"/>
  </si>
  <si>
    <t>回/</t>
    <rPh sb="0" eb="1">
      <t>カイ</t>
    </rPh>
    <phoneticPr fontId="9"/>
  </si>
  <si>
    <t>月）</t>
    <rPh sb="0" eb="1">
      <t>ガツ</t>
    </rPh>
    <phoneticPr fontId="9"/>
  </si>
  <si>
    <t>保存日数</t>
    <rPh sb="0" eb="2">
      <t>ホゾン</t>
    </rPh>
    <rPh sb="2" eb="4">
      <t>ニッスウ</t>
    </rPh>
    <phoneticPr fontId="9"/>
  </si>
  <si>
    <t>参加職員</t>
    <rPh sb="0" eb="2">
      <t>サンカ</t>
    </rPh>
    <rPh sb="2" eb="4">
      <t>ショクイン</t>
    </rPh>
    <phoneticPr fontId="9"/>
  </si>
  <si>
    <t>検収者</t>
    <rPh sb="0" eb="2">
      <t>ケンシュウ</t>
    </rPh>
    <rPh sb="2" eb="3">
      <t>シャ</t>
    </rPh>
    <phoneticPr fontId="9"/>
  </si>
  <si>
    <t>中心温度の記録表</t>
    <rPh sb="0" eb="2">
      <t>チュウシン</t>
    </rPh>
    <rPh sb="2" eb="4">
      <t>オンド</t>
    </rPh>
    <rPh sb="5" eb="7">
      <t>キロク</t>
    </rPh>
    <rPh sb="7" eb="8">
      <t>ヒョウ</t>
    </rPh>
    <phoneticPr fontId="9"/>
  </si>
  <si>
    <t>委託業務従事者の
健康診断等の実施状況</t>
    <phoneticPr fontId="9"/>
  </si>
  <si>
    <t>健康診断の実施状況の確認</t>
    <rPh sb="10" eb="12">
      <t>カクニン</t>
    </rPh>
    <phoneticPr fontId="9"/>
  </si>
  <si>
    <t>使用水の点検表</t>
    <rPh sb="0" eb="2">
      <t>シヨウ</t>
    </rPh>
    <rPh sb="2" eb="3">
      <t>スイ</t>
    </rPh>
    <rPh sb="4" eb="6">
      <t>テンケン</t>
    </rPh>
    <rPh sb="6" eb="7">
      <t>ヒョウ</t>
    </rPh>
    <phoneticPr fontId="9"/>
  </si>
  <si>
    <t>検便の実施状況の確認</t>
    <rPh sb="8" eb="10">
      <t>カクニン</t>
    </rPh>
    <phoneticPr fontId="9"/>
  </si>
  <si>
    <t>冷蔵・冷凍設備の
温度記録</t>
    <rPh sb="0" eb="2">
      <t>レイゾウ</t>
    </rPh>
    <rPh sb="3" eb="5">
      <t>レイトウ</t>
    </rPh>
    <rPh sb="5" eb="7">
      <t>セツビ</t>
    </rPh>
    <rPh sb="9" eb="11">
      <t>オンド</t>
    </rPh>
    <rPh sb="11" eb="13">
      <t>キロク</t>
    </rPh>
    <phoneticPr fontId="9"/>
  </si>
  <si>
    <t>保存場所</t>
    <rPh sb="0" eb="2">
      <t>ホゾン</t>
    </rPh>
    <rPh sb="2" eb="4">
      <t>バショ</t>
    </rPh>
    <phoneticPr fontId="9"/>
  </si>
  <si>
    <t>研修の実施状況の確認</t>
    <rPh sb="0" eb="2">
      <t>ケンシュウ</t>
    </rPh>
    <rPh sb="3" eb="5">
      <t>ジッシ</t>
    </rPh>
    <rPh sb="5" eb="7">
      <t>ジョウキョウ</t>
    </rPh>
    <rPh sb="8" eb="10">
      <t>カクニン</t>
    </rPh>
    <phoneticPr fontId="9"/>
  </si>
  <si>
    <t>栄養士（保育所や市町村）からの指導体制</t>
    <phoneticPr fontId="9"/>
  </si>
  <si>
    <t>整備</t>
    <rPh sb="0" eb="2">
      <t>セイビ</t>
    </rPh>
    <phoneticPr fontId="9"/>
  </si>
  <si>
    <t>未整備</t>
    <rPh sb="0" eb="3">
      <t>ミセイビ</t>
    </rPh>
    <phoneticPr fontId="9"/>
  </si>
  <si>
    <t>調理従事者の健康
状態の点検表</t>
    <rPh sb="0" eb="2">
      <t>チョウリ</t>
    </rPh>
    <rPh sb="2" eb="5">
      <t>ジュウジシャ</t>
    </rPh>
    <rPh sb="6" eb="8">
      <t>ケンコウ</t>
    </rPh>
    <rPh sb="9" eb="11">
      <t>ジョウタイ</t>
    </rPh>
    <rPh sb="12" eb="15">
      <t>テンケンヒョウ</t>
    </rPh>
    <phoneticPr fontId="9"/>
  </si>
  <si>
    <t>業務遂行困難時の代行業者名</t>
    <phoneticPr fontId="9"/>
  </si>
  <si>
    <t>害虫駆除実施の
記録</t>
    <rPh sb="0" eb="2">
      <t>ガイチュウ</t>
    </rPh>
    <rPh sb="2" eb="4">
      <t>クジョ</t>
    </rPh>
    <rPh sb="4" eb="6">
      <t>ジッシ</t>
    </rPh>
    <rPh sb="8" eb="10">
      <t>キロク</t>
    </rPh>
    <phoneticPr fontId="9"/>
  </si>
  <si>
    <t>（参考）社会福祉施設における保存食の</t>
    <rPh sb="1" eb="3">
      <t>サンコウ</t>
    </rPh>
    <phoneticPr fontId="9"/>
  </si>
  <si>
    <t>（１）消防計画等の状況</t>
    <phoneticPr fontId="7"/>
  </si>
  <si>
    <t>（３）各種防災訓練の実施状況</t>
    <rPh sb="3" eb="5">
      <t>カクシュ</t>
    </rPh>
    <rPh sb="5" eb="7">
      <t>ボウサイ</t>
    </rPh>
    <rPh sb="7" eb="9">
      <t>クンレン</t>
    </rPh>
    <rPh sb="10" eb="12">
      <t>ジッシ</t>
    </rPh>
    <rPh sb="12" eb="14">
      <t>ジョウキョウ</t>
    </rPh>
    <phoneticPr fontId="7"/>
  </si>
  <si>
    <t>消防計画の届出（直近）</t>
    <phoneticPr fontId="7"/>
  </si>
  <si>
    <t>年</t>
    <rPh sb="0" eb="1">
      <t>ネン</t>
    </rPh>
    <phoneticPr fontId="7"/>
  </si>
  <si>
    <t>月</t>
    <rPh sb="0" eb="1">
      <t>ガツ</t>
    </rPh>
    <phoneticPr fontId="7"/>
  </si>
  <si>
    <t>記録の有無</t>
    <rPh sb="3" eb="5">
      <t>ウム</t>
    </rPh>
    <phoneticPr fontId="7"/>
  </si>
  <si>
    <r>
      <t>実施回数</t>
    </r>
    <r>
      <rPr>
        <sz val="10"/>
        <color indexed="10"/>
        <rFont val="ＭＳ Ｐ明朝"/>
        <family val="1"/>
        <charset val="128"/>
      </rPr>
      <t/>
    </r>
    <rPh sb="0" eb="2">
      <t>ジッシ</t>
    </rPh>
    <rPh sb="2" eb="4">
      <t>カイスウ</t>
    </rPh>
    <phoneticPr fontId="9"/>
  </si>
  <si>
    <t>実施月</t>
  </si>
  <si>
    <t>防火管理者
職種・氏名</t>
    <rPh sb="6" eb="8">
      <t>ショクシュ</t>
    </rPh>
    <phoneticPr fontId="7"/>
  </si>
  <si>
    <t>避難訓練</t>
    <phoneticPr fontId="9"/>
  </si>
  <si>
    <t>資格の有無</t>
    <rPh sb="3" eb="5">
      <t>ウム</t>
    </rPh>
    <phoneticPr fontId="7"/>
  </si>
  <si>
    <t>避難訓練（風水害）</t>
    <rPh sb="0" eb="2">
      <t>ヒナン</t>
    </rPh>
    <rPh sb="2" eb="4">
      <t>クンレン</t>
    </rPh>
    <rPh sb="5" eb="8">
      <t>フウスイガイ</t>
    </rPh>
    <phoneticPr fontId="9"/>
  </si>
  <si>
    <t>届出</t>
    <rPh sb="0" eb="2">
      <t>トドケデ</t>
    </rPh>
    <phoneticPr fontId="7"/>
  </si>
  <si>
    <t>救助訓練</t>
    <rPh sb="0" eb="2">
      <t>キュウジョ</t>
    </rPh>
    <rPh sb="2" eb="4">
      <t>クンレン</t>
    </rPh>
    <phoneticPr fontId="7"/>
  </si>
  <si>
    <t>通報訓練</t>
    <rPh sb="0" eb="2">
      <t>ツウホウ</t>
    </rPh>
    <rPh sb="2" eb="4">
      <t>クンレン</t>
    </rPh>
    <phoneticPr fontId="7"/>
  </si>
  <si>
    <t>（２）災害防止に対する方針など</t>
    <rPh sb="3" eb="5">
      <t>サイガイ</t>
    </rPh>
    <rPh sb="5" eb="7">
      <t>ボウシ</t>
    </rPh>
    <rPh sb="8" eb="9">
      <t>タイ</t>
    </rPh>
    <rPh sb="11" eb="13">
      <t>ホウシン</t>
    </rPh>
    <phoneticPr fontId="7"/>
  </si>
  <si>
    <t>①基本方針</t>
    <phoneticPr fontId="7"/>
  </si>
  <si>
    <t>消火訓練</t>
    <rPh sb="0" eb="2">
      <t>ショウカ</t>
    </rPh>
    <rPh sb="2" eb="4">
      <t>クンレン</t>
    </rPh>
    <phoneticPr fontId="7"/>
  </si>
  <si>
    <t>１．総合訓練として実施した場合、上記の区分に従ってそれぞれ記入してください。</t>
    <rPh sb="2" eb="4">
      <t>ソウゴウ</t>
    </rPh>
    <rPh sb="4" eb="6">
      <t>クンレン</t>
    </rPh>
    <rPh sb="9" eb="11">
      <t>ジッシ</t>
    </rPh>
    <rPh sb="13" eb="15">
      <t>バアイ</t>
    </rPh>
    <rPh sb="16" eb="18">
      <t>ジョウキ</t>
    </rPh>
    <rPh sb="19" eb="21">
      <t>クブン</t>
    </rPh>
    <rPh sb="22" eb="23">
      <t>シタガ</t>
    </rPh>
    <rPh sb="29" eb="31">
      <t>キニュウ</t>
    </rPh>
    <phoneticPr fontId="9"/>
  </si>
  <si>
    <t>２．「避難訓練」欄には火事、地震など風水害以外を想定した避難訓練について記入してください。</t>
    <rPh sb="3" eb="5">
      <t>ヒナン</t>
    </rPh>
    <rPh sb="5" eb="7">
      <t>クンレン</t>
    </rPh>
    <rPh sb="8" eb="9">
      <t>ラン</t>
    </rPh>
    <rPh sb="11" eb="13">
      <t>カジ</t>
    </rPh>
    <rPh sb="14" eb="16">
      <t>ジシン</t>
    </rPh>
    <rPh sb="18" eb="21">
      <t>フウスイガイ</t>
    </rPh>
    <rPh sb="21" eb="23">
      <t>イガイ</t>
    </rPh>
    <rPh sb="24" eb="26">
      <t>ソウテイ</t>
    </rPh>
    <rPh sb="28" eb="30">
      <t>ヒナン</t>
    </rPh>
    <rPh sb="30" eb="32">
      <t>クンレン</t>
    </rPh>
    <rPh sb="36" eb="38">
      <t>キニュウ</t>
    </rPh>
    <phoneticPr fontId="9"/>
  </si>
  <si>
    <t>３．「避難訓練（風水害）」欄には風水害を想定した避難訓練について記入してください。</t>
    <rPh sb="13" eb="14">
      <t>ラン</t>
    </rPh>
    <rPh sb="32" eb="34">
      <t>キニュウ</t>
    </rPh>
    <phoneticPr fontId="9"/>
  </si>
  <si>
    <t>(４)　消防署の立入検査</t>
    <rPh sb="4" eb="7">
      <t>ショウボウショ</t>
    </rPh>
    <rPh sb="8" eb="12">
      <t>タチイリケンサ</t>
    </rPh>
    <phoneticPr fontId="9"/>
  </si>
  <si>
    <t>検査実施日（直近）</t>
    <rPh sb="0" eb="2">
      <t>ケンサ</t>
    </rPh>
    <rPh sb="2" eb="5">
      <t>ジッシビ</t>
    </rPh>
    <rPh sb="6" eb="8">
      <t>チョッキン</t>
    </rPh>
    <phoneticPr fontId="9"/>
  </si>
  <si>
    <t>指摘事項</t>
    <rPh sb="0" eb="2">
      <t>シテキ</t>
    </rPh>
    <rPh sb="2" eb="4">
      <t>ジコウ</t>
    </rPh>
    <phoneticPr fontId="9"/>
  </si>
  <si>
    <t>②風水害に対する防災計画の策定有無</t>
    <rPh sb="1" eb="4">
      <t>フウスイガイ</t>
    </rPh>
    <rPh sb="5" eb="6">
      <t>タイ</t>
    </rPh>
    <rPh sb="8" eb="10">
      <t>ボウサイ</t>
    </rPh>
    <rPh sb="10" eb="12">
      <t>ケイカク</t>
    </rPh>
    <rPh sb="13" eb="15">
      <t>サクテイ</t>
    </rPh>
    <rPh sb="15" eb="17">
      <t>ウム</t>
    </rPh>
    <phoneticPr fontId="7"/>
  </si>
  <si>
    <t>③当該施設は、浸水想定区域内である。</t>
    <rPh sb="1" eb="3">
      <t>トウガイ</t>
    </rPh>
    <rPh sb="3" eb="5">
      <t>シセツ</t>
    </rPh>
    <rPh sb="7" eb="9">
      <t>シンスイ</t>
    </rPh>
    <rPh sb="9" eb="11">
      <t>ソウテイ</t>
    </rPh>
    <rPh sb="11" eb="13">
      <t>クイキ</t>
    </rPh>
    <rPh sb="13" eb="14">
      <t>ナイ</t>
    </rPh>
    <phoneticPr fontId="9"/>
  </si>
  <si>
    <t>・</t>
    <phoneticPr fontId="9"/>
  </si>
  <si>
    <t>改善状況</t>
    <rPh sb="0" eb="2">
      <t>カイゼン</t>
    </rPh>
    <rPh sb="2" eb="4">
      <t>ジョウキョウ</t>
    </rPh>
    <phoneticPr fontId="9"/>
  </si>
  <si>
    <t>④当該施設は、土砂災害警戒区域内である。</t>
    <rPh sb="1" eb="3">
      <t>トウガイ</t>
    </rPh>
    <rPh sb="3" eb="5">
      <t>シセツ</t>
    </rPh>
    <rPh sb="7" eb="9">
      <t>ドシャ</t>
    </rPh>
    <rPh sb="9" eb="11">
      <t>サイガイ</t>
    </rPh>
    <rPh sb="11" eb="13">
      <t>ケイカイ</t>
    </rPh>
    <rPh sb="13" eb="16">
      <t>クイキナイ</t>
    </rPh>
    <phoneticPr fontId="9"/>
  </si>
  <si>
    <t>（５）防災設備の保守点検状況</t>
    <rPh sb="3" eb="5">
      <t>ボウサイ</t>
    </rPh>
    <rPh sb="5" eb="7">
      <t>セツビ</t>
    </rPh>
    <rPh sb="8" eb="10">
      <t>ホシュ</t>
    </rPh>
    <rPh sb="10" eb="12">
      <t>テンケン</t>
    </rPh>
    <rPh sb="12" eb="14">
      <t>ジョウキョウ</t>
    </rPh>
    <phoneticPr fontId="7"/>
  </si>
  <si>
    <t>点検方法</t>
    <rPh sb="0" eb="2">
      <t>テンケン</t>
    </rPh>
    <rPh sb="2" eb="4">
      <t>ホウホウ</t>
    </rPh>
    <phoneticPr fontId="9"/>
  </si>
  <si>
    <t>点検有無</t>
    <rPh sb="0" eb="2">
      <t>テンケン</t>
    </rPh>
    <rPh sb="2" eb="4">
      <t>ウム</t>
    </rPh>
    <phoneticPr fontId="9"/>
  </si>
  <si>
    <t>実施回数</t>
    <rPh sb="0" eb="2">
      <t>ジッシ</t>
    </rPh>
    <rPh sb="2" eb="4">
      <t>カイスウ</t>
    </rPh>
    <phoneticPr fontId="9"/>
  </si>
  <si>
    <t>業者委託による点検</t>
    <rPh sb="0" eb="2">
      <t>ギョウシャ</t>
    </rPh>
    <rPh sb="2" eb="4">
      <t>イタク</t>
    </rPh>
    <rPh sb="7" eb="9">
      <t>テンケン</t>
    </rPh>
    <phoneticPr fontId="7"/>
  </si>
  <si>
    <t>自主点検</t>
    <rPh sb="0" eb="2">
      <t>ジシュ</t>
    </rPh>
    <rPh sb="2" eb="4">
      <t>テンケン</t>
    </rPh>
    <phoneticPr fontId="7"/>
  </si>
  <si>
    <t>運営管理に関するもの</t>
    <rPh sb="0" eb="2">
      <t>ウンエイ</t>
    </rPh>
    <rPh sb="2" eb="4">
      <t>カンリ</t>
    </rPh>
    <rPh sb="5" eb="6">
      <t>カン</t>
    </rPh>
    <phoneticPr fontId="9"/>
  </si>
  <si>
    <t>入所者の処遇に関するもの</t>
    <rPh sb="0" eb="3">
      <t>ニュウショシャ</t>
    </rPh>
    <rPh sb="4" eb="6">
      <t>ショグウ</t>
    </rPh>
    <rPh sb="7" eb="8">
      <t>カン</t>
    </rPh>
    <phoneticPr fontId="9"/>
  </si>
  <si>
    <t>諸規程、諸帳簿等</t>
    <rPh sb="0" eb="1">
      <t>モロ</t>
    </rPh>
    <rPh sb="1" eb="3">
      <t>キテイ</t>
    </rPh>
    <rPh sb="4" eb="5">
      <t>モロ</t>
    </rPh>
    <rPh sb="5" eb="7">
      <t>チョウボ</t>
    </rPh>
    <rPh sb="7" eb="8">
      <t>トウ</t>
    </rPh>
    <phoneticPr fontId="9"/>
  </si>
  <si>
    <t>整備状況</t>
    <rPh sb="0" eb="2">
      <t>セイビ</t>
    </rPh>
    <rPh sb="2" eb="4">
      <t>ジョウキョウ</t>
    </rPh>
    <phoneticPr fontId="9"/>
  </si>
  <si>
    <t>・運営規程（管理規程）</t>
    <rPh sb="1" eb="3">
      <t>ウンエイ</t>
    </rPh>
    <rPh sb="3" eb="5">
      <t>キテイ</t>
    </rPh>
    <rPh sb="6" eb="8">
      <t>カンリ</t>
    </rPh>
    <rPh sb="8" eb="10">
      <t>キテイ</t>
    </rPh>
    <phoneticPr fontId="9"/>
  </si>
  <si>
    <t>・児童の健康診断書</t>
    <rPh sb="1" eb="3">
      <t>ジドウ</t>
    </rPh>
    <rPh sb="4" eb="6">
      <t>ケンコウ</t>
    </rPh>
    <rPh sb="6" eb="9">
      <t>シンダンショ</t>
    </rPh>
    <phoneticPr fontId="9"/>
  </si>
  <si>
    <t>・就業規則</t>
    <rPh sb="1" eb="3">
      <t>シュウギョウ</t>
    </rPh>
    <rPh sb="3" eb="4">
      <t>キテイ</t>
    </rPh>
    <rPh sb="4" eb="5">
      <t>ソク</t>
    </rPh>
    <phoneticPr fontId="9"/>
  </si>
  <si>
    <t>・給食日誌</t>
    <rPh sb="1" eb="3">
      <t>キュウショク</t>
    </rPh>
    <rPh sb="3" eb="5">
      <t>ニッシ</t>
    </rPh>
    <phoneticPr fontId="9"/>
  </si>
  <si>
    <t>・給与規程</t>
    <rPh sb="1" eb="3">
      <t>キュウヨ</t>
    </rPh>
    <rPh sb="3" eb="5">
      <t>キテイ</t>
    </rPh>
    <phoneticPr fontId="9"/>
  </si>
  <si>
    <t>・献立表</t>
    <rPh sb="1" eb="3">
      <t>コンダテ</t>
    </rPh>
    <rPh sb="3" eb="4">
      <t>ヒョウ</t>
    </rPh>
    <phoneticPr fontId="9"/>
  </si>
  <si>
    <t>・育児休業規程</t>
    <rPh sb="1" eb="3">
      <t>イクジ</t>
    </rPh>
    <rPh sb="3" eb="5">
      <t>キュウギョウ</t>
    </rPh>
    <rPh sb="5" eb="7">
      <t>キテイ</t>
    </rPh>
    <phoneticPr fontId="9"/>
  </si>
  <si>
    <t>・栄養出納表（給食内容検討表）</t>
    <rPh sb="1" eb="3">
      <t>エイヨウ</t>
    </rPh>
    <rPh sb="3" eb="5">
      <t>スイトウ</t>
    </rPh>
    <rPh sb="5" eb="6">
      <t>ヒョウ</t>
    </rPh>
    <rPh sb="7" eb="9">
      <t>キュウショク</t>
    </rPh>
    <rPh sb="9" eb="11">
      <t>ナイヨウ</t>
    </rPh>
    <rPh sb="11" eb="13">
      <t>ケントウ</t>
    </rPh>
    <rPh sb="13" eb="14">
      <t>ヒョウ</t>
    </rPh>
    <phoneticPr fontId="9"/>
  </si>
  <si>
    <t>一部有期契約職員への育児休業規定の整備</t>
    <rPh sb="0" eb="2">
      <t>イチブ</t>
    </rPh>
    <rPh sb="2" eb="4">
      <t>ユウキ</t>
    </rPh>
    <rPh sb="4" eb="6">
      <t>ケイヤク</t>
    </rPh>
    <rPh sb="6" eb="8">
      <t>ショクイン</t>
    </rPh>
    <rPh sb="10" eb="12">
      <t>イクジ</t>
    </rPh>
    <rPh sb="12" eb="14">
      <t>キュウギョウ</t>
    </rPh>
    <rPh sb="14" eb="16">
      <t>キテイ</t>
    </rPh>
    <rPh sb="17" eb="19">
      <t>セイビ</t>
    </rPh>
    <phoneticPr fontId="9"/>
  </si>
  <si>
    <t>・給食材料の発注伝票</t>
    <rPh sb="1" eb="3">
      <t>キュウショク</t>
    </rPh>
    <rPh sb="3" eb="5">
      <t>ザイリョウ</t>
    </rPh>
    <rPh sb="6" eb="8">
      <t>ハッチュウ</t>
    </rPh>
    <rPh sb="8" eb="10">
      <t>デンピョウ</t>
    </rPh>
    <phoneticPr fontId="9"/>
  </si>
  <si>
    <t>子の看護休暇制度</t>
    <rPh sb="0" eb="1">
      <t>コ</t>
    </rPh>
    <rPh sb="2" eb="4">
      <t>カンゴ</t>
    </rPh>
    <rPh sb="4" eb="6">
      <t>キュウカ</t>
    </rPh>
    <rPh sb="6" eb="8">
      <t>セイド</t>
    </rPh>
    <phoneticPr fontId="9"/>
  </si>
  <si>
    <t>・嗜好調査記録綴</t>
    <rPh sb="2" eb="3">
      <t>コウ</t>
    </rPh>
    <rPh sb="3" eb="5">
      <t>チョウサ</t>
    </rPh>
    <rPh sb="5" eb="7">
      <t>キロク</t>
    </rPh>
    <rPh sb="7" eb="8">
      <t>ツヅ</t>
    </rPh>
    <phoneticPr fontId="9"/>
  </si>
  <si>
    <t>最長２歳までの育児休業の取得</t>
    <rPh sb="0" eb="2">
      <t>サイチョウ</t>
    </rPh>
    <rPh sb="3" eb="4">
      <t>サイ</t>
    </rPh>
    <rPh sb="7" eb="9">
      <t>イクジ</t>
    </rPh>
    <rPh sb="9" eb="11">
      <t>キュウギョウ</t>
    </rPh>
    <rPh sb="12" eb="14">
      <t>シュトク</t>
    </rPh>
    <phoneticPr fontId="9"/>
  </si>
  <si>
    <t>・検食簿</t>
    <rPh sb="1" eb="3">
      <t>ケンショク</t>
    </rPh>
    <rPh sb="3" eb="4">
      <t>ボ</t>
    </rPh>
    <phoneticPr fontId="9"/>
  </si>
  <si>
    <t>・介護休業規程</t>
    <rPh sb="1" eb="3">
      <t>カイゴ</t>
    </rPh>
    <rPh sb="3" eb="5">
      <t>キュウギョウ</t>
    </rPh>
    <rPh sb="5" eb="7">
      <t>キテイ</t>
    </rPh>
    <phoneticPr fontId="9"/>
  </si>
  <si>
    <t>・個人情報保護に関する考え方や方針に関する宣言</t>
    <phoneticPr fontId="9"/>
  </si>
  <si>
    <t>　介護休暇制度の規程</t>
    <rPh sb="1" eb="3">
      <t>カイゴ</t>
    </rPh>
    <rPh sb="3" eb="5">
      <t>キュウカ</t>
    </rPh>
    <rPh sb="5" eb="7">
      <t>セイド</t>
    </rPh>
    <rPh sb="8" eb="10">
      <t>キテイ</t>
    </rPh>
    <phoneticPr fontId="9"/>
  </si>
  <si>
    <t>・個人情報の取扱いに関する規則</t>
    <phoneticPr fontId="9"/>
  </si>
  <si>
    <t>・高年齢者雇用対策</t>
    <phoneticPr fontId="9"/>
  </si>
  <si>
    <t>・特定個人情報（マイナンバー）の取り扱いに関する規則</t>
    <rPh sb="1" eb="3">
      <t>トクテイ</t>
    </rPh>
    <rPh sb="3" eb="5">
      <t>コジン</t>
    </rPh>
    <rPh sb="5" eb="7">
      <t>ジョウホウ</t>
    </rPh>
    <rPh sb="16" eb="17">
      <t>ト</t>
    </rPh>
    <rPh sb="18" eb="19">
      <t>アツカ</t>
    </rPh>
    <rPh sb="21" eb="22">
      <t>カン</t>
    </rPh>
    <rPh sb="24" eb="26">
      <t>キソク</t>
    </rPh>
    <phoneticPr fontId="9"/>
  </si>
  <si>
    <t>継続雇用制度の採用　</t>
    <phoneticPr fontId="9"/>
  </si>
  <si>
    <t>定年制の廃止</t>
    <phoneticPr fontId="9"/>
  </si>
  <si>
    <t>段階的な定年の引き上げ</t>
    <rPh sb="9" eb="10">
      <t>ア</t>
    </rPh>
    <phoneticPr fontId="9"/>
  </si>
  <si>
    <t>・旅費規程</t>
    <rPh sb="1" eb="3">
      <t>リョヒ</t>
    </rPh>
    <rPh sb="3" eb="5">
      <t>キテイ</t>
    </rPh>
    <phoneticPr fontId="9"/>
  </si>
  <si>
    <t>・労働者名簿</t>
    <rPh sb="1" eb="4">
      <t>ロウドウシャ</t>
    </rPh>
    <rPh sb="4" eb="6">
      <t>メイボ</t>
    </rPh>
    <phoneticPr fontId="9"/>
  </si>
  <si>
    <t>・人事記録簿</t>
    <rPh sb="1" eb="3">
      <t>ジンジ</t>
    </rPh>
    <rPh sb="3" eb="6">
      <t>キロクボ</t>
    </rPh>
    <phoneticPr fontId="9"/>
  </si>
  <si>
    <t>・辞令綴</t>
    <rPh sb="1" eb="3">
      <t>ジレイ</t>
    </rPh>
    <phoneticPr fontId="9"/>
  </si>
  <si>
    <t>・雇入通知書</t>
    <rPh sb="1" eb="2">
      <t>コ</t>
    </rPh>
    <rPh sb="2" eb="3">
      <t>ニュウ</t>
    </rPh>
    <rPh sb="3" eb="6">
      <t>ツウチショ</t>
    </rPh>
    <phoneticPr fontId="9"/>
  </si>
  <si>
    <t>・退職願（届）</t>
    <rPh sb="1" eb="3">
      <t>タイショク</t>
    </rPh>
    <rPh sb="3" eb="4">
      <t>ネガ</t>
    </rPh>
    <rPh sb="5" eb="6">
      <t>トド</t>
    </rPh>
    <phoneticPr fontId="9"/>
  </si>
  <si>
    <t>・出勤簿</t>
    <rPh sb="1" eb="3">
      <t>シュッキン</t>
    </rPh>
    <rPh sb="3" eb="4">
      <t>ボ</t>
    </rPh>
    <phoneticPr fontId="9"/>
  </si>
  <si>
    <t>・休暇届</t>
    <rPh sb="1" eb="4">
      <t>キュウカトドケ</t>
    </rPh>
    <phoneticPr fontId="9"/>
  </si>
  <si>
    <t>・諸手当承認書類</t>
    <rPh sb="1" eb="4">
      <t>ショテアテ</t>
    </rPh>
    <rPh sb="4" eb="6">
      <t>ショウニン</t>
    </rPh>
    <rPh sb="6" eb="8">
      <t>ショルイ</t>
    </rPh>
    <phoneticPr fontId="9"/>
  </si>
  <si>
    <t>・旅行命令簿</t>
    <rPh sb="1" eb="3">
      <t>リョコウ</t>
    </rPh>
    <rPh sb="3" eb="5">
      <t>メイレイ</t>
    </rPh>
    <rPh sb="5" eb="6">
      <t>ボ</t>
    </rPh>
    <phoneticPr fontId="9"/>
  </si>
  <si>
    <t>・研修等の復命書</t>
    <rPh sb="1" eb="3">
      <t>ケンシュウ</t>
    </rPh>
    <rPh sb="3" eb="4">
      <t>トウ</t>
    </rPh>
    <rPh sb="5" eb="6">
      <t>フク</t>
    </rPh>
    <rPh sb="6" eb="7">
      <t>メイ</t>
    </rPh>
    <rPh sb="7" eb="8">
      <t>ショ</t>
    </rPh>
    <phoneticPr fontId="9"/>
  </si>
  <si>
    <t>・職員の健康診断書</t>
    <rPh sb="1" eb="3">
      <t>ショクイン</t>
    </rPh>
    <rPh sb="4" eb="6">
      <t>ケンコウ</t>
    </rPh>
    <rPh sb="6" eb="9">
      <t>シンダンショ</t>
    </rPh>
    <phoneticPr fontId="9"/>
  </si>
  <si>
    <t>・避難訓練の記録簿</t>
    <rPh sb="1" eb="3">
      <t>ヒナン</t>
    </rPh>
    <rPh sb="3" eb="5">
      <t>クンレン</t>
    </rPh>
    <rPh sb="6" eb="9">
      <t>キロクボ</t>
    </rPh>
    <phoneticPr fontId="9"/>
  </si>
  <si>
    <t>・消防用設備の自主点検記録</t>
    <rPh sb="1" eb="4">
      <t>ショウボウヨウ</t>
    </rPh>
    <rPh sb="4" eb="6">
      <t>セツビ</t>
    </rPh>
    <rPh sb="7" eb="9">
      <t>ジシュ</t>
    </rPh>
    <rPh sb="9" eb="11">
      <t>テンケン</t>
    </rPh>
    <rPh sb="11" eb="13">
      <t>キロク</t>
    </rPh>
    <phoneticPr fontId="9"/>
  </si>
  <si>
    <t>・消防用設備等点検結果報告書</t>
    <phoneticPr fontId="9"/>
  </si>
  <si>
    <t>社会福祉施設指導監査提出資料</t>
    <rPh sb="0" eb="1">
      <t>シャ</t>
    </rPh>
    <rPh sb="1" eb="2">
      <t>カイ</t>
    </rPh>
    <rPh sb="2" eb="3">
      <t>フク</t>
    </rPh>
    <rPh sb="3" eb="4">
      <t>サイワイ</t>
    </rPh>
    <rPh sb="4" eb="5">
      <t>ホドコ</t>
    </rPh>
    <rPh sb="5" eb="6">
      <t>セツ</t>
    </rPh>
    <rPh sb="6" eb="8">
      <t>シドウ</t>
    </rPh>
    <rPh sb="8" eb="10">
      <t>カンサ</t>
    </rPh>
    <rPh sb="10" eb="12">
      <t>テイシュツ</t>
    </rPh>
    <rPh sb="12" eb="14">
      <t>シリョウ</t>
    </rPh>
    <phoneticPr fontId="9"/>
  </si>
  <si>
    <t>保育所（保育所型認定こども園含む）</t>
    <rPh sb="0" eb="3">
      <t>ホイクショ</t>
    </rPh>
    <rPh sb="14" eb="15">
      <t>フク</t>
    </rPh>
    <phoneticPr fontId="9"/>
  </si>
  <si>
    <t>３．該当のないシートにつきましても、「該当なし」と記載したうえで提出してください。</t>
    <rPh sb="2" eb="4">
      <t>ガイトウ</t>
    </rPh>
    <phoneticPr fontId="7"/>
  </si>
  <si>
    <t>４．就業規則、給与規程及び献立表（直近1ヶ月分）を一部添付してください。</t>
    <rPh sb="2" eb="4">
      <t>シュウギョウ</t>
    </rPh>
    <rPh sb="4" eb="6">
      <t>キソク</t>
    </rPh>
    <rPh sb="7" eb="9">
      <t>キュウヨ</t>
    </rPh>
    <rPh sb="9" eb="11">
      <t>キテイ</t>
    </rPh>
    <rPh sb="11" eb="12">
      <t>オヨ</t>
    </rPh>
    <rPh sb="13" eb="15">
      <t>コンダテ</t>
    </rPh>
    <rPh sb="15" eb="16">
      <t>ヒョウ</t>
    </rPh>
    <rPh sb="17" eb="19">
      <t>チョッキン</t>
    </rPh>
    <rPh sb="21" eb="22">
      <t>ゲツ</t>
    </rPh>
    <rPh sb="22" eb="23">
      <t>ブン</t>
    </rPh>
    <rPh sb="25" eb="27">
      <t>イチブ</t>
    </rPh>
    <rPh sb="27" eb="29">
      <t>テンプ</t>
    </rPh>
    <phoneticPr fontId="7"/>
  </si>
  <si>
    <t>※消さないでください。</t>
    <rPh sb="1" eb="2">
      <t>ケ</t>
    </rPh>
    <phoneticPr fontId="4"/>
  </si>
  <si>
    <t>※適宜コピーしてご使用ください。</t>
    <rPh sb="1" eb="3">
      <t>テキギ</t>
    </rPh>
    <rPh sb="9" eb="11">
      <t>シヨウ</t>
    </rPh>
    <phoneticPr fontId="4"/>
  </si>
  <si>
    <t>e-mail</t>
    <phoneticPr fontId="9"/>
  </si>
  <si>
    <t>（１）施設の概要</t>
    <phoneticPr fontId="4"/>
  </si>
  <si>
    <t>（２）建物設備の状況</t>
    <rPh sb="3" eb="5">
      <t>タテモノ</t>
    </rPh>
    <rPh sb="5" eb="7">
      <t>セツビ</t>
    </rPh>
    <rPh sb="8" eb="10">
      <t>ジョウキョウ</t>
    </rPh>
    <phoneticPr fontId="9"/>
  </si>
  <si>
    <t>0歳児</t>
    <rPh sb="1" eb="2">
      <t>サイ</t>
    </rPh>
    <rPh sb="2" eb="3">
      <t>ジ</t>
    </rPh>
    <phoneticPr fontId="7"/>
  </si>
  <si>
    <t>1歳児</t>
    <rPh sb="1" eb="3">
      <t>サイジ</t>
    </rPh>
    <phoneticPr fontId="7"/>
  </si>
  <si>
    <t>2歳児</t>
    <rPh sb="1" eb="3">
      <t>サイジ</t>
    </rPh>
    <phoneticPr fontId="7"/>
  </si>
  <si>
    <t>3歳児</t>
    <rPh sb="1" eb="2">
      <t>サイ</t>
    </rPh>
    <rPh sb="2" eb="3">
      <t>ジ</t>
    </rPh>
    <phoneticPr fontId="7"/>
  </si>
  <si>
    <t>4歳児</t>
    <rPh sb="1" eb="3">
      <t>サイジ</t>
    </rPh>
    <phoneticPr fontId="7"/>
  </si>
  <si>
    <t>5歳児</t>
    <rPh sb="1" eb="3">
      <t>サイジ</t>
    </rPh>
    <phoneticPr fontId="7"/>
  </si>
  <si>
    <t>満1歳未満のうち
ほふくをしない
子ども※2</t>
    <rPh sb="17" eb="18">
      <t>コ</t>
    </rPh>
    <phoneticPr fontId="7"/>
  </si>
  <si>
    <t>満1歳未満のうち
ほふくをする
子ども※3</t>
    <rPh sb="16" eb="17">
      <t>コ</t>
    </rPh>
    <phoneticPr fontId="7"/>
  </si>
  <si>
    <t>満1歳のうち
ほふくをしない
子ども※2</t>
    <phoneticPr fontId="9"/>
  </si>
  <si>
    <t>満1歳のうち
ほふくをする
子ども※3</t>
    <rPh sb="0" eb="1">
      <t>マン</t>
    </rPh>
    <rPh sb="2" eb="3">
      <t>サイ</t>
    </rPh>
    <rPh sb="14" eb="15">
      <t>コ</t>
    </rPh>
    <phoneticPr fontId="9"/>
  </si>
  <si>
    <t>1人当たり
面積</t>
    <rPh sb="0" eb="2">
      <t>ヒトリ</t>
    </rPh>
    <rPh sb="2" eb="3">
      <t>ア</t>
    </rPh>
    <rPh sb="6" eb="8">
      <t>メンセキ</t>
    </rPh>
    <phoneticPr fontId="7"/>
  </si>
  <si>
    <t>保育士
※1</t>
    <rPh sb="0" eb="3">
      <t>ホイクシ</t>
    </rPh>
    <phoneticPr fontId="9"/>
  </si>
  <si>
    <t>職種別</t>
    <rPh sb="0" eb="3">
      <t>ショクシュベツ</t>
    </rPh>
    <phoneticPr fontId="4"/>
  </si>
  <si>
    <t>主　任
保育士
※1</t>
    <rPh sb="0" eb="1">
      <t>シュ</t>
    </rPh>
    <rPh sb="2" eb="3">
      <t>ニン</t>
    </rPh>
    <rPh sb="4" eb="7">
      <t>ホイクシ</t>
    </rPh>
    <phoneticPr fontId="9"/>
  </si>
  <si>
    <t>直接処遇職員</t>
    <rPh sb="0" eb="6">
      <t>チョクセツショグウショクイン</t>
    </rPh>
    <phoneticPr fontId="9"/>
  </si>
  <si>
    <t xml:space="preserve"> 医師</t>
    <phoneticPr fontId="9"/>
  </si>
  <si>
    <t>専　任</t>
    <phoneticPr fontId="4"/>
  </si>
  <si>
    <t>嘱　託
※2</t>
    <phoneticPr fontId="9"/>
  </si>
  <si>
    <t>配置基準数（A）</t>
    <phoneticPr fontId="9"/>
  </si>
  <si>
    <t>常勤職員（B）</t>
    <rPh sb="0" eb="2">
      <t>ジョウキン</t>
    </rPh>
    <rPh sb="2" eb="4">
      <t>ショクイン</t>
    </rPh>
    <phoneticPr fontId="9"/>
  </si>
  <si>
    <t>非正規職員
※3</t>
    <rPh sb="0" eb="1">
      <t>ヒ</t>
    </rPh>
    <phoneticPr fontId="9"/>
  </si>
  <si>
    <r>
      <t>　</t>
    </r>
    <r>
      <rPr>
        <sz val="11"/>
        <rFont val="Yu Gothic UI"/>
        <family val="3"/>
        <charset val="128"/>
      </rPr>
      <t>差引過不足（B-A）</t>
    </r>
    <r>
      <rPr>
        <sz val="11"/>
        <color indexed="10"/>
        <rFont val="Yu Gothic UI"/>
        <family val="3"/>
        <charset val="128"/>
      </rPr>
      <t>　</t>
    </r>
    <phoneticPr fontId="9"/>
  </si>
  <si>
    <t>　　なお、1人未満の端数が生じるときは、0歳児、1・2歳児、3歳児、4歳以上児ごとに小数第1位まで求め（小数点第2位以下を切り捨て）、配置基準数には合算した値の小数点第1位を四捨五入してください。</t>
    <phoneticPr fontId="9"/>
  </si>
  <si>
    <t>３．非正規職員とは、1日6時間以上かつ月20日以上勤務するものをいう（いわゆるパート職員を含む）。</t>
    <rPh sb="2" eb="3">
      <t>ヒ</t>
    </rPh>
    <rPh sb="42" eb="44">
      <t>ショクイン</t>
    </rPh>
    <rPh sb="45" eb="46">
      <t>フク</t>
    </rPh>
    <phoneticPr fontId="9"/>
  </si>
  <si>
    <t>医師名</t>
    <rPh sb="0" eb="2">
      <t>イシ</t>
    </rPh>
    <rPh sb="2" eb="3">
      <t>メイ</t>
    </rPh>
    <phoneticPr fontId="4"/>
  </si>
  <si>
    <t>区分</t>
    <rPh sb="0" eb="2">
      <t>クブン</t>
    </rPh>
    <phoneticPr fontId="4"/>
  </si>
  <si>
    <t>1回当たりの診療人数</t>
    <phoneticPr fontId="9"/>
  </si>
  <si>
    <t>第1回</t>
    <rPh sb="0" eb="1">
      <t>ダイ</t>
    </rPh>
    <rPh sb="2" eb="3">
      <t>カイ</t>
    </rPh>
    <phoneticPr fontId="9"/>
  </si>
  <si>
    <t>第2回</t>
    <rPh sb="0" eb="1">
      <t>ダイ</t>
    </rPh>
    <rPh sb="2" eb="3">
      <t>カイ</t>
    </rPh>
    <phoneticPr fontId="9"/>
  </si>
  <si>
    <t>嘱　託
※5</t>
    <phoneticPr fontId="9"/>
  </si>
  <si>
    <t>主　任
保育士</t>
    <rPh sb="0" eb="1">
      <t>シュ</t>
    </rPh>
    <rPh sb="2" eb="3">
      <t>ニン</t>
    </rPh>
    <rPh sb="4" eb="7">
      <t>ホイクシ</t>
    </rPh>
    <phoneticPr fontId="9"/>
  </si>
  <si>
    <t>専　任</t>
    <phoneticPr fontId="4"/>
  </si>
  <si>
    <t>１．本表は、常勤職員（1日6時間以上、かつ月20日以上勤務する、いわゆる常勤パート職員を含む）について記入してください。</t>
    <phoneticPr fontId="9"/>
  </si>
  <si>
    <t>３．3月31日退職者については、「年度中の退職」欄に計上し、「年度末職員数」には含めないでください。</t>
    <rPh sb="3" eb="4">
      <t>ガツ</t>
    </rPh>
    <rPh sb="6" eb="7">
      <t>ニチ</t>
    </rPh>
    <rPh sb="7" eb="10">
      <t>タイショクシャ</t>
    </rPh>
    <rPh sb="17" eb="20">
      <t>ネンドチュウ</t>
    </rPh>
    <rPh sb="21" eb="23">
      <t>タイショク</t>
    </rPh>
    <rPh sb="24" eb="25">
      <t>ラン</t>
    </rPh>
    <rPh sb="26" eb="28">
      <t>ケイジョウ</t>
    </rPh>
    <rPh sb="31" eb="34">
      <t>ネンドマツ</t>
    </rPh>
    <rPh sb="34" eb="37">
      <t>ショクインスウ</t>
    </rPh>
    <rPh sb="40" eb="41">
      <t>フク</t>
    </rPh>
    <phoneticPr fontId="9"/>
  </si>
  <si>
    <t>職種別</t>
    <rPh sb="0" eb="3">
      <t>ショクシュベツ</t>
    </rPh>
    <phoneticPr fontId="4"/>
  </si>
  <si>
    <t>区分</t>
    <rPh sb="0" eb="2">
      <t>クブン</t>
    </rPh>
    <phoneticPr fontId="4"/>
  </si>
  <si>
    <t>定年退職者の場合、備考欄に定年と記入してください。また、同法人他施設異動（出向等含む）の場合、備考欄にその旨記入してください。</t>
    <rPh sb="28" eb="29">
      <t>ドウ</t>
    </rPh>
    <rPh sb="29" eb="31">
      <t>ホウジン</t>
    </rPh>
    <rPh sb="31" eb="34">
      <t>タシセツ</t>
    </rPh>
    <rPh sb="34" eb="36">
      <t>イドウ</t>
    </rPh>
    <rPh sb="37" eb="39">
      <t>シュッコウ</t>
    </rPh>
    <rPh sb="39" eb="40">
      <t>トウ</t>
    </rPh>
    <rPh sb="40" eb="41">
      <t>フク</t>
    </rPh>
    <rPh sb="44" eb="46">
      <t>バアイ</t>
    </rPh>
    <rPh sb="47" eb="50">
      <t>ビコウラン</t>
    </rPh>
    <rPh sb="53" eb="54">
      <t>ムネ</t>
    </rPh>
    <rPh sb="54" eb="56">
      <t>キニュウ</t>
    </rPh>
    <phoneticPr fontId="6"/>
  </si>
  <si>
    <t>職種
※1
※2</t>
    <rPh sb="0" eb="2">
      <t>ショクシュ</t>
    </rPh>
    <phoneticPr fontId="9"/>
  </si>
  <si>
    <t>現施設
就　職
年月日</t>
    <rPh sb="0" eb="1">
      <t>ゲン</t>
    </rPh>
    <rPh sb="1" eb="3">
      <t>シセツ</t>
    </rPh>
    <rPh sb="4" eb="5">
      <t>ジュ</t>
    </rPh>
    <rPh sb="6" eb="7">
      <t>ショク</t>
    </rPh>
    <rPh sb="8" eb="11">
      <t>ネンガッピ</t>
    </rPh>
    <phoneticPr fontId="9"/>
  </si>
  <si>
    <r>
      <t xml:space="preserve">昇給
</t>
    </r>
    <r>
      <rPr>
        <sz val="10"/>
        <rFont val="Yu Gothic UI"/>
        <family val="3"/>
        <charset val="128"/>
      </rPr>
      <t>(直近1年間の昇給の有無)</t>
    </r>
    <rPh sb="0" eb="2">
      <t>ショウキュウ</t>
    </rPh>
    <rPh sb="5" eb="6">
      <t>キン</t>
    </rPh>
    <phoneticPr fontId="9"/>
  </si>
  <si>
    <t>昨年1年間の給与支給総額（賞与を含む）</t>
    <rPh sb="0" eb="2">
      <t>サクネン</t>
    </rPh>
    <rPh sb="3" eb="4">
      <t>ネン</t>
    </rPh>
    <rPh sb="4" eb="5">
      <t>カン</t>
    </rPh>
    <phoneticPr fontId="9"/>
  </si>
  <si>
    <t>※3</t>
    <phoneticPr fontId="9"/>
  </si>
  <si>
    <t>　　なお、職種欄～保険の加入状況欄及び備考欄についてはご記入願います。</t>
    <rPh sb="17" eb="18">
      <t>オヨ</t>
    </rPh>
    <rPh sb="19" eb="22">
      <t>ビコウラン</t>
    </rPh>
    <phoneticPr fontId="9"/>
  </si>
  <si>
    <t>管理栄養士</t>
    <rPh sb="0" eb="5">
      <t>カンリエイヨウシ</t>
    </rPh>
    <phoneticPr fontId="9"/>
  </si>
  <si>
    <t>事務員</t>
    <rPh sb="0" eb="3">
      <t>ジムイン</t>
    </rPh>
    <phoneticPr fontId="5"/>
  </si>
  <si>
    <t>主任保育士</t>
    <rPh sb="0" eb="2">
      <t>シュニン</t>
    </rPh>
    <rPh sb="2" eb="5">
      <t>ホイクシ</t>
    </rPh>
    <phoneticPr fontId="4"/>
  </si>
  <si>
    <t>調理員</t>
    <rPh sb="0" eb="3">
      <t>チョウリイン</t>
    </rPh>
    <phoneticPr fontId="5"/>
  </si>
  <si>
    <t>（２）職員の給与等（その他の職員用）</t>
    <rPh sb="3" eb="5">
      <t>ショクイン</t>
    </rPh>
    <rPh sb="6" eb="8">
      <t>キュウヨ</t>
    </rPh>
    <rPh sb="8" eb="9">
      <t>ナド</t>
    </rPh>
    <rPh sb="12" eb="13">
      <t>タ</t>
    </rPh>
    <rPh sb="14" eb="16">
      <t>ショクイン</t>
    </rPh>
    <rPh sb="16" eb="18">
      <t>セイショクイン</t>
    </rPh>
    <phoneticPr fontId="9"/>
  </si>
  <si>
    <t>１．労働者名簿等を綴じている順番で記入してください。</t>
    <phoneticPr fontId="4"/>
  </si>
  <si>
    <t>２．当該職員が派遣職員である場合は、備考欄にその旨記入してください。</t>
    <phoneticPr fontId="9"/>
  </si>
  <si>
    <t>①1日の勤務形態</t>
    <rPh sb="2" eb="3">
      <t>ニチ</t>
    </rPh>
    <rPh sb="4" eb="6">
      <t>キンム</t>
    </rPh>
    <rPh sb="6" eb="8">
      <t>ケイタイ</t>
    </rPh>
    <phoneticPr fontId="2"/>
  </si>
  <si>
    <t>第36条関係
（超過勤務等）</t>
    <phoneticPr fontId="2"/>
  </si>
  <si>
    <t>第89条関係
（就業規則の変更届出）</t>
    <phoneticPr fontId="2"/>
  </si>
  <si>
    <t>第24条関係（賃金控除）</t>
    <rPh sb="7" eb="9">
      <t>チンギン</t>
    </rPh>
    <rPh sb="9" eb="11">
      <t>コウジョ</t>
    </rPh>
    <phoneticPr fontId="2"/>
  </si>
  <si>
    <r>
      <t>２．指導実施月の</t>
    </r>
    <r>
      <rPr>
        <b/>
        <u/>
        <sz val="11"/>
        <rFont val="Yu Gothic UI"/>
        <family val="3"/>
        <charset val="128"/>
      </rPr>
      <t>前々月の勤務(シフト)実績表</t>
    </r>
    <r>
      <rPr>
        <b/>
        <sz val="11"/>
        <rFont val="Yu Gothic UI"/>
        <family val="3"/>
        <charset val="128"/>
      </rPr>
      <t xml:space="preserve">を添付してください。
</t>
    </r>
    <rPh sb="2" eb="4">
      <t>シドウ</t>
    </rPh>
    <rPh sb="4" eb="6">
      <t>ジッシ</t>
    </rPh>
    <rPh sb="6" eb="7">
      <t>ツキ</t>
    </rPh>
    <rPh sb="8" eb="10">
      <t>ゼンゼン</t>
    </rPh>
    <rPh sb="10" eb="11">
      <t>ゲツ</t>
    </rPh>
    <rPh sb="12" eb="14">
      <t>キンム</t>
    </rPh>
    <rPh sb="19" eb="21">
      <t>ジッセキ</t>
    </rPh>
    <rPh sb="21" eb="22">
      <t>ヒョウ</t>
    </rPh>
    <rPh sb="23" eb="25">
      <t>テンプ</t>
    </rPh>
    <phoneticPr fontId="9"/>
  </si>
  <si>
    <t>第1週</t>
    <rPh sb="0" eb="1">
      <t>ダイ</t>
    </rPh>
    <rPh sb="2" eb="3">
      <t>シュウ</t>
    </rPh>
    <phoneticPr fontId="9"/>
  </si>
  <si>
    <t>第2週</t>
    <rPh sb="0" eb="1">
      <t>ダイ</t>
    </rPh>
    <rPh sb="2" eb="3">
      <t>シュウ</t>
    </rPh>
    <phoneticPr fontId="9"/>
  </si>
  <si>
    <t>第3週</t>
    <rPh sb="0" eb="1">
      <t>ダイ</t>
    </rPh>
    <rPh sb="2" eb="3">
      <t>シュウ</t>
    </rPh>
    <phoneticPr fontId="9"/>
  </si>
  <si>
    <t>第4週</t>
    <rPh sb="0" eb="1">
      <t>ダイ</t>
    </rPh>
    <rPh sb="2" eb="3">
      <t>シュウ</t>
    </rPh>
    <phoneticPr fontId="9"/>
  </si>
  <si>
    <t>第5週</t>
    <rPh sb="0" eb="1">
      <t>ダイ</t>
    </rPh>
    <rPh sb="2" eb="3">
      <t>シュウ</t>
    </rPh>
    <phoneticPr fontId="9"/>
  </si>
  <si>
    <t>1ヶ月の合計
(休憩時間を
含む)</t>
    <rPh sb="2" eb="3">
      <t>ゲツ</t>
    </rPh>
    <rPh sb="4" eb="6">
      <t>ゴウケイ</t>
    </rPh>
    <rPh sb="8" eb="10">
      <t>キュウケイ</t>
    </rPh>
    <rPh sb="10" eb="12">
      <t>ジカン</t>
    </rPh>
    <rPh sb="14" eb="15">
      <t>フク</t>
    </rPh>
    <phoneticPr fontId="9"/>
  </si>
  <si>
    <t>（４）1ヶ月の勤務割</t>
    <phoneticPr fontId="9"/>
  </si>
  <si>
    <t>　【４（４）．1ヶ月の勤務割（記入例）】のシートを参考に作成してください。</t>
    <phoneticPr fontId="4"/>
  </si>
  <si>
    <r>
      <t xml:space="preserve">備考
</t>
    </r>
    <r>
      <rPr>
        <sz val="6"/>
        <rFont val="Yu Gothic UI"/>
        <family val="3"/>
        <charset val="128"/>
      </rPr>
      <t>(兼務する事業名、採用又は退職の場合は、その内容と月日)</t>
    </r>
    <rPh sb="0" eb="2">
      <t>ビコウ</t>
    </rPh>
    <rPh sb="4" eb="6">
      <t>ケンム</t>
    </rPh>
    <rPh sb="8" eb="10">
      <t>ジギョウ</t>
    </rPh>
    <rPh sb="10" eb="11">
      <t>メイ</t>
    </rPh>
    <rPh sb="12" eb="14">
      <t>サイヨウ</t>
    </rPh>
    <rPh sb="14" eb="15">
      <t>マタ</t>
    </rPh>
    <rPh sb="16" eb="18">
      <t>タイショク</t>
    </rPh>
    <rPh sb="19" eb="21">
      <t>バアイ</t>
    </rPh>
    <rPh sb="25" eb="27">
      <t>ナイヨウ</t>
    </rPh>
    <rPh sb="28" eb="30">
      <t>ツキヒ</t>
    </rPh>
    <phoneticPr fontId="9"/>
  </si>
  <si>
    <t>（４）1ヶ月の勤務割（記入例）</t>
    <rPh sb="11" eb="13">
      <t>キニュウ</t>
    </rPh>
    <rPh sb="13" eb="14">
      <t>レイ</t>
    </rPh>
    <phoneticPr fontId="9"/>
  </si>
  <si>
    <r>
      <t xml:space="preserve">1ヶ月の合計
</t>
    </r>
    <r>
      <rPr>
        <sz val="6"/>
        <rFont val="Yu Gothic UI"/>
        <family val="3"/>
        <charset val="128"/>
      </rPr>
      <t>(休憩時間を
含む)</t>
    </r>
    <rPh sb="2" eb="3">
      <t>ゲツ</t>
    </rPh>
    <rPh sb="4" eb="6">
      <t>ゴウケイ</t>
    </rPh>
    <rPh sb="8" eb="10">
      <t>キュウケイ</t>
    </rPh>
    <rPh sb="10" eb="12">
      <t>ジカン</t>
    </rPh>
    <rPh sb="14" eb="15">
      <t>フク</t>
    </rPh>
    <phoneticPr fontId="9"/>
  </si>
  <si>
    <t>a</t>
    <phoneticPr fontId="9"/>
  </si>
  <si>
    <t>4年0月</t>
    <rPh sb="1" eb="2">
      <t>ネン</t>
    </rPh>
    <rPh sb="3" eb="4">
      <t>ツキ</t>
    </rPh>
    <phoneticPr fontId="9"/>
  </si>
  <si>
    <t>b</t>
    <phoneticPr fontId="9"/>
  </si>
  <si>
    <t>c</t>
    <phoneticPr fontId="9"/>
  </si>
  <si>
    <t>■勤務時間記入欄
・日にち欄の下欄には、当該日の曜日を記入してください。
・1日に勤務した時間を勤務時間帯の符号欄と併せて記入してください。
・兼務職員については、他の職務に従事する時間を除いてください。
■所持資格欄
・所持資格は、保育士、看護師、准看護師、管理栄養士、栄養士、医師、薬剤師等を記入してください。
■勤務形態・勤務年月数欄
・下記勤務形態の区分に従い、○印を記入してください。
　【勤務形態の区分】ａ：常勤で専従　ｂ：常勤で兼務　ｃ：常勤以外で専従　ｄ：常勤以外で兼務
・同一敷地内の他事業と兼務する場合、兼務先との合計１ヶ月勤務時間が常勤時間を超える場合は常勤扱いとしてください。
　また、備考欄に兼務先及び、兼務先での勤務時間を記入してください。
　【常勤職員について】就業規則等で規定されている時間を基礎とし、時間外勤務時間は除いてください。
　　　　　　　　　休暇や出張の期間については、歴月で1月を超えるものではない限り、常勤職員として勤務したものとして取り扱います。
　【非常勤職員について】時間給であれば、給与支給の基礎となった時間を記入してください。
　　　　　　　　　　曜日・勤務時間が決まっている場合は、備考欄に内容を記入してください。
・勤務年月数は、同一法人における他事業所の経験年月数を含みます。</t>
    <rPh sb="48" eb="50">
      <t>キンム</t>
    </rPh>
    <rPh sb="50" eb="52">
      <t>ジカン</t>
    </rPh>
    <rPh sb="52" eb="53">
      <t>タイ</t>
    </rPh>
    <rPh sb="54" eb="56">
      <t>フゴウ</t>
    </rPh>
    <rPh sb="56" eb="57">
      <t>ラン</t>
    </rPh>
    <rPh sb="58" eb="59">
      <t>アワ</t>
    </rPh>
    <rPh sb="117" eb="120">
      <t>ホイクシ</t>
    </rPh>
    <rPh sb="262" eb="264">
      <t>ケンム</t>
    </rPh>
    <rPh sb="264" eb="265">
      <t>サキ</t>
    </rPh>
    <rPh sb="267" eb="269">
      <t>ゴウケイ</t>
    </rPh>
    <rPh sb="271" eb="272">
      <t>ゲツ</t>
    </rPh>
    <rPh sb="272" eb="274">
      <t>キンム</t>
    </rPh>
    <rPh sb="274" eb="276">
      <t>ジカン</t>
    </rPh>
    <rPh sb="277" eb="279">
      <t>ジョウキン</t>
    </rPh>
    <rPh sb="279" eb="281">
      <t>ジカン</t>
    </rPh>
    <rPh sb="282" eb="283">
      <t>コ</t>
    </rPh>
    <rPh sb="285" eb="287">
      <t>バアイ</t>
    </rPh>
    <rPh sb="311" eb="312">
      <t>サキ</t>
    </rPh>
    <rPh sb="312" eb="313">
      <t>オヨ</t>
    </rPh>
    <rPh sb="315" eb="317">
      <t>ケンム</t>
    </rPh>
    <rPh sb="317" eb="318">
      <t>サキ</t>
    </rPh>
    <rPh sb="320" eb="322">
      <t>キンム</t>
    </rPh>
    <rPh sb="322" eb="324">
      <t>ジカン</t>
    </rPh>
    <phoneticPr fontId="9"/>
  </si>
  <si>
    <r>
      <t>※問診等</t>
    </r>
    <r>
      <rPr>
        <sz val="9"/>
        <rFont val="Yu Gothic UI"/>
        <family val="3"/>
        <charset val="128"/>
      </rPr>
      <t>（既往症・業務歴・自覚症状）</t>
    </r>
    <rPh sb="1" eb="3">
      <t>モンシン</t>
    </rPh>
    <rPh sb="3" eb="4">
      <t>トウ</t>
    </rPh>
    <rPh sb="5" eb="8">
      <t>キオウショウ</t>
    </rPh>
    <rPh sb="9" eb="12">
      <t>ギョウムレキ</t>
    </rPh>
    <phoneticPr fontId="9"/>
  </si>
  <si>
    <r>
      <t>※尿検査</t>
    </r>
    <r>
      <rPr>
        <sz val="9"/>
        <rFont val="Yu Gothic UI"/>
        <family val="3"/>
        <charset val="128"/>
      </rPr>
      <t>（糖・蛋白）</t>
    </r>
    <rPh sb="1" eb="4">
      <t>ニョウケンサ</t>
    </rPh>
    <rPh sb="5" eb="6">
      <t>トウ</t>
    </rPh>
    <rPh sb="7" eb="9">
      <t>タンパク</t>
    </rPh>
    <phoneticPr fontId="9"/>
  </si>
  <si>
    <r>
      <t>※貧血</t>
    </r>
    <r>
      <rPr>
        <sz val="9"/>
        <rFont val="Yu Gothic UI"/>
        <family val="3"/>
        <charset val="128"/>
      </rPr>
      <t>（血色素量・赤血球数）</t>
    </r>
    <rPh sb="1" eb="3">
      <t>ヒンケツ</t>
    </rPh>
    <rPh sb="4" eb="6">
      <t>ケッショク</t>
    </rPh>
    <rPh sb="6" eb="7">
      <t>ソ</t>
    </rPh>
    <rPh sb="7" eb="8">
      <t>リョウ</t>
    </rPh>
    <rPh sb="9" eb="12">
      <t>セッケッキュウ</t>
    </rPh>
    <rPh sb="12" eb="13">
      <t>スウ</t>
    </rPh>
    <phoneticPr fontId="9"/>
  </si>
  <si>
    <r>
      <t>貧血</t>
    </r>
    <r>
      <rPr>
        <sz val="9"/>
        <rFont val="Yu Gothic UI"/>
        <family val="3"/>
        <charset val="128"/>
      </rPr>
      <t>（血色素量・赤血球数）</t>
    </r>
    <rPh sb="0" eb="2">
      <t>ヒンケツ</t>
    </rPh>
    <rPh sb="3" eb="5">
      <t>ケッショク</t>
    </rPh>
    <rPh sb="5" eb="6">
      <t>ソ</t>
    </rPh>
    <rPh sb="6" eb="7">
      <t>リョウ</t>
    </rPh>
    <rPh sb="8" eb="11">
      <t>セッケッキュウ</t>
    </rPh>
    <rPh sb="11" eb="12">
      <t>スウ</t>
    </rPh>
    <phoneticPr fontId="9"/>
  </si>
  <si>
    <r>
      <t>※肝機能</t>
    </r>
    <r>
      <rPr>
        <sz val="9"/>
        <rFont val="Yu Gothic UI"/>
        <family val="3"/>
        <charset val="128"/>
      </rPr>
      <t>(GOT、GPT、γ-GTP)</t>
    </r>
    <rPh sb="1" eb="4">
      <t>カンキノウ</t>
    </rPh>
    <phoneticPr fontId="9"/>
  </si>
  <si>
    <r>
      <t>肝機能</t>
    </r>
    <r>
      <rPr>
        <sz val="9"/>
        <rFont val="Yu Gothic UI"/>
        <family val="3"/>
        <charset val="128"/>
      </rPr>
      <t>(GOT、GPT、γ-GTP)</t>
    </r>
    <rPh sb="0" eb="3">
      <t>カンキノウ</t>
    </rPh>
    <phoneticPr fontId="9"/>
  </si>
  <si>
    <r>
      <t>※血糖検査</t>
    </r>
    <r>
      <rPr>
        <sz val="9"/>
        <rFont val="Yu Gothic UI"/>
        <family val="3"/>
        <charset val="128"/>
      </rPr>
      <t>（空腹時血糖orヘモグロビンA1C）</t>
    </r>
    <rPh sb="1" eb="3">
      <t>ケットウ</t>
    </rPh>
    <rPh sb="3" eb="5">
      <t>ケンサ</t>
    </rPh>
    <rPh sb="6" eb="9">
      <t>クウフクジ</t>
    </rPh>
    <rPh sb="9" eb="11">
      <t>ケットウ</t>
    </rPh>
    <phoneticPr fontId="9"/>
  </si>
  <si>
    <r>
      <t>血糖検査</t>
    </r>
    <r>
      <rPr>
        <sz val="9"/>
        <rFont val="Yu Gothic UI"/>
        <family val="3"/>
        <charset val="128"/>
      </rPr>
      <t>（空腹時血糖orヘモグロビンA1C）</t>
    </r>
    <rPh sb="0" eb="2">
      <t>ケットウ</t>
    </rPh>
    <rPh sb="2" eb="4">
      <t>ケンサ</t>
    </rPh>
    <rPh sb="5" eb="8">
      <t>クウフクジ</t>
    </rPh>
    <rPh sb="8" eb="10">
      <t>ケットウ</t>
    </rPh>
    <phoneticPr fontId="9"/>
  </si>
  <si>
    <r>
      <t>※血中脂質検査</t>
    </r>
    <r>
      <rPr>
        <sz val="9"/>
        <rFont val="Yu Gothic UI"/>
        <family val="3"/>
        <charset val="128"/>
      </rPr>
      <t>（TG、HDL-cho、LDL-cho）</t>
    </r>
    <rPh sb="1" eb="3">
      <t>ケッチュウ</t>
    </rPh>
    <rPh sb="3" eb="5">
      <t>シシツ</t>
    </rPh>
    <rPh sb="5" eb="7">
      <t>ケンサ</t>
    </rPh>
    <phoneticPr fontId="9"/>
  </si>
  <si>
    <r>
      <t>血中脂質検査</t>
    </r>
    <r>
      <rPr>
        <sz val="9"/>
        <rFont val="Yu Gothic UI"/>
        <family val="3"/>
        <charset val="128"/>
      </rPr>
      <t>（TG、HDL-cho、LDL-cho）</t>
    </r>
    <rPh sb="0" eb="2">
      <t>ケッチュウ</t>
    </rPh>
    <rPh sb="2" eb="4">
      <t>シシツ</t>
    </rPh>
    <rPh sb="4" eb="6">
      <t>ケンサ</t>
    </rPh>
    <phoneticPr fontId="9"/>
  </si>
  <si>
    <t>２．同一内容の研修については同一枠内に記入してください。</t>
    <rPh sb="2" eb="4">
      <t>ドウイツ</t>
    </rPh>
    <rPh sb="4" eb="6">
      <t>ナイヨウ</t>
    </rPh>
    <rPh sb="7" eb="9">
      <t>ケンシュウ</t>
    </rPh>
    <rPh sb="14" eb="16">
      <t>ドウイツ</t>
    </rPh>
    <rPh sb="16" eb="18">
      <t>ワクナイ</t>
    </rPh>
    <rPh sb="19" eb="21">
      <t>キニュウ</t>
    </rPh>
    <phoneticPr fontId="4"/>
  </si>
  <si>
    <t>３．上記以外の研修（マナー研修、会計研修、法律研修など）については記入不要です。</t>
    <rPh sb="2" eb="4">
      <t>ジョウキ</t>
    </rPh>
    <rPh sb="4" eb="6">
      <t>イガイ</t>
    </rPh>
    <rPh sb="7" eb="9">
      <t>ケンシュウ</t>
    </rPh>
    <rPh sb="13" eb="15">
      <t>ケンシュウ</t>
    </rPh>
    <rPh sb="16" eb="18">
      <t>カイケイ</t>
    </rPh>
    <rPh sb="18" eb="20">
      <t>ケンシュウ</t>
    </rPh>
    <rPh sb="21" eb="23">
      <t>ホウリツ</t>
    </rPh>
    <rPh sb="23" eb="25">
      <t>ケンシュウ</t>
    </rPh>
    <rPh sb="33" eb="35">
      <t>キニュウ</t>
    </rPh>
    <rPh sb="35" eb="37">
      <t>フヨウ</t>
    </rPh>
    <phoneticPr fontId="9"/>
  </si>
  <si>
    <t>６．職員の状況</t>
    <rPh sb="2" eb="4">
      <t>ショクイン</t>
    </rPh>
    <rPh sb="5" eb="7">
      <t>ジョウキョウ</t>
    </rPh>
    <phoneticPr fontId="9"/>
  </si>
  <si>
    <t>７．児童の処遇</t>
    <rPh sb="2" eb="4">
      <t>ジドウ</t>
    </rPh>
    <rPh sb="5" eb="7">
      <t>ショグウ</t>
    </rPh>
    <phoneticPr fontId="2"/>
  </si>
  <si>
    <t>1～2歳児</t>
    <rPh sb="3" eb="5">
      <t>サイジ</t>
    </rPh>
    <phoneticPr fontId="2"/>
  </si>
  <si>
    <t>3歳児</t>
    <rPh sb="1" eb="3">
      <t>サイジ</t>
    </rPh>
    <phoneticPr fontId="2"/>
  </si>
  <si>
    <t>4～5歳児</t>
    <rPh sb="3" eb="5">
      <t>サイジ</t>
    </rPh>
    <phoneticPr fontId="2"/>
  </si>
  <si>
    <t>③乳幼児突然死症候群（SIDS）の事故防止の配慮</t>
    <phoneticPr fontId="9"/>
  </si>
  <si>
    <t>７．児童の処遇</t>
    <rPh sb="2" eb="4">
      <t>ジドウ</t>
    </rPh>
    <rPh sb="5" eb="7">
      <t>ショグウ</t>
    </rPh>
    <phoneticPr fontId="9"/>
  </si>
  <si>
    <t>８．定期健康診断の状況</t>
    <rPh sb="2" eb="4">
      <t>テイキ</t>
    </rPh>
    <rPh sb="4" eb="6">
      <t>ケンコウ</t>
    </rPh>
    <rPh sb="6" eb="8">
      <t>シンダン</t>
    </rPh>
    <rPh sb="9" eb="11">
      <t>ジョウキョウ</t>
    </rPh>
    <phoneticPr fontId="2"/>
  </si>
  <si>
    <t>年2回の定期健康診断以外も記入してください。検査項目は受診した項目に○をつけてください。</t>
    <rPh sb="0" eb="1">
      <t>ネン</t>
    </rPh>
    <rPh sb="2" eb="3">
      <t>カイ</t>
    </rPh>
    <rPh sb="4" eb="6">
      <t>テイキ</t>
    </rPh>
    <rPh sb="6" eb="8">
      <t>ケンコウ</t>
    </rPh>
    <rPh sb="8" eb="10">
      <t>シンダン</t>
    </rPh>
    <rPh sb="10" eb="12">
      <t>イガイ</t>
    </rPh>
    <rPh sb="13" eb="15">
      <t>キニュウ</t>
    </rPh>
    <rPh sb="22" eb="24">
      <t>ケンサ</t>
    </rPh>
    <rPh sb="24" eb="26">
      <t>コウモク</t>
    </rPh>
    <rPh sb="27" eb="29">
      <t>ジュシン</t>
    </rPh>
    <rPh sb="31" eb="33">
      <t>コウモク</t>
    </rPh>
    <phoneticPr fontId="2"/>
  </si>
  <si>
    <t>９．保護者負担の状況</t>
    <rPh sb="2" eb="5">
      <t>ホゴシャ</t>
    </rPh>
    <rPh sb="5" eb="7">
      <t>フタン</t>
    </rPh>
    <rPh sb="8" eb="10">
      <t>ジョウキョウ</t>
    </rPh>
    <phoneticPr fontId="9"/>
  </si>
  <si>
    <t>（２）各保護者に対する実費徴収・物品の負担（ぞうきん、日用品、文具、3歳以上児にかかる主食代、通園バス代、絵本代等）</t>
    <rPh sb="56" eb="57">
      <t>トウ</t>
    </rPh>
    <phoneticPr fontId="9"/>
  </si>
  <si>
    <t>年間5箱</t>
    <rPh sb="0" eb="2">
      <t>ネンカン</t>
    </rPh>
    <rPh sb="3" eb="4">
      <t>ハコ</t>
    </rPh>
    <phoneticPr fontId="9"/>
  </si>
  <si>
    <t>3歳未満児</t>
    <rPh sb="1" eb="2">
      <t>サイ</t>
    </rPh>
    <rPh sb="2" eb="4">
      <t>ミマン</t>
    </rPh>
    <rPh sb="4" eb="5">
      <t>ジ</t>
    </rPh>
    <phoneticPr fontId="9"/>
  </si>
  <si>
    <t>3歳児</t>
    <rPh sb="1" eb="3">
      <t>サイジ</t>
    </rPh>
    <phoneticPr fontId="9"/>
  </si>
  <si>
    <t>4歳以上児</t>
    <rPh sb="1" eb="2">
      <t>サイ</t>
    </rPh>
    <rPh sb="2" eb="4">
      <t>イジョウ</t>
    </rPh>
    <rPh sb="4" eb="5">
      <t>ジ</t>
    </rPh>
    <phoneticPr fontId="9"/>
  </si>
  <si>
    <t>10．給食の状況</t>
    <rPh sb="3" eb="5">
      <t>キュウショク</t>
    </rPh>
    <rPh sb="6" eb="8">
      <t>ジョウキョウ</t>
    </rPh>
    <phoneticPr fontId="9"/>
  </si>
  <si>
    <t>直近1ヶ月分の献立表を添付してください。</t>
    <rPh sb="0" eb="2">
      <t>チョッキン</t>
    </rPh>
    <rPh sb="4" eb="5">
      <t>ゲツ</t>
    </rPh>
    <rPh sb="5" eb="6">
      <t>ブン</t>
    </rPh>
    <rPh sb="7" eb="10">
      <t>コンダテヒョウ</t>
    </rPh>
    <rPh sb="11" eb="13">
      <t>テンプ</t>
    </rPh>
    <phoneticPr fontId="9"/>
  </si>
  <si>
    <t>区分</t>
    <rPh sb="0" eb="2">
      <t>クブン</t>
    </rPh>
    <phoneticPr fontId="4"/>
  </si>
  <si>
    <t>1～2歳児の給与栄養量</t>
    <rPh sb="6" eb="11">
      <t>キュウヨエイヨウリョウ</t>
    </rPh>
    <phoneticPr fontId="9"/>
  </si>
  <si>
    <t>目標量※2</t>
    <rPh sb="0" eb="2">
      <t>モクヒョウ</t>
    </rPh>
    <rPh sb="2" eb="3">
      <t>リョウ</t>
    </rPh>
    <phoneticPr fontId="9"/>
  </si>
  <si>
    <t>（kcal）</t>
  </si>
  <si>
    <t>（kcal）</t>
    <phoneticPr fontId="9"/>
  </si>
  <si>
    <t>（g）</t>
  </si>
  <si>
    <t>（g）</t>
    <phoneticPr fontId="9"/>
  </si>
  <si>
    <t>（mg）</t>
  </si>
  <si>
    <t>（mg）</t>
    <phoneticPr fontId="9"/>
  </si>
  <si>
    <t>（μgRE）</t>
  </si>
  <si>
    <t>（μgRE）</t>
    <phoneticPr fontId="9"/>
  </si>
  <si>
    <t>ビタミンC</t>
  </si>
  <si>
    <t>ビタミンC</t>
    <phoneticPr fontId="9"/>
  </si>
  <si>
    <t>ビタミンB2</t>
  </si>
  <si>
    <t>ビタミンB2</t>
    <phoneticPr fontId="9"/>
  </si>
  <si>
    <t>ビタミンB1</t>
  </si>
  <si>
    <t>ビタミンB1</t>
    <phoneticPr fontId="9"/>
  </si>
  <si>
    <t>ビタミンA</t>
  </si>
  <si>
    <t>ビタミンA</t>
    <phoneticPr fontId="9"/>
  </si>
  <si>
    <t>4月</t>
    <rPh sb="1" eb="2">
      <t>ガツ</t>
    </rPh>
    <phoneticPr fontId="9"/>
  </si>
  <si>
    <t>5月</t>
  </si>
  <si>
    <t>6月</t>
  </si>
  <si>
    <t>7月</t>
  </si>
  <si>
    <t>8月</t>
  </si>
  <si>
    <t>9月</t>
  </si>
  <si>
    <t>10月</t>
  </si>
  <si>
    <t>11月</t>
  </si>
  <si>
    <t>12月</t>
  </si>
  <si>
    <t>1月</t>
  </si>
  <si>
    <t>2月</t>
  </si>
  <si>
    <t>3月</t>
  </si>
  <si>
    <t>3～5歳児の給与栄養量</t>
    <rPh sb="3" eb="5">
      <t>サイジ</t>
    </rPh>
    <rPh sb="6" eb="11">
      <t>キュウヨエイヨウリョウ</t>
    </rPh>
    <phoneticPr fontId="9"/>
  </si>
  <si>
    <t>エネルギー</t>
  </si>
  <si>
    <t>カルシウム</t>
  </si>
  <si>
    <t>食塩相当量</t>
  </si>
  <si>
    <t>1～2歳児の食品群別給与量</t>
    <rPh sb="5" eb="12">
      <t>ショクヒングンベツキュウヨリョウ</t>
    </rPh>
    <phoneticPr fontId="9"/>
  </si>
  <si>
    <t>1類</t>
    <rPh sb="1" eb="2">
      <t>ルイ</t>
    </rPh>
    <phoneticPr fontId="9"/>
  </si>
  <si>
    <t>2類</t>
    <rPh sb="1" eb="2">
      <t>ルイ</t>
    </rPh>
    <phoneticPr fontId="9"/>
  </si>
  <si>
    <t>3類</t>
    <rPh sb="1" eb="2">
      <t>ルイ</t>
    </rPh>
    <phoneticPr fontId="9"/>
  </si>
  <si>
    <t>4類</t>
    <rPh sb="1" eb="2">
      <t>ルイ</t>
    </rPh>
    <phoneticPr fontId="9"/>
  </si>
  <si>
    <t>5類</t>
    <rPh sb="1" eb="2">
      <t>ルイ</t>
    </rPh>
    <phoneticPr fontId="9"/>
  </si>
  <si>
    <t>6類</t>
    <rPh sb="1" eb="2">
      <t>ルイ</t>
    </rPh>
    <phoneticPr fontId="9"/>
  </si>
  <si>
    <t>（単位：g）</t>
    <rPh sb="1" eb="3">
      <t>タンイ</t>
    </rPh>
    <phoneticPr fontId="9"/>
  </si>
  <si>
    <t>3～5歳児の食品群別給与量</t>
    <rPh sb="6" eb="13">
      <t>ショクヒングンベツキュウヨリョウ</t>
    </rPh>
    <phoneticPr fontId="9"/>
  </si>
  <si>
    <t>③食品群別給与量</t>
    <phoneticPr fontId="9"/>
  </si>
  <si>
    <t>3歳以上児の
主食</t>
    <rPh sb="1" eb="2">
      <t>サイ</t>
    </rPh>
    <rPh sb="2" eb="4">
      <t>イジョウ</t>
    </rPh>
    <rPh sb="4" eb="5">
      <t>ジ</t>
    </rPh>
    <rPh sb="7" eb="9">
      <t>シュショク</t>
    </rPh>
    <phoneticPr fontId="9"/>
  </si>
  <si>
    <t>3歳未満児の給食費の
保護者からの徴収状況</t>
    <rPh sb="1" eb="2">
      <t>サイ</t>
    </rPh>
    <rPh sb="2" eb="4">
      <t>ミマン</t>
    </rPh>
    <rPh sb="4" eb="5">
      <t>ジ</t>
    </rPh>
    <rPh sb="6" eb="9">
      <t>キュウショクヒ</t>
    </rPh>
    <rPh sb="11" eb="14">
      <t>ホゴシャ</t>
    </rPh>
    <rPh sb="17" eb="19">
      <t>チョウシュウ</t>
    </rPh>
    <rPh sb="19" eb="21">
      <t>ジョウキョウ</t>
    </rPh>
    <phoneticPr fontId="9"/>
  </si>
  <si>
    <t>0歳児</t>
    <rPh sb="1" eb="3">
      <t>サイジ</t>
    </rPh>
    <phoneticPr fontId="9"/>
  </si>
  <si>
    <t>1歳児</t>
    <rPh sb="1" eb="3">
      <t>サイジ</t>
    </rPh>
    <phoneticPr fontId="9"/>
  </si>
  <si>
    <t>2歳児</t>
    <rPh sb="1" eb="3">
      <t>サイジ</t>
    </rPh>
    <phoneticPr fontId="9"/>
  </si>
  <si>
    <t>4歳児</t>
    <rPh sb="1" eb="3">
      <t>サイジ</t>
    </rPh>
    <phoneticPr fontId="9"/>
  </si>
  <si>
    <t>5歳児</t>
    <rPh sb="1" eb="3">
      <t>サイジ</t>
    </rPh>
    <phoneticPr fontId="9"/>
  </si>
  <si>
    <t>～2歳児</t>
    <rPh sb="2" eb="4">
      <t>サイジ</t>
    </rPh>
    <phoneticPr fontId="9"/>
  </si>
  <si>
    <t>3歳児～</t>
    <rPh sb="1" eb="3">
      <t>サイジ</t>
    </rPh>
    <phoneticPr fontId="9"/>
  </si>
  <si>
    <r>
      <t xml:space="preserve">清潔な容器の
使用有無
</t>
    </r>
    <r>
      <rPr>
        <sz val="9"/>
        <rFont val="Yu Gothic UI"/>
        <family val="3"/>
        <charset val="128"/>
      </rPr>
      <t>（ビニール袋等）</t>
    </r>
    <rPh sb="0" eb="2">
      <t>セイケツ</t>
    </rPh>
    <rPh sb="3" eb="5">
      <t>ヨウキ</t>
    </rPh>
    <rPh sb="7" eb="9">
      <t>シヨウ</t>
    </rPh>
    <rPh sb="9" eb="11">
      <t>ウム</t>
    </rPh>
    <phoneticPr fontId="9"/>
  </si>
  <si>
    <t>10．給食の状況</t>
    <rPh sb="3" eb="5">
      <t>キュウショク</t>
    </rPh>
    <rPh sb="6" eb="8">
      <t>ジョウキョウ</t>
    </rPh>
    <phoneticPr fontId="7"/>
  </si>
  <si>
    <t>例）調理員5人が6月に検便を
　   2回ずつ実施する場合
　　対象人員：5人
　　実施延人員：10人</t>
    <rPh sb="0" eb="1">
      <t>レイ</t>
    </rPh>
    <rPh sb="2" eb="5">
      <t>チョウリイン</t>
    </rPh>
    <rPh sb="6" eb="7">
      <t>ニン</t>
    </rPh>
    <rPh sb="9" eb="10">
      <t>ガツ</t>
    </rPh>
    <rPh sb="11" eb="13">
      <t>ケンベン</t>
    </rPh>
    <rPh sb="20" eb="21">
      <t>カイ</t>
    </rPh>
    <rPh sb="23" eb="25">
      <t>ジッシ</t>
    </rPh>
    <rPh sb="27" eb="29">
      <t>バアイ</t>
    </rPh>
    <rPh sb="32" eb="34">
      <t>タイショウ</t>
    </rPh>
    <rPh sb="34" eb="36">
      <t>ジンイン</t>
    </rPh>
    <rPh sb="38" eb="39">
      <t>ニン</t>
    </rPh>
    <rPh sb="42" eb="44">
      <t>ジッシ</t>
    </rPh>
    <rPh sb="44" eb="45">
      <t>ノ</t>
    </rPh>
    <rPh sb="45" eb="47">
      <t>ジンイン</t>
    </rPh>
    <rPh sb="50" eb="51">
      <t>ニン</t>
    </rPh>
    <phoneticPr fontId="9"/>
  </si>
  <si>
    <t>月2回実施している場合は延べ数を記入してください。</t>
    <rPh sb="0" eb="1">
      <t>ツキ</t>
    </rPh>
    <rPh sb="2" eb="3">
      <t>カイ</t>
    </rPh>
    <rPh sb="3" eb="5">
      <t>ジッシ</t>
    </rPh>
    <rPh sb="9" eb="11">
      <t>バアイ</t>
    </rPh>
    <rPh sb="12" eb="13">
      <t>ノ</t>
    </rPh>
    <rPh sb="14" eb="15">
      <t>スウ</t>
    </rPh>
    <rPh sb="16" eb="18">
      <t>キニュウ</t>
    </rPh>
    <phoneticPr fontId="9"/>
  </si>
  <si>
    <t>　　　　保存期間等について社援施117号</t>
    <phoneticPr fontId="9"/>
  </si>
  <si>
    <t>避難確保計画の策定有無</t>
    <rPh sb="0" eb="2">
      <t>ヒナン</t>
    </rPh>
    <rPh sb="2" eb="4">
      <t>カクホ</t>
    </rPh>
    <rPh sb="4" eb="6">
      <t>ケイカク</t>
    </rPh>
    <rPh sb="7" eb="9">
      <t>サクテイ</t>
    </rPh>
    <rPh sb="9" eb="11">
      <t>ウム</t>
    </rPh>
    <phoneticPr fontId="9"/>
  </si>
  <si>
    <t>消防署への事前通報・立会い</t>
    <rPh sb="10" eb="12">
      <t>タチアイ</t>
    </rPh>
    <phoneticPr fontId="7"/>
  </si>
  <si>
    <t>消防法17-3-3による消防署への報告</t>
    <rPh sb="0" eb="3">
      <t>ショウボウホウ</t>
    </rPh>
    <rPh sb="12" eb="15">
      <t>ショウボウショ</t>
    </rPh>
    <rPh sb="17" eb="19">
      <t>ホウコク</t>
    </rPh>
    <phoneticPr fontId="7"/>
  </si>
  <si>
    <t>11．災害事故防止対策</t>
    <rPh sb="3" eb="5">
      <t>サイガイ</t>
    </rPh>
    <rPh sb="5" eb="7">
      <t>ジコ</t>
    </rPh>
    <rPh sb="7" eb="9">
      <t>ボウシ</t>
    </rPh>
    <rPh sb="9" eb="11">
      <t>タイサク</t>
    </rPh>
    <phoneticPr fontId="7"/>
  </si>
  <si>
    <t>12．諸規程等の整備状況</t>
    <rPh sb="3" eb="4">
      <t>モロ</t>
    </rPh>
    <rPh sb="4" eb="6">
      <t>キテイ</t>
    </rPh>
    <rPh sb="6" eb="7">
      <t>トウ</t>
    </rPh>
    <rPh sb="8" eb="10">
      <t>セイビ</t>
    </rPh>
    <rPh sb="10" eb="12">
      <t>ジョウキョウ</t>
    </rPh>
    <phoneticPr fontId="9"/>
  </si>
  <si>
    <t>施設名</t>
    <rPh sb="0" eb="3">
      <t>シセツメイ</t>
    </rPh>
    <phoneticPr fontId="4"/>
  </si>
  <si>
    <t>勤務時間</t>
    <rPh sb="0" eb="2">
      <t>キンム</t>
    </rPh>
    <rPh sb="2" eb="4">
      <t>ジカン</t>
    </rPh>
    <phoneticPr fontId="2"/>
  </si>
  <si>
    <t>月額1,000</t>
    <rPh sb="0" eb="2">
      <t>ゲツガク</t>
    </rPh>
    <phoneticPr fontId="9"/>
  </si>
  <si>
    <t>区分</t>
    <phoneticPr fontId="7"/>
  </si>
  <si>
    <t>残食調査</t>
    <rPh sb="0" eb="1">
      <t>ザン</t>
    </rPh>
    <rPh sb="1" eb="2">
      <t>ショク</t>
    </rPh>
    <rPh sb="2" eb="4">
      <t>チョウサ</t>
    </rPh>
    <phoneticPr fontId="9"/>
  </si>
  <si>
    <t>（例※2）R3年6月2,4,7日</t>
    <rPh sb="1" eb="2">
      <t>レイ</t>
    </rPh>
    <rPh sb="7" eb="8">
      <t>ネン</t>
    </rPh>
    <rPh sb="9" eb="10">
      <t>ガツ</t>
    </rPh>
    <rPh sb="15" eb="16">
      <t>ニチ</t>
    </rPh>
    <phoneticPr fontId="4"/>
  </si>
  <si>
    <t>全職員　40名（ユニット毎に実施）</t>
    <rPh sb="0" eb="3">
      <t>ゼンショクイン</t>
    </rPh>
    <rPh sb="6" eb="7">
      <t>メイ</t>
    </rPh>
    <rPh sb="12" eb="13">
      <t>ゴト</t>
    </rPh>
    <rPh sb="14" eb="16">
      <t>ジッシ</t>
    </rPh>
    <phoneticPr fontId="4"/>
  </si>
  <si>
    <t>食中毒予防について</t>
    <rPh sb="0" eb="3">
      <t>ショクチュウドク</t>
    </rPh>
    <rPh sb="3" eb="5">
      <t>ヨボウ</t>
    </rPh>
    <phoneticPr fontId="4"/>
  </si>
  <si>
    <t>法人会議室</t>
    <rPh sb="0" eb="2">
      <t>ホウジン</t>
    </rPh>
    <rPh sb="2" eb="5">
      <t>カイギシツ</t>
    </rPh>
    <phoneticPr fontId="4"/>
  </si>
  <si>
    <t>資料の配付</t>
    <rPh sb="0" eb="2">
      <t>シリョウ</t>
    </rPh>
    <rPh sb="3" eb="5">
      <t>ハイフ</t>
    </rPh>
    <phoneticPr fontId="4"/>
  </si>
  <si>
    <t>月の状況　※月中の採用者・退職者を含みます）</t>
    <rPh sb="0" eb="1">
      <t>ガツ</t>
    </rPh>
    <rPh sb="2" eb="4">
      <t>ジョウキョウ</t>
    </rPh>
    <rPh sb="6" eb="7">
      <t>ゲツ</t>
    </rPh>
    <rPh sb="7" eb="8">
      <t>チュウ</t>
    </rPh>
    <rPh sb="9" eb="12">
      <t>サイヨウシャ</t>
    </rPh>
    <rPh sb="13" eb="16">
      <t>タイショクシャ</t>
    </rPh>
    <rPh sb="17" eb="18">
      <t>フク</t>
    </rPh>
    <phoneticPr fontId="9"/>
  </si>
  <si>
    <r>
      <t>指導実施月の前々月の職員配置状況</t>
    </r>
    <r>
      <rPr>
        <b/>
        <sz val="9"/>
        <rFont val="Yu Gothic UI"/>
        <family val="3"/>
        <charset val="128"/>
      </rPr>
      <t>(</t>
    </r>
    <r>
      <rPr>
        <b/>
        <sz val="11"/>
        <rFont val="Yu Gothic UI"/>
        <family val="3"/>
        <charset val="128"/>
      </rPr>
      <t>　　　</t>
    </r>
    <r>
      <rPr>
        <b/>
        <sz val="9"/>
        <rFont val="Yu Gothic UI"/>
        <family val="3"/>
        <charset val="128"/>
      </rPr>
      <t>年</t>
    </r>
    <r>
      <rPr>
        <b/>
        <sz val="11"/>
        <rFont val="Yu Gothic UI"/>
        <family val="3"/>
        <charset val="128"/>
      </rPr>
      <t>　　　</t>
    </r>
    <r>
      <rPr>
        <b/>
        <sz val="9"/>
        <rFont val="Yu Gothic UI"/>
        <family val="3"/>
        <charset val="128"/>
      </rPr>
      <t>月の状況　※月中の採用者・退職者を含みます)</t>
    </r>
    <rPh sb="0" eb="2">
      <t>シドウ</t>
    </rPh>
    <rPh sb="2" eb="4">
      <t>ジッシ</t>
    </rPh>
    <rPh sb="4" eb="5">
      <t>ツキ</t>
    </rPh>
    <rPh sb="6" eb="8">
      <t>ゼンゼン</t>
    </rPh>
    <rPh sb="8" eb="9">
      <t>ゲツ</t>
    </rPh>
    <rPh sb="10" eb="12">
      <t>ショクイン</t>
    </rPh>
    <rPh sb="12" eb="14">
      <t>ハイチ</t>
    </rPh>
    <rPh sb="14" eb="16">
      <t>ジョウキョウ</t>
    </rPh>
    <rPh sb="20" eb="21">
      <t>ネン</t>
    </rPh>
    <rPh sb="24" eb="25">
      <t>ガツ</t>
    </rPh>
    <rPh sb="26" eb="28">
      <t>ジョウキョウ</t>
    </rPh>
    <rPh sb="30" eb="31">
      <t>ツキ</t>
    </rPh>
    <rPh sb="31" eb="32">
      <t>チュウ</t>
    </rPh>
    <rPh sb="33" eb="36">
      <t>サイヨウシャ</t>
    </rPh>
    <rPh sb="37" eb="40">
      <t>タイショクシャ</t>
    </rPh>
    <rPh sb="41" eb="42">
      <t>フク</t>
    </rPh>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</si>
</sst>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h:mm;@"/>
  </numFmts>
  <fonts count="63" x14ac:knownFonts="1">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10.8"/>
      <name val="ＭＳ Ｐ明朝"/>
      <family val="1"/>
      <charset val="128"/>
    </font>
    <font>
      <sz val="6"/>
      <name val="游ゴシック"/>
      <family val="2"/>
      <charset val="128"/>
      <scheme val="minor"/>
    </font>
    <font>
      <sz val="11"/>
      <name val="ＭＳ Ｐ明朝"/>
      <family val="1"/>
      <charset val="128"/>
    </font>
    <font>
      <sz val="14"/>
      <name val="ＭＳ Ｐ明朝"/>
      <family val="1"/>
      <charset val="128"/>
    </font>
    <font>
      <sz val="6"/>
      <name val="ＭＳ 明朝"/>
      <family val="1"/>
      <charset val="128"/>
    </font>
    <font>
      <sz val="14"/>
      <name val="ＭＳ 明朝"/>
      <family val="1"/>
      <charset val="128"/>
    </font>
    <font>
      <sz val="6"/>
      <name val="ＭＳ Ｐゴシック"/>
      <family val="3"/>
      <charset val="128"/>
    </font>
    <font>
      <sz val="24"/>
      <name val="ＭＳ Ｐ明朝"/>
      <family val="1"/>
      <charset val="128"/>
    </font>
    <font>
      <sz val="10.75"/>
      <name val="ＭＳ 明朝"/>
      <family val="1"/>
      <charset val="128"/>
    </font>
    <font>
      <sz val="10.75"/>
      <name val="ＭＳ Ｐ明朝"/>
      <family val="1"/>
      <charset val="128"/>
    </font>
    <font>
      <sz val="9"/>
      <name val="ＭＳ Ｐ明朝"/>
      <family val="1"/>
      <charset val="128"/>
    </font>
    <font>
      <sz val="11"/>
      <color theme="1"/>
      <name val="游ゴシック"/>
      <family val="3"/>
      <charset val="128"/>
      <scheme val="minor"/>
    </font>
    <font>
      <b/>
      <sz val="10"/>
      <name val="ＭＳ ゴシック"/>
      <family val="3"/>
      <charset val="128"/>
    </font>
    <font>
      <u/>
      <sz val="11"/>
      <color indexed="12"/>
      <name val="ＭＳ Ｐゴシック"/>
      <family val="3"/>
      <charset val="128"/>
    </font>
    <font>
      <sz val="10"/>
      <color indexed="10"/>
      <name val="ＭＳ Ｐ明朝"/>
      <family val="1"/>
      <charset val="128"/>
    </font>
    <font>
      <sz val="24"/>
      <name val="Yu Gothic UI"/>
      <family val="3"/>
      <charset val="128"/>
    </font>
    <font>
      <sz val="18"/>
      <name val="Yu Gothic UI"/>
      <family val="3"/>
      <charset val="128"/>
    </font>
    <font>
      <sz val="11"/>
      <name val="Yu Gothic UI"/>
      <family val="3"/>
      <charset val="128"/>
    </font>
    <font>
      <sz val="14"/>
      <name val="Yu Gothic UI"/>
      <family val="3"/>
      <charset val="128"/>
    </font>
    <font>
      <sz val="10.8"/>
      <name val="Yu Gothic UI"/>
      <family val="3"/>
      <charset val="128"/>
    </font>
    <font>
      <sz val="20"/>
      <name val="Yu Gothic UI"/>
      <family val="3"/>
      <charset val="128"/>
    </font>
    <font>
      <sz val="16"/>
      <name val="Yu Gothic UI"/>
      <family val="3"/>
      <charset val="128"/>
    </font>
    <font>
      <b/>
      <sz val="24"/>
      <name val="Yu Gothic UI"/>
      <family val="3"/>
      <charset val="128"/>
    </font>
    <font>
      <b/>
      <sz val="14"/>
      <name val="Yu Gothic UI"/>
      <family val="3"/>
      <charset val="128"/>
    </font>
    <font>
      <b/>
      <sz val="11"/>
      <name val="Yu Gothic UI"/>
      <family val="3"/>
      <charset val="128"/>
    </font>
    <font>
      <sz val="10"/>
      <name val="Yu Gothic UI"/>
      <family val="3"/>
      <charset val="128"/>
    </font>
    <font>
      <sz val="11"/>
      <color rgb="FFFF0000"/>
      <name val="Yu Gothic UI"/>
      <family val="3"/>
      <charset val="128"/>
    </font>
    <font>
      <sz val="10.75"/>
      <name val="Yu Gothic UI"/>
      <family val="3"/>
      <charset val="128"/>
    </font>
    <font>
      <sz val="9"/>
      <name val="Yu Gothic UI"/>
      <family val="3"/>
      <charset val="128"/>
    </font>
    <font>
      <sz val="8"/>
      <name val="Yu Gothic UI"/>
      <family val="3"/>
      <charset val="128"/>
    </font>
    <font>
      <b/>
      <sz val="10.75"/>
      <name val="Yu Gothic UI"/>
      <family val="3"/>
      <charset val="128"/>
    </font>
    <font>
      <i/>
      <u/>
      <sz val="14"/>
      <name val="Yu Gothic UI"/>
      <family val="3"/>
      <charset val="128"/>
    </font>
    <font>
      <b/>
      <i/>
      <u/>
      <sz val="12"/>
      <name val="Yu Gothic UI"/>
      <family val="3"/>
      <charset val="128"/>
    </font>
    <font>
      <i/>
      <u/>
      <sz val="12"/>
      <name val="Yu Gothic UI"/>
      <family val="3"/>
      <charset val="128"/>
    </font>
    <font>
      <sz val="11"/>
      <color indexed="10"/>
      <name val="Yu Gothic UI"/>
      <family val="3"/>
      <charset val="128"/>
    </font>
    <font>
      <sz val="9"/>
      <color rgb="FF000000"/>
      <name val="Meiryo UI"/>
      <family val="3"/>
      <charset val="128"/>
    </font>
    <font>
      <sz val="16"/>
      <color rgb="FF000000"/>
      <name val="ＭＳ Ｐゴシック"/>
      <family val="3"/>
      <charset val="128"/>
    </font>
    <font>
      <b/>
      <strike/>
      <sz val="11"/>
      <color rgb="FFFF0000"/>
      <name val="Yu Gothic UI"/>
      <family val="3"/>
      <charset val="128"/>
    </font>
    <font>
      <b/>
      <sz val="9"/>
      <color indexed="81"/>
      <name val="Yu Gothic UI"/>
      <family val="3"/>
      <charset val="128"/>
    </font>
    <font>
      <sz val="26"/>
      <color indexed="81"/>
      <name val="Yu Gothic UI"/>
      <family val="3"/>
      <charset val="128"/>
    </font>
    <font>
      <b/>
      <sz val="26"/>
      <color indexed="81"/>
      <name val="Yu Gothic UI"/>
      <family val="3"/>
      <charset val="128"/>
    </font>
    <font>
      <i/>
      <sz val="10"/>
      <name val="Yu Gothic UI"/>
      <family val="3"/>
      <charset val="128"/>
    </font>
    <font>
      <i/>
      <sz val="11"/>
      <name val="Yu Gothic UI"/>
      <family val="3"/>
      <charset val="128"/>
    </font>
    <font>
      <i/>
      <sz val="9"/>
      <name val="Yu Gothic UI"/>
      <family val="3"/>
      <charset val="128"/>
    </font>
    <font>
      <sz val="6"/>
      <name val="Yu Gothic UI"/>
      <family val="3"/>
      <charset val="128"/>
    </font>
    <font>
      <b/>
      <u/>
      <sz val="11"/>
      <name val="Yu Gothic UI"/>
      <family val="3"/>
      <charset val="128"/>
    </font>
    <font>
      <b/>
      <i/>
      <sz val="11"/>
      <name val="Yu Gothic UI"/>
      <family val="3"/>
      <charset val="128"/>
    </font>
    <font>
      <u/>
      <sz val="9"/>
      <name val="Yu Gothic UI"/>
      <family val="3"/>
      <charset val="128"/>
    </font>
    <font>
      <b/>
      <sz val="9"/>
      <name val="Yu Gothic UI"/>
      <family val="3"/>
      <charset val="128"/>
    </font>
    <font>
      <b/>
      <sz val="16"/>
      <color indexed="81"/>
      <name val="Yu Gothic UI"/>
      <family val="3"/>
      <charset val="128"/>
    </font>
    <font>
      <b/>
      <sz val="8"/>
      <name val="Yu Gothic UI"/>
      <family val="3"/>
      <charset val="128"/>
    </font>
    <font>
      <sz val="9"/>
      <color indexed="8"/>
      <name val="Yu Gothic UI"/>
      <family val="3"/>
      <charset val="128"/>
    </font>
    <font>
      <sz val="8"/>
      <color indexed="8"/>
      <name val="Yu Gothic UI"/>
      <family val="3"/>
      <charset val="128"/>
    </font>
    <font>
      <sz val="12"/>
      <color indexed="81"/>
      <name val="Yu Gothic UI"/>
      <family val="3"/>
      <charset val="128"/>
    </font>
    <font>
      <strike/>
      <sz val="11"/>
      <name val="Yu Gothic UI"/>
      <family val="3"/>
      <charset val="128"/>
    </font>
    <font>
      <sz val="11"/>
      <color theme="1"/>
      <name val="Yu Gothic UI"/>
      <family val="3"/>
      <charset val="128"/>
    </font>
    <font>
      <sz val="10.75"/>
      <color rgb="FFFF0000"/>
      <name val="Yu Gothic UI"/>
      <family val="3"/>
      <charset val="128"/>
    </font>
    <font>
      <strike/>
      <sz val="11"/>
      <color rgb="FFFF0000"/>
      <name val="Yu Gothic UI"/>
      <family val="3"/>
      <charset val="128"/>
    </font>
    <font>
      <sz val="12"/>
      <name val="Yu Gothic UI"/>
      <family val="3"/>
      <charset val="128"/>
    </font>
    <font>
      <b/>
      <sz val="12"/>
      <color indexed="81"/>
      <name val="Yu Gothic UI"/>
      <family val="3"/>
      <charset val="128"/>
    </font>
  </fonts>
  <fills count="10">
    <fill>
      <patternFill patternType="none"/>
    </fill>
    <fill>
      <patternFill patternType="gray125"/>
    </fill>
    <fill>
      <patternFill patternType="solid">
        <fgColor indexed="31"/>
        <bgColor indexed="64"/>
      </patternFill>
    </fill>
    <fill>
      <patternFill patternType="solid">
        <fgColor indexed="42"/>
        <bgColor indexed="64"/>
      </patternFill>
    </fill>
    <fill>
      <patternFill patternType="solid">
        <fgColor rgb="FFCCFFCC"/>
        <bgColor indexed="64"/>
      </patternFill>
    </fill>
    <fill>
      <patternFill patternType="solid">
        <fgColor theme="0"/>
        <bgColor indexed="64"/>
      </patternFill>
    </fill>
    <fill>
      <patternFill patternType="solid">
        <fgColor indexed="9"/>
        <bgColor indexed="64"/>
      </patternFill>
    </fill>
    <fill>
      <patternFill patternType="solid">
        <fgColor indexed="43"/>
        <bgColor indexed="64"/>
      </patternFill>
    </fill>
    <fill>
      <patternFill patternType="solid">
        <fgColor rgb="FFFFFF66"/>
        <bgColor indexed="64"/>
      </patternFill>
    </fill>
    <fill>
      <patternFill patternType="solid">
        <fgColor theme="0" tint="-0.249977111117893"/>
        <bgColor indexed="64"/>
      </patternFill>
    </fill>
  </fills>
  <borders count="242">
    <border>
      <left/>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double">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right style="double">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bottom style="medium">
        <color indexed="64"/>
      </bottom>
      <diagonal/>
    </border>
    <border>
      <left/>
      <right style="medium">
        <color indexed="64"/>
      </right>
      <top/>
      <bottom/>
      <diagonal/>
    </border>
    <border>
      <left/>
      <right style="thin">
        <color indexed="64"/>
      </right>
      <top/>
      <bottom/>
      <diagonal/>
    </border>
    <border>
      <left style="medium">
        <color indexed="64"/>
      </left>
      <right/>
      <top/>
      <bottom/>
      <diagonal/>
    </border>
    <border>
      <left/>
      <right style="double">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right style="medium">
        <color indexed="64"/>
      </right>
      <top style="thin">
        <color indexed="64"/>
      </top>
      <bottom/>
      <diagonal/>
    </border>
    <border>
      <left/>
      <right style="medium">
        <color indexed="64"/>
      </right>
      <top style="medium">
        <color indexed="64"/>
      </top>
      <bottom/>
      <diagonal/>
    </border>
    <border>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diagonal/>
    </border>
    <border>
      <left style="thin">
        <color indexed="64"/>
      </left>
      <right/>
      <top/>
      <bottom/>
      <diagonal/>
    </border>
    <border>
      <left style="thin">
        <color indexed="64"/>
      </left>
      <right style="thin">
        <color indexed="64"/>
      </right>
      <top/>
      <bottom/>
      <diagonal/>
    </border>
    <border>
      <left style="thin">
        <color indexed="64"/>
      </left>
      <right/>
      <top/>
      <bottom style="medium">
        <color indexed="64"/>
      </bottom>
      <diagonal/>
    </border>
    <border>
      <left/>
      <right style="medium">
        <color indexed="64"/>
      </right>
      <top style="medium">
        <color indexed="64"/>
      </top>
      <bottom style="thin">
        <color indexed="64"/>
      </bottom>
      <diagonal/>
    </border>
    <border>
      <left/>
      <right style="double">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diagonal/>
    </border>
    <border>
      <left/>
      <right/>
      <top style="hair">
        <color indexed="64"/>
      </top>
      <bottom/>
      <diagonal/>
    </border>
    <border>
      <left/>
      <right style="thin">
        <color indexed="64"/>
      </right>
      <top/>
      <bottom style="hair">
        <color indexed="64"/>
      </bottom>
      <diagonal/>
    </border>
    <border>
      <left/>
      <right style="thin">
        <color indexed="64"/>
      </right>
      <top style="hair">
        <color indexed="64"/>
      </top>
      <bottom/>
      <diagonal/>
    </border>
    <border>
      <left style="thin">
        <color indexed="64"/>
      </left>
      <right style="medium">
        <color indexed="64"/>
      </right>
      <top style="thin">
        <color indexed="64"/>
      </top>
      <bottom style="thin">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thin">
        <color indexed="64"/>
      </top>
      <bottom style="medium">
        <color indexed="64"/>
      </bottom>
      <diagonal style="thin">
        <color indexed="64"/>
      </diagonal>
    </border>
    <border diagonalDown="1">
      <left/>
      <right/>
      <top style="thin">
        <color indexed="64"/>
      </top>
      <bottom style="medium">
        <color indexed="64"/>
      </bottom>
      <diagonal style="thin">
        <color indexed="64"/>
      </diagonal>
    </border>
    <border diagonalDown="1">
      <left/>
      <right style="thin">
        <color indexed="64"/>
      </right>
      <top style="thin">
        <color indexed="64"/>
      </top>
      <bottom style="medium">
        <color indexed="64"/>
      </bottom>
      <diagonal style="thin">
        <color indexed="64"/>
      </diagonal>
    </border>
    <border diagonalDown="1">
      <left style="thin">
        <color indexed="64"/>
      </left>
      <right style="thin">
        <color indexed="64"/>
      </right>
      <top style="thin">
        <color indexed="64"/>
      </top>
      <bottom style="medium">
        <color indexed="64"/>
      </bottom>
      <diagonal style="thin">
        <color indexed="64"/>
      </diagonal>
    </border>
    <border diagonalDown="1">
      <left style="thin">
        <color indexed="64"/>
      </left>
      <right style="medium">
        <color indexed="64"/>
      </right>
      <top style="thin">
        <color indexed="64"/>
      </top>
      <bottom style="medium">
        <color indexed="64"/>
      </bottom>
      <diagonal style="thin">
        <color indexed="64"/>
      </diagonal>
    </border>
    <border>
      <left style="thin">
        <color indexed="64"/>
      </left>
      <right style="double">
        <color indexed="64"/>
      </right>
      <top style="medium">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right style="double">
        <color indexed="64"/>
      </right>
      <top/>
      <bottom style="medium">
        <color indexed="64"/>
      </bottom>
      <diagonal/>
    </border>
    <border>
      <left/>
      <right style="double">
        <color indexed="64"/>
      </right>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right style="thick">
        <color indexed="64"/>
      </right>
      <top/>
      <bottom style="thin">
        <color indexed="64"/>
      </bottom>
      <diagonal/>
    </border>
    <border>
      <left/>
      <right style="thick">
        <color indexed="64"/>
      </right>
      <top style="thin">
        <color indexed="64"/>
      </top>
      <bottom/>
      <diagonal/>
    </border>
    <border>
      <left style="thick">
        <color indexed="64"/>
      </left>
      <right style="thin">
        <color indexed="64"/>
      </right>
      <top/>
      <bottom style="thin">
        <color indexed="64"/>
      </bottom>
      <diagonal/>
    </border>
    <border>
      <left style="thick">
        <color indexed="64"/>
      </left>
      <right style="thin">
        <color indexed="64"/>
      </right>
      <top/>
      <bottom/>
      <diagonal/>
    </border>
    <border>
      <left/>
      <right style="thick">
        <color indexed="64"/>
      </right>
      <top style="thick">
        <color indexed="64"/>
      </top>
      <bottom/>
      <diagonal/>
    </border>
    <border>
      <left/>
      <right/>
      <top style="thick">
        <color indexed="64"/>
      </top>
      <bottom/>
      <diagonal/>
    </border>
    <border>
      <left/>
      <right/>
      <top style="thick">
        <color indexed="64"/>
      </top>
      <bottom style="thin">
        <color indexed="64"/>
      </bottom>
      <diagonal/>
    </border>
    <border>
      <left style="thick">
        <color indexed="64"/>
      </left>
      <right/>
      <top style="thick">
        <color indexed="64"/>
      </top>
      <bottom style="thin">
        <color indexed="64"/>
      </bottom>
      <diagonal/>
    </border>
    <border>
      <left/>
      <right style="thick">
        <color indexed="64"/>
      </right>
      <top/>
      <bottom style="thick">
        <color indexed="64"/>
      </bottom>
      <diagonal/>
    </border>
    <border>
      <left/>
      <right/>
      <top/>
      <bottom style="thick">
        <color indexed="64"/>
      </bottom>
      <diagonal/>
    </border>
    <border>
      <left style="thin">
        <color indexed="64"/>
      </left>
      <right style="hair">
        <color indexed="64"/>
      </right>
      <top/>
      <bottom style="thick">
        <color indexed="64"/>
      </bottom>
      <diagonal/>
    </border>
    <border>
      <left/>
      <right style="thin">
        <color indexed="64"/>
      </right>
      <top/>
      <bottom style="thick">
        <color indexed="64"/>
      </bottom>
      <diagonal/>
    </border>
    <border>
      <left style="thick">
        <color indexed="64"/>
      </left>
      <right/>
      <top/>
      <bottom style="thick">
        <color indexed="64"/>
      </bottom>
      <diagonal/>
    </border>
    <border>
      <left style="thin">
        <color indexed="64"/>
      </left>
      <right style="hair">
        <color indexed="64"/>
      </right>
      <top style="thin">
        <color indexed="64"/>
      </top>
      <bottom/>
      <diagonal/>
    </border>
    <border>
      <left style="thick">
        <color indexed="64"/>
      </left>
      <right/>
      <top/>
      <bottom/>
      <diagonal/>
    </border>
    <border>
      <left style="thin">
        <color indexed="64"/>
      </left>
      <right style="hair">
        <color indexed="64"/>
      </right>
      <top/>
      <bottom style="thin">
        <color indexed="64"/>
      </bottom>
      <diagonal/>
    </border>
    <border>
      <left style="hair">
        <color indexed="64"/>
      </left>
      <right/>
      <top/>
      <bottom style="thin">
        <color indexed="64"/>
      </bottom>
      <diagonal/>
    </border>
    <border>
      <left style="hair">
        <color indexed="64"/>
      </left>
      <right/>
      <top style="thick">
        <color indexed="64"/>
      </top>
      <bottom/>
      <diagonal/>
    </border>
    <border>
      <left style="thin">
        <color indexed="64"/>
      </left>
      <right style="hair">
        <color indexed="64"/>
      </right>
      <top style="thick">
        <color indexed="64"/>
      </top>
      <bottom/>
      <diagonal/>
    </border>
    <border>
      <left/>
      <right style="thin">
        <color indexed="64"/>
      </right>
      <top style="thick">
        <color indexed="64"/>
      </top>
      <bottom/>
      <diagonal/>
    </border>
    <border>
      <left style="thick">
        <color indexed="64"/>
      </left>
      <right/>
      <top style="thick">
        <color indexed="64"/>
      </top>
      <bottom/>
      <diagonal/>
    </border>
    <border>
      <left style="thin">
        <color indexed="64"/>
      </left>
      <right style="double">
        <color indexed="64"/>
      </right>
      <top style="thin">
        <color indexed="64"/>
      </top>
      <bottom/>
      <diagonal/>
    </border>
    <border>
      <left style="hair">
        <color indexed="64"/>
      </left>
      <right style="thick">
        <color indexed="64"/>
      </right>
      <top style="thin">
        <color indexed="64"/>
      </top>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top style="thin">
        <color indexed="64"/>
      </top>
      <bottom/>
      <diagonal/>
    </border>
    <border>
      <left style="hair">
        <color indexed="64"/>
      </left>
      <right style="hair">
        <color indexed="64"/>
      </right>
      <top style="thin">
        <color indexed="64"/>
      </top>
      <bottom style="thick">
        <color indexed="64"/>
      </bottom>
      <diagonal/>
    </border>
    <border>
      <left/>
      <right style="hair">
        <color indexed="64"/>
      </right>
      <top style="thin">
        <color indexed="64"/>
      </top>
      <bottom style="thick">
        <color indexed="64"/>
      </bottom>
      <diagonal/>
    </border>
    <border>
      <left style="hair">
        <color indexed="64"/>
      </left>
      <right style="thin">
        <color indexed="64"/>
      </right>
      <top style="thin">
        <color indexed="64"/>
      </top>
      <bottom style="thick">
        <color indexed="64"/>
      </bottom>
      <diagonal/>
    </border>
    <border>
      <left style="thin">
        <color indexed="64"/>
      </left>
      <right style="hair">
        <color indexed="64"/>
      </right>
      <top style="thin">
        <color indexed="64"/>
      </top>
      <bottom style="thick">
        <color indexed="64"/>
      </bottom>
      <diagonal/>
    </border>
    <border>
      <left style="hair">
        <color indexed="64"/>
      </left>
      <right/>
      <top style="thin">
        <color indexed="64"/>
      </top>
      <bottom style="thick">
        <color indexed="64"/>
      </bottom>
      <diagonal/>
    </border>
    <border>
      <left style="thick">
        <color indexed="64"/>
      </left>
      <right style="hair">
        <color indexed="64"/>
      </right>
      <top style="thin">
        <color indexed="64"/>
      </top>
      <bottom style="thick">
        <color indexed="64"/>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
      <left style="double">
        <color indexed="64"/>
      </left>
      <right/>
      <top/>
      <bottom style="thin">
        <color indexed="64"/>
      </bottom>
      <diagonal/>
    </border>
    <border>
      <left style="thick">
        <color indexed="64"/>
      </left>
      <right/>
      <top/>
      <bottom style="thin">
        <color indexed="64"/>
      </bottom>
      <diagonal/>
    </border>
    <border>
      <left style="hair">
        <color indexed="64"/>
      </left>
      <right style="thick">
        <color indexed="64"/>
      </right>
      <top/>
      <bottom style="thin">
        <color indexed="64"/>
      </bottom>
      <diagonal/>
    </border>
    <border>
      <left style="thick">
        <color indexed="64"/>
      </left>
      <right style="hair">
        <color indexed="64"/>
      </right>
      <top/>
      <bottom style="thin">
        <color indexed="64"/>
      </bottom>
      <diagonal/>
    </border>
    <border>
      <left style="hair">
        <color indexed="64"/>
      </left>
      <right style="thin">
        <color indexed="64"/>
      </right>
      <top/>
      <bottom/>
      <diagonal/>
    </border>
    <border>
      <left style="hair">
        <color indexed="64"/>
      </left>
      <right style="hair">
        <color indexed="64"/>
      </right>
      <top/>
      <bottom/>
      <diagonal/>
    </border>
    <border>
      <left style="thin">
        <color indexed="64"/>
      </left>
      <right style="hair">
        <color indexed="64"/>
      </right>
      <top/>
      <bottom/>
      <diagonal/>
    </border>
    <border>
      <left style="double">
        <color indexed="64"/>
      </left>
      <right/>
      <top/>
      <bottom/>
      <diagonal/>
    </border>
    <border>
      <left/>
      <right style="double">
        <color indexed="64"/>
      </right>
      <top/>
      <bottom/>
      <diagonal/>
    </border>
    <border>
      <left style="hair">
        <color indexed="64"/>
      </left>
      <right style="thick">
        <color indexed="64"/>
      </right>
      <top/>
      <bottom/>
      <diagonal/>
    </border>
    <border>
      <left style="thick">
        <color indexed="64"/>
      </left>
      <right style="hair">
        <color indexed="64"/>
      </right>
      <top/>
      <bottom/>
      <diagonal/>
    </border>
    <border>
      <left style="double">
        <color indexed="64"/>
      </left>
      <right/>
      <top style="thin">
        <color indexed="64"/>
      </top>
      <bottom/>
      <diagonal/>
    </border>
    <border>
      <left style="thick">
        <color indexed="64"/>
      </left>
      <right/>
      <top style="thin">
        <color indexed="64"/>
      </top>
      <bottom/>
      <diagonal/>
    </border>
    <border>
      <left style="thick">
        <color indexed="64"/>
      </left>
      <right style="hair">
        <color indexed="64"/>
      </right>
      <top style="thin">
        <color indexed="64"/>
      </top>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thin">
        <color indexed="64"/>
      </left>
      <right/>
      <top style="hair">
        <color indexed="64"/>
      </top>
      <bottom style="thin">
        <color indexed="64"/>
      </bottom>
      <diagonal/>
    </border>
    <border>
      <left style="hair">
        <color indexed="64"/>
      </left>
      <right style="thick">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ck">
        <color indexed="64"/>
      </left>
      <right style="hair">
        <color indexed="64"/>
      </right>
      <top style="thin">
        <color indexed="64"/>
      </top>
      <bottom style="thin">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hair">
        <color indexed="64"/>
      </right>
      <top/>
      <bottom style="thin">
        <color indexed="64"/>
      </bottom>
      <diagonal/>
    </border>
    <border>
      <left style="thin">
        <color indexed="64"/>
      </left>
      <right style="thin">
        <color indexed="64"/>
      </right>
      <top style="hair">
        <color indexed="64"/>
      </top>
      <bottom style="hair">
        <color indexed="64"/>
      </bottom>
      <diagonal/>
    </border>
    <border>
      <left style="hair">
        <color indexed="64"/>
      </left>
      <right style="thick">
        <color indexed="64"/>
      </right>
      <top style="thick">
        <color indexed="64"/>
      </top>
      <bottom/>
      <diagonal/>
    </border>
    <border>
      <left style="hair">
        <color indexed="64"/>
      </left>
      <right style="hair">
        <color indexed="64"/>
      </right>
      <top style="thick">
        <color indexed="64"/>
      </top>
      <bottom/>
      <diagonal/>
    </border>
    <border>
      <left/>
      <right style="hair">
        <color indexed="64"/>
      </right>
      <top style="thick">
        <color indexed="64"/>
      </top>
      <bottom/>
      <diagonal/>
    </border>
    <border>
      <left style="hair">
        <color indexed="64"/>
      </left>
      <right style="thin">
        <color indexed="64"/>
      </right>
      <top style="thick">
        <color indexed="64"/>
      </top>
      <bottom/>
      <diagonal/>
    </border>
    <border>
      <left style="thick">
        <color indexed="64"/>
      </left>
      <right style="hair">
        <color indexed="64"/>
      </right>
      <top style="thick">
        <color indexed="64"/>
      </top>
      <bottom/>
      <diagonal/>
    </border>
    <border>
      <left style="dotted">
        <color indexed="64"/>
      </left>
      <right/>
      <top style="hair">
        <color indexed="64"/>
      </top>
      <bottom style="thin">
        <color indexed="64"/>
      </bottom>
      <diagonal/>
    </border>
    <border>
      <left style="thin">
        <color indexed="64"/>
      </left>
      <right style="dotted">
        <color indexed="64"/>
      </right>
      <top style="hair">
        <color indexed="64"/>
      </top>
      <bottom style="thin">
        <color indexed="64"/>
      </bottom>
      <diagonal/>
    </border>
    <border>
      <left style="dotted">
        <color indexed="64"/>
      </left>
      <right/>
      <top style="hair">
        <color indexed="64"/>
      </top>
      <bottom style="hair">
        <color indexed="64"/>
      </bottom>
      <diagonal/>
    </border>
    <border>
      <left style="thin">
        <color indexed="64"/>
      </left>
      <right style="dotted">
        <color indexed="64"/>
      </right>
      <top style="hair">
        <color indexed="64"/>
      </top>
      <bottom style="hair">
        <color indexed="64"/>
      </bottom>
      <diagonal/>
    </border>
    <border>
      <left style="dotted">
        <color indexed="64"/>
      </left>
      <right/>
      <top/>
      <bottom style="hair">
        <color indexed="64"/>
      </bottom>
      <diagonal/>
    </border>
    <border>
      <left style="thin">
        <color indexed="64"/>
      </left>
      <right style="dotted">
        <color indexed="64"/>
      </right>
      <top/>
      <bottom style="hair">
        <color indexed="64"/>
      </bottom>
      <diagonal/>
    </border>
    <border>
      <left/>
      <right/>
      <top style="medium">
        <color indexed="64"/>
      </top>
      <bottom style="hair">
        <color indexed="64"/>
      </bottom>
      <diagonal/>
    </border>
    <border>
      <left style="hair">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bottom style="thin">
        <color indexed="64"/>
      </bottom>
      <diagonal/>
    </border>
    <border>
      <left style="medium">
        <color indexed="64"/>
      </left>
      <right style="hair">
        <color indexed="64"/>
      </right>
      <top/>
      <bottom style="thin">
        <color indexed="64"/>
      </bottom>
      <diagonal/>
    </border>
    <border>
      <left style="hair">
        <color indexed="64"/>
      </left>
      <right style="medium">
        <color indexed="64"/>
      </right>
      <top style="thin">
        <color indexed="64"/>
      </top>
      <bottom/>
      <diagonal/>
    </border>
    <border>
      <left style="medium">
        <color indexed="64"/>
      </left>
      <right style="hair">
        <color indexed="64"/>
      </right>
      <top style="thin">
        <color indexed="64"/>
      </top>
      <bottom/>
      <diagonal/>
    </border>
    <border>
      <left style="thin">
        <color indexed="64"/>
      </left>
      <right/>
      <top style="thin">
        <color indexed="64"/>
      </top>
      <bottom style="hair">
        <color indexed="64"/>
      </bottom>
      <diagonal/>
    </border>
    <border>
      <left style="hair">
        <color indexed="64"/>
      </left>
      <right style="medium">
        <color indexed="64"/>
      </right>
      <top style="thin">
        <color indexed="64"/>
      </top>
      <bottom style="thin">
        <color indexed="64"/>
      </bottom>
      <diagonal/>
    </border>
    <border>
      <left style="medium">
        <color indexed="64"/>
      </left>
      <right style="hair">
        <color indexed="64"/>
      </right>
      <top style="thin">
        <color indexed="64"/>
      </top>
      <bottom style="thin">
        <color indexed="64"/>
      </bottom>
      <diagonal/>
    </border>
    <border>
      <left style="hair">
        <color indexed="64"/>
      </left>
      <right style="medium">
        <color indexed="64"/>
      </right>
      <top style="medium">
        <color indexed="64"/>
      </top>
      <bottom/>
      <diagonal/>
    </border>
    <border>
      <left style="hair">
        <color indexed="64"/>
      </left>
      <right style="hair">
        <color indexed="64"/>
      </right>
      <top style="medium">
        <color indexed="64"/>
      </top>
      <bottom/>
      <diagonal/>
    </border>
    <border>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style="medium">
        <color indexed="64"/>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hair">
        <color indexed="64"/>
      </right>
      <top/>
      <bottom style="hair">
        <color indexed="64"/>
      </bottom>
      <diagonal/>
    </border>
    <border>
      <left style="medium">
        <color indexed="64"/>
      </left>
      <right style="hair">
        <color indexed="64"/>
      </right>
      <top/>
      <bottom style="hair">
        <color indexed="64"/>
      </bottom>
      <diagonal/>
    </border>
    <border>
      <left style="hair">
        <color indexed="64"/>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medium">
        <color indexed="64"/>
      </left>
      <right style="hair">
        <color indexed="64"/>
      </right>
      <top style="hair">
        <color indexed="64"/>
      </top>
      <bottom style="thin">
        <color indexed="64"/>
      </bottom>
      <diagonal/>
    </border>
    <border>
      <left style="hair">
        <color indexed="64"/>
      </left>
      <right style="medium">
        <color indexed="64"/>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double">
        <color indexed="64"/>
      </left>
      <right/>
      <top style="medium">
        <color indexed="64"/>
      </top>
      <bottom style="thin">
        <color indexed="64"/>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style="medium">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hair">
        <color indexed="64"/>
      </bottom>
      <diagonal/>
    </border>
    <border>
      <left style="medium">
        <color indexed="64"/>
      </left>
      <right/>
      <top/>
      <bottom style="hair">
        <color indexed="64"/>
      </bottom>
      <diagonal/>
    </border>
    <border>
      <left style="thin">
        <color indexed="64"/>
      </left>
      <right style="thin">
        <color indexed="64"/>
      </right>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medium">
        <color indexed="64"/>
      </right>
      <top style="medium">
        <color indexed="64"/>
      </top>
      <bottom style="medium">
        <color indexed="64"/>
      </bottom>
      <diagonal/>
    </border>
    <border diagonalDown="1">
      <left/>
      <right style="medium">
        <color indexed="64"/>
      </right>
      <top style="thin">
        <color indexed="64"/>
      </top>
      <bottom style="medium">
        <color indexed="64"/>
      </bottom>
      <diagonal style="thin">
        <color indexed="64"/>
      </diagonal>
    </border>
    <border>
      <left style="thin">
        <color indexed="64"/>
      </left>
      <right/>
      <top/>
      <bottom style="thick">
        <color indexed="64"/>
      </bottom>
      <diagonal/>
    </border>
    <border diagonalDown="1">
      <left style="thin">
        <color indexed="64"/>
      </left>
      <right/>
      <top/>
      <bottom style="medium">
        <color indexed="64"/>
      </bottom>
      <diagonal style="thin">
        <color indexed="64"/>
      </diagonal>
    </border>
    <border diagonalDown="1">
      <left/>
      <right style="thin">
        <color indexed="64"/>
      </right>
      <top/>
      <bottom style="medium">
        <color indexed="64"/>
      </bottom>
      <diagonal style="thin">
        <color indexed="64"/>
      </diagonal>
    </border>
  </borders>
  <cellStyleXfs count="8">
    <xf numFmtId="0" fontId="0" fillId="0" borderId="0">
      <alignment vertical="center"/>
    </xf>
    <xf numFmtId="38" fontId="1" fillId="0" borderId="0" applyFont="0" applyFill="0" applyBorder="0" applyAlignment="0" applyProtection="0">
      <alignment vertical="center"/>
    </xf>
    <xf numFmtId="0" fontId="2" fillId="0" borderId="0"/>
    <xf numFmtId="0" fontId="8" fillId="0" borderId="0"/>
    <xf numFmtId="0" fontId="11" fillId="0" borderId="0"/>
    <xf numFmtId="0" fontId="11" fillId="0" borderId="0"/>
    <xf numFmtId="0" fontId="11" fillId="0" borderId="0"/>
    <xf numFmtId="0" fontId="14" fillId="0" borderId="0">
      <alignment vertical="center"/>
    </xf>
  </cellStyleXfs>
  <cellXfs count="2033">
    <xf numFmtId="0" fontId="0" fillId="0" borderId="0" xfId="0">
      <alignment vertical="center"/>
    </xf>
    <xf numFmtId="0" fontId="3" fillId="0" borderId="0" xfId="2" applyFont="1" applyAlignment="1" applyProtection="1">
      <alignment vertical="center"/>
      <protection hidden="1"/>
    </xf>
    <xf numFmtId="0" fontId="5" fillId="0" borderId="0" xfId="2" applyFont="1" applyAlignment="1" applyProtection="1">
      <alignment vertical="center"/>
      <protection hidden="1"/>
    </xf>
    <xf numFmtId="0" fontId="10" fillId="0" borderId="0" xfId="2" applyFont="1" applyAlignment="1" applyProtection="1">
      <alignment vertical="center"/>
      <protection hidden="1"/>
    </xf>
    <xf numFmtId="0" fontId="2" fillId="0" borderId="0" xfId="2"/>
    <xf numFmtId="0" fontId="5" fillId="0" borderId="0" xfId="2" applyFont="1" applyAlignment="1" applyProtection="1">
      <alignment horizontal="center" vertical="center"/>
      <protection hidden="1"/>
    </xf>
    <xf numFmtId="0" fontId="12" fillId="0" borderId="0" xfId="4" applyFont="1" applyAlignment="1" applyProtection="1">
      <alignment vertical="center"/>
      <protection hidden="1"/>
    </xf>
    <xf numFmtId="0" fontId="5" fillId="0" borderId="0" xfId="2" applyFont="1" applyAlignment="1" applyProtection="1">
      <alignment vertical="center"/>
      <protection hidden="1"/>
    </xf>
    <xf numFmtId="0" fontId="5" fillId="0" borderId="0" xfId="2" applyFont="1" applyProtection="1">
      <protection hidden="1"/>
    </xf>
    <xf numFmtId="0" fontId="5" fillId="0" borderId="0" xfId="7" applyFont="1">
      <alignment vertical="center"/>
    </xf>
    <xf numFmtId="0" fontId="2" fillId="0" borderId="0" xfId="2" applyAlignment="1">
      <alignment vertical="center"/>
    </xf>
    <xf numFmtId="0" fontId="5" fillId="0" borderId="0" xfId="7" applyFont="1" applyAlignment="1">
      <alignment vertical="center"/>
    </xf>
    <xf numFmtId="0" fontId="5" fillId="0" borderId="0" xfId="7" applyFont="1" applyAlignment="1">
      <alignment vertical="center"/>
    </xf>
    <xf numFmtId="0" fontId="21" fillId="0" borderId="0" xfId="2" applyFont="1" applyAlignment="1" applyProtection="1">
      <alignment vertical="center"/>
      <protection hidden="1"/>
    </xf>
    <xf numFmtId="0" fontId="18" fillId="0" borderId="0" xfId="2" applyNumberFormat="1" applyFont="1" applyAlignment="1" applyProtection="1">
      <alignment horizontal="center" vertical="center"/>
      <protection hidden="1"/>
    </xf>
    <xf numFmtId="0" fontId="19" fillId="0" borderId="0" xfId="2" applyNumberFormat="1" applyFont="1" applyAlignment="1" applyProtection="1">
      <alignment vertical="center"/>
      <protection hidden="1"/>
    </xf>
    <xf numFmtId="0" fontId="20" fillId="0" borderId="0" xfId="2" applyNumberFormat="1" applyFont="1" applyAlignment="1" applyProtection="1">
      <alignment vertical="center"/>
      <protection hidden="1"/>
    </xf>
    <xf numFmtId="0" fontId="21" fillId="0" borderId="0" xfId="2" applyNumberFormat="1" applyFont="1" applyAlignment="1" applyProtection="1">
      <alignment vertical="center"/>
      <protection hidden="1"/>
    </xf>
    <xf numFmtId="0" fontId="22" fillId="0" borderId="0" xfId="2" applyNumberFormat="1" applyFont="1" applyAlignment="1" applyProtection="1">
      <alignment vertical="center"/>
      <protection hidden="1"/>
    </xf>
    <xf numFmtId="0" fontId="18" fillId="0" borderId="0" xfId="2" applyNumberFormat="1" applyFont="1" applyAlignment="1" applyProtection="1">
      <alignment vertical="center"/>
      <protection hidden="1"/>
    </xf>
    <xf numFmtId="0" fontId="18" fillId="0" borderId="0" xfId="2" applyNumberFormat="1" applyFont="1" applyAlignment="1" applyProtection="1">
      <alignment horizontal="left" vertical="center"/>
      <protection hidden="1"/>
    </xf>
    <xf numFmtId="0" fontId="19" fillId="0" borderId="0" xfId="2" applyNumberFormat="1" applyFont="1" applyAlignment="1" applyProtection="1">
      <alignment horizontal="center" vertical="center"/>
      <protection hidden="1"/>
    </xf>
    <xf numFmtId="0" fontId="21" fillId="0" borderId="0" xfId="3" applyNumberFormat="1" applyFont="1" applyAlignment="1" applyProtection="1">
      <alignment horizontal="right" vertical="center"/>
      <protection hidden="1"/>
    </xf>
    <xf numFmtId="0" fontId="21" fillId="0" borderId="0" xfId="3" applyNumberFormat="1" applyFont="1" applyAlignment="1" applyProtection="1">
      <alignment vertical="center"/>
      <protection hidden="1"/>
    </xf>
    <xf numFmtId="0" fontId="22" fillId="0" borderId="0" xfId="3" applyNumberFormat="1" applyFont="1" applyAlignment="1" applyProtection="1">
      <alignment vertical="center"/>
      <protection hidden="1"/>
    </xf>
    <xf numFmtId="0" fontId="25" fillId="0" borderId="237" xfId="2" applyNumberFormat="1" applyFont="1" applyBorder="1" applyAlignment="1" applyProtection="1">
      <alignment horizontal="center" vertical="center"/>
      <protection hidden="1"/>
    </xf>
    <xf numFmtId="0" fontId="24" fillId="0" borderId="0" xfId="2" applyFont="1" applyAlignment="1" applyProtection="1">
      <alignment vertical="center"/>
      <protection hidden="1"/>
    </xf>
    <xf numFmtId="0" fontId="24" fillId="0" borderId="0" xfId="3" applyFont="1" applyAlignment="1">
      <alignment vertical="center"/>
    </xf>
    <xf numFmtId="0" fontId="26" fillId="0" borderId="0" xfId="2" applyNumberFormat="1" applyFont="1" applyAlignment="1" applyProtection="1">
      <alignment horizontal="left" vertical="center"/>
      <protection hidden="1"/>
    </xf>
    <xf numFmtId="0" fontId="20" fillId="0" borderId="0" xfId="2" applyNumberFormat="1" applyFont="1" applyAlignment="1">
      <alignment vertical="center"/>
    </xf>
    <xf numFmtId="0" fontId="27" fillId="0" borderId="0" xfId="2" applyNumberFormat="1" applyFont="1" applyAlignment="1" applyProtection="1">
      <alignment horizontal="left" vertical="center"/>
      <protection hidden="1"/>
    </xf>
    <xf numFmtId="0" fontId="20" fillId="4" borderId="28" xfId="2" applyNumberFormat="1" applyFont="1" applyFill="1" applyBorder="1" applyAlignment="1" applyProtection="1">
      <alignment horizontal="center" vertical="center"/>
      <protection hidden="1"/>
    </xf>
    <xf numFmtId="0" fontId="20" fillId="0" borderId="28" xfId="2" applyNumberFormat="1" applyFont="1" applyBorder="1" applyAlignment="1" applyProtection="1">
      <alignment horizontal="center" vertical="center"/>
      <protection hidden="1"/>
    </xf>
    <xf numFmtId="0" fontId="20" fillId="4" borderId="2" xfId="2" applyNumberFormat="1" applyFont="1" applyFill="1" applyBorder="1" applyAlignment="1" applyProtection="1">
      <alignment horizontal="center" vertical="center"/>
      <protection hidden="1"/>
    </xf>
    <xf numFmtId="0" fontId="20" fillId="0" borderId="21" xfId="2" applyNumberFormat="1" applyFont="1" applyBorder="1" applyAlignment="1" applyProtection="1">
      <alignment horizontal="center" vertical="center"/>
      <protection hidden="1"/>
    </xf>
    <xf numFmtId="0" fontId="20" fillId="0" borderId="6" xfId="2" applyNumberFormat="1" applyFont="1" applyBorder="1" applyAlignment="1" applyProtection="1">
      <alignment horizontal="center" vertical="center"/>
      <protection hidden="1"/>
    </xf>
    <xf numFmtId="0" fontId="20" fillId="0" borderId="20" xfId="2" applyNumberFormat="1" applyFont="1" applyBorder="1" applyAlignment="1" applyProtection="1">
      <alignment horizontal="center" vertical="center"/>
      <protection hidden="1"/>
    </xf>
    <xf numFmtId="0" fontId="20" fillId="4" borderId="23" xfId="2" applyNumberFormat="1" applyFont="1" applyFill="1" applyBorder="1" applyAlignment="1" applyProtection="1">
      <alignment horizontal="center" vertical="center"/>
      <protection locked="0" hidden="1"/>
    </xf>
    <xf numFmtId="0" fontId="20" fillId="0" borderId="11" xfId="2" applyNumberFormat="1" applyFont="1" applyBorder="1" applyAlignment="1" applyProtection="1">
      <alignment horizontal="center" vertical="center"/>
      <protection hidden="1"/>
    </xf>
    <xf numFmtId="0" fontId="27" fillId="0" borderId="0" xfId="2" applyNumberFormat="1" applyFont="1" applyAlignment="1" applyProtection="1">
      <alignment vertical="center"/>
      <protection hidden="1"/>
    </xf>
    <xf numFmtId="0" fontId="20" fillId="0" borderId="0" xfId="2" applyNumberFormat="1" applyFont="1" applyAlignment="1" applyProtection="1">
      <alignment horizontal="right" vertical="center"/>
      <protection hidden="1"/>
    </xf>
    <xf numFmtId="0" fontId="20" fillId="0" borderId="0" xfId="2" applyNumberFormat="1" applyFont="1" applyAlignment="1" applyProtection="1">
      <alignment horizontal="left" vertical="center"/>
      <protection hidden="1"/>
    </xf>
    <xf numFmtId="0" fontId="20" fillId="0" borderId="25" xfId="2" applyNumberFormat="1" applyFont="1" applyBorder="1" applyAlignment="1" applyProtection="1">
      <alignment horizontal="center" vertical="center"/>
      <protection hidden="1"/>
    </xf>
    <xf numFmtId="0" fontId="20" fillId="0" borderId="22" xfId="2" applyNumberFormat="1" applyFont="1" applyBorder="1" applyAlignment="1" applyProtection="1">
      <alignment horizontal="center" vertical="center"/>
      <protection hidden="1"/>
    </xf>
    <xf numFmtId="0" fontId="20" fillId="5" borderId="22" xfId="2" applyNumberFormat="1" applyFont="1" applyFill="1" applyBorder="1" applyAlignment="1" applyProtection="1">
      <alignment horizontal="center" vertical="center"/>
      <protection hidden="1"/>
    </xf>
    <xf numFmtId="0" fontId="20" fillId="5" borderId="20" xfId="2" applyNumberFormat="1" applyFont="1" applyFill="1" applyBorder="1" applyAlignment="1" applyProtection="1">
      <alignment horizontal="center" vertical="center"/>
      <protection hidden="1"/>
    </xf>
    <xf numFmtId="0" fontId="27" fillId="0" borderId="34" xfId="2" applyNumberFormat="1" applyFont="1" applyBorder="1" applyAlignment="1" applyProtection="1">
      <alignment horizontal="left" vertical="center"/>
      <protection hidden="1"/>
    </xf>
    <xf numFmtId="0" fontId="20" fillId="0" borderId="47" xfId="2" applyNumberFormat="1" applyFont="1" applyBorder="1" applyAlignment="1" applyProtection="1">
      <alignment vertical="center"/>
      <protection hidden="1"/>
    </xf>
    <xf numFmtId="0" fontId="20" fillId="0" borderId="46" xfId="2" applyNumberFormat="1" applyFont="1" applyBorder="1" applyAlignment="1" applyProtection="1">
      <alignment vertical="center"/>
      <protection hidden="1"/>
    </xf>
    <xf numFmtId="0" fontId="28" fillId="0" borderId="0" xfId="2" applyNumberFormat="1" applyFont="1" applyAlignment="1" applyProtection="1">
      <alignment horizontal="center" vertical="center"/>
      <protection hidden="1"/>
    </xf>
    <xf numFmtId="0" fontId="20" fillId="4" borderId="6" xfId="2" applyNumberFormat="1" applyFont="1" applyFill="1" applyBorder="1" applyAlignment="1" applyProtection="1">
      <alignment vertical="center"/>
      <protection hidden="1"/>
    </xf>
    <xf numFmtId="0" fontId="20" fillId="4" borderId="6" xfId="2" applyNumberFormat="1" applyFont="1" applyFill="1" applyBorder="1" applyAlignment="1" applyProtection="1">
      <alignment horizontal="center" vertical="center"/>
      <protection hidden="1"/>
    </xf>
    <xf numFmtId="0" fontId="20" fillId="4" borderId="40" xfId="2" applyNumberFormat="1" applyFont="1" applyFill="1" applyBorder="1" applyAlignment="1" applyProtection="1">
      <alignment vertical="center"/>
      <protection hidden="1"/>
    </xf>
    <xf numFmtId="0" fontId="20" fillId="4" borderId="2" xfId="2" applyNumberFormat="1" applyFont="1" applyFill="1" applyBorder="1" applyAlignment="1" applyProtection="1">
      <alignment vertical="center"/>
      <protection hidden="1"/>
    </xf>
    <xf numFmtId="0" fontId="20" fillId="4" borderId="38" xfId="2" applyNumberFormat="1" applyFont="1" applyFill="1" applyBorder="1" applyAlignment="1" applyProtection="1">
      <alignment vertical="center"/>
      <protection hidden="1"/>
    </xf>
    <xf numFmtId="0" fontId="20" fillId="0" borderId="34" xfId="2" applyNumberFormat="1" applyFont="1" applyBorder="1" applyAlignment="1" applyProtection="1">
      <alignment horizontal="center" vertical="center"/>
      <protection hidden="1"/>
    </xf>
    <xf numFmtId="0" fontId="20" fillId="4" borderId="0" xfId="2" applyNumberFormat="1" applyFont="1" applyFill="1" applyAlignment="1" applyProtection="1">
      <alignment vertical="center"/>
      <protection hidden="1"/>
    </xf>
    <xf numFmtId="0" fontId="20" fillId="4" borderId="0" xfId="2" applyNumberFormat="1" applyFont="1" applyFill="1" applyAlignment="1" applyProtection="1">
      <alignment horizontal="center" vertical="center"/>
      <protection hidden="1"/>
    </xf>
    <xf numFmtId="0" fontId="20" fillId="4" borderId="33" xfId="2" applyNumberFormat="1" applyFont="1" applyFill="1" applyBorder="1" applyAlignment="1" applyProtection="1">
      <alignment vertical="center"/>
      <protection hidden="1"/>
    </xf>
    <xf numFmtId="0" fontId="20" fillId="4" borderId="14" xfId="2" applyNumberFormat="1" applyFont="1" applyFill="1" applyBorder="1" applyAlignment="1" applyProtection="1">
      <alignment vertical="center"/>
      <protection hidden="1"/>
    </xf>
    <xf numFmtId="0" fontId="20" fillId="4" borderId="14" xfId="2" applyNumberFormat="1" applyFont="1" applyFill="1" applyBorder="1" applyAlignment="1" applyProtection="1">
      <alignment horizontal="center" vertical="center"/>
      <protection hidden="1"/>
    </xf>
    <xf numFmtId="0" fontId="20" fillId="4" borderId="32" xfId="2" applyNumberFormat="1" applyFont="1" applyFill="1" applyBorder="1" applyAlignment="1" applyProtection="1">
      <alignment vertical="center"/>
      <protection hidden="1"/>
    </xf>
    <xf numFmtId="0" fontId="20" fillId="4" borderId="22" xfId="2" applyNumberFormat="1" applyFont="1" applyFill="1" applyBorder="1" applyAlignment="1" applyProtection="1">
      <alignment horizontal="center" vertical="center"/>
      <protection hidden="1"/>
    </xf>
    <xf numFmtId="0" fontId="20" fillId="0" borderId="0" xfId="2" applyNumberFormat="1" applyFont="1" applyAlignment="1" applyProtection="1">
      <alignment horizontal="center" vertical="center"/>
      <protection hidden="1"/>
    </xf>
    <xf numFmtId="0" fontId="20" fillId="4" borderId="21" xfId="2" applyNumberFormat="1" applyFont="1" applyFill="1" applyBorder="1" applyAlignment="1" applyProtection="1">
      <alignment vertical="center"/>
      <protection hidden="1"/>
    </xf>
    <xf numFmtId="0" fontId="20" fillId="4" borderId="21" xfId="2" applyNumberFormat="1" applyFont="1" applyFill="1" applyBorder="1" applyAlignment="1" applyProtection="1">
      <alignment horizontal="center" vertical="center"/>
      <protection hidden="1"/>
    </xf>
    <xf numFmtId="0" fontId="20" fillId="4" borderId="20" xfId="2" applyNumberFormat="1" applyFont="1" applyFill="1" applyBorder="1" applyAlignment="1" applyProtection="1">
      <alignment horizontal="center" vertical="center"/>
      <protection hidden="1"/>
    </xf>
    <xf numFmtId="0" fontId="20" fillId="4" borderId="11" xfId="2" applyNumberFormat="1" applyFont="1" applyFill="1" applyBorder="1" applyAlignment="1" applyProtection="1">
      <alignment horizontal="center" vertical="center"/>
      <protection hidden="1"/>
    </xf>
    <xf numFmtId="0" fontId="20" fillId="0" borderId="18" xfId="2" applyNumberFormat="1" applyFont="1" applyBorder="1" applyAlignment="1" applyProtection="1">
      <alignment horizontal="center" vertical="center"/>
      <protection hidden="1"/>
    </xf>
    <xf numFmtId="0" fontId="20" fillId="0" borderId="10" xfId="2" applyNumberFormat="1" applyFont="1" applyBorder="1" applyAlignment="1" applyProtection="1">
      <alignment horizontal="center" vertical="center"/>
      <protection hidden="1"/>
    </xf>
    <xf numFmtId="0" fontId="20" fillId="0" borderId="13" xfId="2" applyNumberFormat="1" applyFont="1" applyBorder="1" applyAlignment="1" applyProtection="1">
      <alignment horizontal="center" vertical="center"/>
      <protection hidden="1"/>
    </xf>
    <xf numFmtId="0" fontId="30" fillId="0" borderId="0" xfId="4" applyNumberFormat="1" applyFont="1" applyAlignment="1" applyProtection="1">
      <alignment vertical="center"/>
      <protection hidden="1"/>
    </xf>
    <xf numFmtId="0" fontId="27" fillId="0" borderId="0" xfId="4" applyNumberFormat="1" applyFont="1" applyAlignment="1" applyProtection="1">
      <alignment vertical="center"/>
      <protection hidden="1"/>
    </xf>
    <xf numFmtId="0" fontId="30" fillId="0" borderId="0" xfId="4" applyNumberFormat="1" applyFont="1" applyAlignment="1" applyProtection="1">
      <alignment horizontal="left" vertical="center"/>
      <protection hidden="1"/>
    </xf>
    <xf numFmtId="0" fontId="20" fillId="0" borderId="0" xfId="2" applyNumberFormat="1" applyFont="1" applyAlignment="1" applyProtection="1">
      <alignment vertical="center"/>
      <protection locked="0" hidden="1"/>
    </xf>
    <xf numFmtId="0" fontId="20" fillId="4" borderId="0" xfId="2" applyNumberFormat="1" applyFont="1" applyFill="1" applyAlignment="1" applyProtection="1">
      <alignment horizontal="center" vertical="center"/>
      <protection locked="0" hidden="1"/>
    </xf>
    <xf numFmtId="0" fontId="31" fillId="0" borderId="0" xfId="4" applyNumberFormat="1" applyFont="1" applyAlignment="1" applyProtection="1">
      <alignment horizontal="center" vertical="center"/>
      <protection hidden="1"/>
    </xf>
    <xf numFmtId="0" fontId="30" fillId="0" borderId="0" xfId="4" applyNumberFormat="1" applyFont="1" applyAlignment="1" applyProtection="1">
      <alignment horizontal="center" vertical="center"/>
      <protection hidden="1"/>
    </xf>
    <xf numFmtId="0" fontId="30" fillId="0" borderId="6" xfId="4" applyNumberFormat="1" applyFont="1" applyBorder="1" applyAlignment="1" applyProtection="1">
      <alignment horizontal="center" vertical="center"/>
      <protection hidden="1"/>
    </xf>
    <xf numFmtId="0" fontId="30" fillId="0" borderId="5" xfId="4" applyNumberFormat="1" applyFont="1" applyBorder="1" applyAlignment="1" applyProtection="1">
      <alignment horizontal="center" vertical="center"/>
      <protection hidden="1"/>
    </xf>
    <xf numFmtId="0" fontId="30" fillId="4" borderId="7" xfId="4" applyNumberFormat="1" applyFont="1" applyFill="1" applyBorder="1" applyAlignment="1" applyProtection="1">
      <alignment horizontal="center" vertical="center"/>
      <protection hidden="1"/>
    </xf>
    <xf numFmtId="0" fontId="30" fillId="4" borderId="6" xfId="4" applyNumberFormat="1" applyFont="1" applyFill="1" applyBorder="1" applyAlignment="1" applyProtection="1">
      <alignment horizontal="center" vertical="center"/>
      <protection hidden="1"/>
    </xf>
    <xf numFmtId="0" fontId="30" fillId="0" borderId="0" xfId="4" applyNumberFormat="1" applyFont="1" applyAlignment="1" applyProtection="1">
      <alignment vertical="center"/>
      <protection locked="0" hidden="1"/>
    </xf>
    <xf numFmtId="0" fontId="30" fillId="0" borderId="0" xfId="4" applyNumberFormat="1" applyFont="1" applyAlignment="1" applyProtection="1">
      <alignment horizontal="center" vertical="center"/>
      <protection hidden="1"/>
    </xf>
    <xf numFmtId="0" fontId="30" fillId="0" borderId="2" xfId="4" applyNumberFormat="1" applyFont="1" applyBorder="1" applyAlignment="1" applyProtection="1">
      <alignment horizontal="center" vertical="center"/>
      <protection hidden="1"/>
    </xf>
    <xf numFmtId="0" fontId="30" fillId="0" borderId="1" xfId="4" applyNumberFormat="1" applyFont="1" applyBorder="1" applyAlignment="1" applyProtection="1">
      <alignment horizontal="center" vertical="center"/>
      <protection hidden="1"/>
    </xf>
    <xf numFmtId="0" fontId="30" fillId="4" borderId="3" xfId="4" applyNumberFormat="1" applyFont="1" applyFill="1" applyBorder="1" applyAlignment="1" applyProtection="1">
      <alignment horizontal="center" vertical="center"/>
      <protection hidden="1"/>
    </xf>
    <xf numFmtId="0" fontId="30" fillId="4" borderId="2" xfId="4" applyNumberFormat="1" applyFont="1" applyFill="1" applyBorder="1" applyAlignment="1" applyProtection="1">
      <alignment horizontal="center" vertical="center"/>
      <protection hidden="1"/>
    </xf>
    <xf numFmtId="0" fontId="30" fillId="0" borderId="38" xfId="4" applyNumberFormat="1" applyFont="1" applyBorder="1" applyAlignment="1" applyProtection="1">
      <alignment horizontal="center" vertical="center"/>
      <protection hidden="1"/>
    </xf>
    <xf numFmtId="0" fontId="33" fillId="0" borderId="0" xfId="4" applyNumberFormat="1" applyFont="1" applyAlignment="1" applyProtection="1">
      <alignment horizontal="center" vertical="center"/>
      <protection hidden="1"/>
    </xf>
    <xf numFmtId="0" fontId="33" fillId="0" borderId="0" xfId="4" applyNumberFormat="1" applyFont="1" applyAlignment="1" applyProtection="1">
      <alignment vertical="center"/>
      <protection hidden="1"/>
    </xf>
    <xf numFmtId="0" fontId="34" fillId="0" borderId="0" xfId="4" applyNumberFormat="1" applyFont="1" applyAlignment="1" applyProtection="1">
      <alignment vertical="center"/>
      <protection hidden="1"/>
    </xf>
    <xf numFmtId="0" fontId="35" fillId="0" borderId="0" xfId="4" applyNumberFormat="1" applyFont="1" applyAlignment="1" applyProtection="1">
      <alignment vertical="center"/>
      <protection hidden="1"/>
    </xf>
    <xf numFmtId="0" fontId="36" fillId="0" borderId="0" xfId="4" applyNumberFormat="1" applyFont="1" applyAlignment="1" applyProtection="1">
      <alignment vertical="center"/>
      <protection hidden="1"/>
    </xf>
    <xf numFmtId="0" fontId="30" fillId="0" borderId="22" xfId="4" applyNumberFormat="1" applyFont="1" applyBorder="1" applyAlignment="1" applyProtection="1">
      <alignment horizontal="center" vertical="center"/>
      <protection hidden="1"/>
    </xf>
    <xf numFmtId="0" fontId="30" fillId="4" borderId="0" xfId="4" applyNumberFormat="1" applyFont="1" applyFill="1" applyAlignment="1" applyProtection="1">
      <alignment vertical="center"/>
      <protection locked="0" hidden="1"/>
    </xf>
    <xf numFmtId="0" fontId="26" fillId="0" borderId="0" xfId="2" applyNumberFormat="1" applyFont="1" applyAlignment="1" applyProtection="1">
      <alignment vertical="center"/>
      <protection hidden="1"/>
    </xf>
    <xf numFmtId="0" fontId="20" fillId="5" borderId="45" xfId="2" applyNumberFormat="1" applyFont="1" applyFill="1" applyBorder="1" applyAlignment="1" applyProtection="1">
      <alignment vertical="center"/>
      <protection hidden="1"/>
    </xf>
    <xf numFmtId="0" fontId="20" fillId="5" borderId="42" xfId="2" applyNumberFormat="1" applyFont="1" applyFill="1" applyBorder="1" applyAlignment="1" applyProtection="1">
      <alignment vertical="center"/>
      <protection hidden="1"/>
    </xf>
    <xf numFmtId="0" fontId="20" fillId="0" borderId="33" xfId="2" applyNumberFormat="1" applyFont="1" applyBorder="1" applyAlignment="1" applyProtection="1">
      <alignment horizontal="center" vertical="center"/>
      <protection hidden="1"/>
    </xf>
    <xf numFmtId="0" fontId="20" fillId="5" borderId="35" xfId="2" applyNumberFormat="1" applyFont="1" applyFill="1" applyBorder="1" applyAlignment="1" applyProtection="1">
      <alignment vertical="center"/>
      <protection hidden="1"/>
    </xf>
    <xf numFmtId="0" fontId="20" fillId="5" borderId="0" xfId="2" applyNumberFormat="1" applyFont="1" applyFill="1" applyAlignment="1" applyProtection="1">
      <alignment vertical="center"/>
      <protection hidden="1"/>
    </xf>
    <xf numFmtId="0" fontId="20" fillId="5" borderId="34" xfId="2" applyNumberFormat="1" applyFont="1" applyFill="1" applyBorder="1" applyAlignment="1" applyProtection="1">
      <alignment vertical="center"/>
      <protection hidden="1"/>
    </xf>
    <xf numFmtId="0" fontId="20" fillId="3" borderId="7" xfId="2" applyNumberFormat="1" applyFont="1" applyFill="1" applyBorder="1" applyAlignment="1" applyProtection="1">
      <alignment vertical="center"/>
      <protection locked="0" hidden="1"/>
    </xf>
    <xf numFmtId="0" fontId="20" fillId="3" borderId="5" xfId="2" applyNumberFormat="1" applyFont="1" applyFill="1" applyBorder="1" applyAlignment="1" applyProtection="1">
      <alignment vertical="center"/>
      <protection locked="0" hidden="1"/>
    </xf>
    <xf numFmtId="0" fontId="20" fillId="3" borderId="3" xfId="2" applyNumberFormat="1" applyFont="1" applyFill="1" applyBorder="1" applyAlignment="1" applyProtection="1">
      <alignment vertical="center"/>
      <protection locked="0" hidden="1"/>
    </xf>
    <xf numFmtId="0" fontId="20" fillId="3" borderId="1" xfId="2" applyNumberFormat="1" applyFont="1" applyFill="1" applyBorder="1" applyAlignment="1" applyProtection="1">
      <alignment vertical="center"/>
      <protection locked="0" hidden="1"/>
    </xf>
    <xf numFmtId="0" fontId="27" fillId="0" borderId="0" xfId="2" applyNumberFormat="1" applyFont="1" applyAlignment="1" applyProtection="1">
      <alignment horizontal="center" vertical="center"/>
      <protection hidden="1"/>
    </xf>
    <xf numFmtId="0" fontId="29" fillId="0" borderId="0" xfId="2" applyNumberFormat="1" applyFont="1" applyAlignment="1" applyProtection="1">
      <alignment horizontal="center" vertical="center"/>
      <protection hidden="1"/>
    </xf>
    <xf numFmtId="0" fontId="27" fillId="0" borderId="0" xfId="2" applyNumberFormat="1" applyFont="1" applyAlignment="1">
      <alignment vertical="center"/>
    </xf>
    <xf numFmtId="0" fontId="31" fillId="0" borderId="0" xfId="2" applyNumberFormat="1" applyFont="1" applyAlignment="1" applyProtection="1">
      <alignment vertical="center" wrapText="1"/>
      <protection hidden="1"/>
    </xf>
    <xf numFmtId="0" fontId="31" fillId="0" borderId="0" xfId="2" applyNumberFormat="1" applyFont="1" applyAlignment="1" applyProtection="1">
      <alignment horizontal="left" vertical="center" wrapText="1"/>
      <protection hidden="1"/>
    </xf>
    <xf numFmtId="0" fontId="20" fillId="5" borderId="6" xfId="2" applyNumberFormat="1" applyFont="1" applyFill="1" applyBorder="1" applyAlignment="1" applyProtection="1">
      <alignment horizontal="center" vertical="center"/>
      <protection hidden="1"/>
    </xf>
    <xf numFmtId="0" fontId="20" fillId="4" borderId="40" xfId="2" applyNumberFormat="1" applyFont="1" applyFill="1" applyBorder="1" applyAlignment="1" applyProtection="1">
      <alignment horizontal="center" vertical="center"/>
      <protection hidden="1"/>
    </xf>
    <xf numFmtId="0" fontId="20" fillId="4" borderId="38" xfId="2" applyNumberFormat="1" applyFont="1" applyFill="1" applyBorder="1" applyAlignment="1" applyProtection="1">
      <alignment horizontal="center" vertical="center"/>
      <protection hidden="1"/>
    </xf>
    <xf numFmtId="0" fontId="20" fillId="0" borderId="1" xfId="2" applyNumberFormat="1" applyFont="1" applyBorder="1" applyAlignment="1" applyProtection="1">
      <alignment horizontal="center" vertical="center"/>
      <protection locked="0" hidden="1"/>
    </xf>
    <xf numFmtId="0" fontId="20" fillId="0" borderId="1" xfId="2" applyNumberFormat="1" applyFont="1" applyBorder="1" applyAlignment="1" applyProtection="1">
      <alignment horizontal="center" vertical="center"/>
      <protection hidden="1"/>
    </xf>
    <xf numFmtId="0" fontId="20" fillId="0" borderId="2" xfId="2" applyNumberFormat="1" applyFont="1" applyBorder="1" applyAlignment="1" applyProtection="1">
      <alignment horizontal="center" vertical="center"/>
      <protection hidden="1"/>
    </xf>
    <xf numFmtId="0" fontId="20" fillId="0" borderId="38" xfId="2" applyNumberFormat="1" applyFont="1" applyBorder="1" applyAlignment="1" applyProtection="1">
      <alignment horizontal="center" vertical="center"/>
      <protection hidden="1"/>
    </xf>
    <xf numFmtId="0" fontId="20" fillId="4" borderId="48" xfId="2" applyNumberFormat="1" applyFont="1" applyFill="1" applyBorder="1" applyAlignment="1" applyProtection="1">
      <alignment horizontal="center" vertical="center"/>
      <protection hidden="1"/>
    </xf>
    <xf numFmtId="0" fontId="20" fillId="5" borderId="35" xfId="2" applyNumberFormat="1" applyFont="1" applyFill="1" applyBorder="1" applyAlignment="1" applyProtection="1">
      <alignment vertical="center" wrapText="1"/>
      <protection hidden="1"/>
    </xf>
    <xf numFmtId="0" fontId="20" fillId="5" borderId="0" xfId="2" applyNumberFormat="1" applyFont="1" applyFill="1" applyAlignment="1" applyProtection="1">
      <alignment vertical="center" wrapText="1"/>
      <protection hidden="1"/>
    </xf>
    <xf numFmtId="0" fontId="20" fillId="5" borderId="0" xfId="2" applyNumberFormat="1" applyFont="1" applyFill="1" applyAlignment="1" applyProtection="1">
      <alignment horizontal="center" vertical="center"/>
      <protection hidden="1"/>
    </xf>
    <xf numFmtId="0" fontId="20" fillId="4" borderId="38" xfId="2" applyNumberFormat="1" applyFont="1" applyFill="1" applyBorder="1" applyAlignment="1" applyProtection="1">
      <alignment horizontal="center" vertical="center"/>
      <protection locked="0" hidden="1"/>
    </xf>
    <xf numFmtId="0" fontId="20" fillId="6" borderId="14" xfId="2" applyNumberFormat="1" applyFont="1" applyFill="1" applyBorder="1" applyAlignment="1" applyProtection="1">
      <alignment vertical="center"/>
      <protection hidden="1"/>
    </xf>
    <xf numFmtId="0" fontId="20" fillId="0" borderId="5" xfId="2" applyNumberFormat="1" applyFont="1" applyBorder="1" applyAlignment="1" applyProtection="1">
      <alignment horizontal="center" vertical="center"/>
      <protection locked="0" hidden="1"/>
    </xf>
    <xf numFmtId="0" fontId="20" fillId="3" borderId="39" xfId="2" applyNumberFormat="1" applyFont="1" applyFill="1" applyBorder="1" applyAlignment="1" applyProtection="1">
      <alignment vertical="center"/>
      <protection locked="0" hidden="1"/>
    </xf>
    <xf numFmtId="0" fontId="20" fillId="0" borderId="2" xfId="2" applyNumberFormat="1" applyFont="1" applyBorder="1" applyAlignment="1" applyProtection="1">
      <alignment horizontal="center" vertical="center"/>
      <protection locked="0" hidden="1"/>
    </xf>
    <xf numFmtId="0" fontId="20" fillId="3" borderId="2" xfId="2" applyNumberFormat="1" applyFont="1" applyFill="1" applyBorder="1" applyAlignment="1" applyProtection="1">
      <alignment vertical="center"/>
      <protection locked="0" hidden="1"/>
    </xf>
    <xf numFmtId="0" fontId="20" fillId="3" borderId="15" xfId="2" applyNumberFormat="1" applyFont="1" applyFill="1" applyBorder="1" applyAlignment="1" applyProtection="1">
      <alignment vertical="center"/>
      <protection locked="0" hidden="1"/>
    </xf>
    <xf numFmtId="0" fontId="20" fillId="0" borderId="14" xfId="2" applyNumberFormat="1" applyFont="1" applyBorder="1" applyAlignment="1" applyProtection="1">
      <alignment horizontal="center" vertical="center"/>
      <protection locked="0" hidden="1"/>
    </xf>
    <xf numFmtId="0" fontId="20" fillId="3" borderId="14" xfId="2" applyNumberFormat="1" applyFont="1" applyFill="1" applyBorder="1" applyAlignment="1" applyProtection="1">
      <alignment vertical="center"/>
      <protection locked="0" hidden="1"/>
    </xf>
    <xf numFmtId="0" fontId="20" fillId="0" borderId="13" xfId="2" applyNumberFormat="1" applyFont="1" applyBorder="1" applyAlignment="1" applyProtection="1">
      <alignment horizontal="center" vertical="center"/>
      <protection locked="0" hidden="1"/>
    </xf>
    <xf numFmtId="0" fontId="20" fillId="0" borderId="0" xfId="2" applyNumberFormat="1" applyFont="1" applyAlignment="1" applyProtection="1">
      <alignment vertical="center" wrapText="1"/>
      <protection hidden="1"/>
    </xf>
    <xf numFmtId="0" fontId="20" fillId="4" borderId="42" xfId="2" applyNumberFormat="1" applyFont="1" applyFill="1" applyBorder="1" applyAlignment="1" applyProtection="1">
      <alignment horizontal="center" vertical="center"/>
      <protection hidden="1"/>
    </xf>
    <xf numFmtId="0" fontId="20" fillId="3" borderId="0" xfId="2" applyNumberFormat="1" applyFont="1" applyFill="1" applyAlignment="1" applyProtection="1">
      <alignment vertical="center"/>
      <protection locked="0" hidden="1"/>
    </xf>
    <xf numFmtId="0" fontId="20" fillId="6" borderId="45" xfId="2" applyNumberFormat="1" applyFont="1" applyFill="1" applyBorder="1" applyAlignment="1" applyProtection="1">
      <alignment vertical="center"/>
      <protection hidden="1"/>
    </xf>
    <xf numFmtId="0" fontId="20" fillId="6" borderId="42" xfId="2" applyNumberFormat="1" applyFont="1" applyFill="1" applyBorder="1" applyAlignment="1" applyProtection="1">
      <alignment vertical="center"/>
      <protection hidden="1"/>
    </xf>
    <xf numFmtId="0" fontId="20" fillId="6" borderId="44" xfId="2" applyNumberFormat="1" applyFont="1" applyFill="1" applyBorder="1" applyAlignment="1" applyProtection="1">
      <alignment vertical="center"/>
      <protection hidden="1"/>
    </xf>
    <xf numFmtId="0" fontId="20" fillId="6" borderId="39" xfId="2" applyNumberFormat="1" applyFont="1" applyFill="1" applyBorder="1" applyAlignment="1" applyProtection="1">
      <alignment vertical="center"/>
      <protection hidden="1"/>
    </xf>
    <xf numFmtId="0" fontId="20" fillId="6" borderId="2" xfId="2" applyNumberFormat="1" applyFont="1" applyFill="1" applyBorder="1" applyAlignment="1" applyProtection="1">
      <alignment vertical="center"/>
      <protection hidden="1"/>
    </xf>
    <xf numFmtId="0" fontId="20" fillId="6" borderId="1" xfId="2" applyNumberFormat="1" applyFont="1" applyFill="1" applyBorder="1" applyAlignment="1" applyProtection="1">
      <alignment vertical="center"/>
      <protection hidden="1"/>
    </xf>
    <xf numFmtId="0" fontId="20" fillId="5" borderId="0" xfId="2" applyNumberFormat="1" applyFont="1" applyFill="1" applyBorder="1" applyAlignment="1" applyProtection="1">
      <alignment vertical="center"/>
      <protection hidden="1"/>
    </xf>
    <xf numFmtId="0" fontId="26" fillId="0" borderId="0" xfId="2" applyFont="1" applyProtection="1">
      <protection hidden="1"/>
    </xf>
    <xf numFmtId="0" fontId="20" fillId="0" borderId="0" xfId="2" applyFont="1" applyProtection="1">
      <protection hidden="1"/>
    </xf>
    <xf numFmtId="0" fontId="20" fillId="0" borderId="0" xfId="2" applyFont="1" applyAlignment="1" applyProtection="1">
      <alignment vertical="center"/>
      <protection hidden="1"/>
    </xf>
    <xf numFmtId="0" fontId="20" fillId="0" borderId="0" xfId="2" applyFont="1" applyAlignment="1" applyProtection="1">
      <alignment horizontal="right" vertical="center"/>
      <protection hidden="1"/>
    </xf>
    <xf numFmtId="0" fontId="20" fillId="0" borderId="0" xfId="2" applyFont="1" applyAlignment="1" applyProtection="1">
      <alignment horizontal="center" vertical="center"/>
      <protection hidden="1"/>
    </xf>
    <xf numFmtId="0" fontId="27" fillId="0" borderId="0" xfId="2" applyFont="1" applyAlignment="1" applyProtection="1">
      <alignment vertical="center"/>
      <protection hidden="1"/>
    </xf>
    <xf numFmtId="0" fontId="20" fillId="0" borderId="0" xfId="2" applyFont="1" applyAlignment="1" applyProtection="1">
      <alignment horizontal="right" vertical="center"/>
      <protection locked="0" hidden="1"/>
    </xf>
    <xf numFmtId="0" fontId="20" fillId="0" borderId="0" xfId="2" applyFont="1" applyAlignment="1" applyProtection="1">
      <alignment vertical="center"/>
      <protection locked="0" hidden="1"/>
    </xf>
    <xf numFmtId="0" fontId="20" fillId="7" borderId="98" xfId="2" applyFont="1" applyFill="1" applyBorder="1" applyAlignment="1" applyProtection="1">
      <alignment vertical="center"/>
      <protection hidden="1"/>
    </xf>
    <xf numFmtId="0" fontId="20" fillId="7" borderId="96" xfId="2" applyFont="1" applyFill="1" applyBorder="1" applyAlignment="1" applyProtection="1">
      <alignment vertical="center"/>
      <protection hidden="1"/>
    </xf>
    <xf numFmtId="0" fontId="20" fillId="7" borderId="96" xfId="2" applyFont="1" applyFill="1" applyBorder="1" applyAlignment="1" applyProtection="1">
      <alignment horizontal="right" vertical="center"/>
      <protection hidden="1"/>
    </xf>
    <xf numFmtId="0" fontId="20" fillId="7" borderId="96" xfId="2" applyFont="1" applyFill="1" applyBorder="1" applyAlignment="1" applyProtection="1">
      <alignment horizontal="center" vertical="center"/>
      <protection hidden="1"/>
    </xf>
    <xf numFmtId="0" fontId="20" fillId="7" borderId="96" xfId="2" applyFont="1" applyFill="1" applyBorder="1" applyAlignment="1" applyProtection="1">
      <alignment vertical="center"/>
      <protection locked="0" hidden="1"/>
    </xf>
    <xf numFmtId="0" fontId="20" fillId="7" borderId="97" xfId="2" applyFont="1" applyFill="1" applyBorder="1" applyAlignment="1" applyProtection="1">
      <alignment horizontal="center" vertical="center"/>
      <protection hidden="1"/>
    </xf>
    <xf numFmtId="0" fontId="20" fillId="7" borderId="95" xfId="2" applyFont="1" applyFill="1" applyBorder="1" applyAlignment="1" applyProtection="1">
      <alignment vertical="center"/>
      <protection hidden="1"/>
    </xf>
    <xf numFmtId="0" fontId="27" fillId="0" borderId="0" xfId="2" applyFont="1" applyAlignment="1" applyProtection="1">
      <alignment horizontal="center" vertical="center"/>
      <protection hidden="1"/>
    </xf>
    <xf numFmtId="0" fontId="20" fillId="0" borderId="0" xfId="2" applyFont="1" applyAlignment="1" applyProtection="1">
      <alignment wrapText="1"/>
      <protection hidden="1"/>
    </xf>
    <xf numFmtId="0" fontId="26" fillId="0" borderId="0" xfId="4" applyNumberFormat="1" applyFont="1" applyAlignment="1" applyProtection="1">
      <alignment vertical="center"/>
      <protection hidden="1"/>
    </xf>
    <xf numFmtId="0" fontId="30" fillId="0" borderId="0" xfId="5" applyNumberFormat="1" applyFont="1" applyAlignment="1" applyProtection="1">
      <alignment vertical="center"/>
      <protection hidden="1"/>
    </xf>
    <xf numFmtId="0" fontId="33" fillId="0" borderId="0" xfId="5" applyNumberFormat="1" applyFont="1" applyAlignment="1" applyProtection="1">
      <alignment horizontal="center" vertical="center"/>
      <protection hidden="1"/>
    </xf>
    <xf numFmtId="0" fontId="33" fillId="0" borderId="0" xfId="5" applyNumberFormat="1" applyFont="1" applyAlignment="1" applyProtection="1">
      <alignment vertical="center"/>
      <protection hidden="1"/>
    </xf>
    <xf numFmtId="0" fontId="30" fillId="0" borderId="0" xfId="5" applyNumberFormat="1" applyFont="1" applyAlignment="1" applyProtection="1">
      <alignment horizontal="center" vertical="center"/>
      <protection hidden="1"/>
    </xf>
    <xf numFmtId="0" fontId="30" fillId="0" borderId="37" xfId="4" applyNumberFormat="1" applyFont="1" applyBorder="1" applyAlignment="1" applyProtection="1">
      <alignment vertical="center"/>
      <protection hidden="1"/>
    </xf>
    <xf numFmtId="0" fontId="30" fillId="0" borderId="6" xfId="5" applyNumberFormat="1" applyFont="1" applyBorder="1" applyAlignment="1" applyProtection="1">
      <alignment vertical="center"/>
      <protection hidden="1"/>
    </xf>
    <xf numFmtId="0" fontId="30" fillId="0" borderId="6" xfId="4" applyNumberFormat="1" applyFont="1" applyBorder="1" applyAlignment="1" applyProtection="1">
      <alignment vertical="center"/>
      <protection hidden="1"/>
    </xf>
    <xf numFmtId="0" fontId="30" fillId="0" borderId="7" xfId="4" applyNumberFormat="1" applyFont="1" applyBorder="1" applyAlignment="1" applyProtection="1">
      <alignment vertical="center"/>
      <protection hidden="1"/>
    </xf>
    <xf numFmtId="0" fontId="30" fillId="0" borderId="40" xfId="4" applyNumberFormat="1" applyFont="1" applyBorder="1" applyAlignment="1" applyProtection="1">
      <alignment vertical="center"/>
      <protection hidden="1"/>
    </xf>
    <xf numFmtId="0" fontId="30" fillId="0" borderId="35" xfId="5" applyNumberFormat="1" applyFont="1" applyBorder="1" applyAlignment="1" applyProtection="1">
      <alignment vertical="center"/>
      <protection hidden="1"/>
    </xf>
    <xf numFmtId="0" fontId="30" fillId="0" borderId="2" xfId="4" applyNumberFormat="1" applyFont="1" applyBorder="1" applyAlignment="1" applyProtection="1">
      <alignment vertical="center"/>
      <protection hidden="1"/>
    </xf>
    <xf numFmtId="0" fontId="33" fillId="0" borderId="0" xfId="4" applyNumberFormat="1" applyFont="1" applyAlignment="1" applyProtection="1">
      <alignment horizontal="left" vertical="center"/>
      <protection hidden="1"/>
    </xf>
    <xf numFmtId="0" fontId="30" fillId="0" borderId="0" xfId="4" applyNumberFormat="1" applyFont="1" applyAlignment="1" applyProtection="1">
      <alignment vertical="center" shrinkToFit="1"/>
      <protection hidden="1"/>
    </xf>
    <xf numFmtId="0" fontId="30" fillId="0" borderId="6" xfId="4" applyNumberFormat="1" applyFont="1" applyBorder="1" applyAlignment="1" applyProtection="1">
      <alignment vertical="center" wrapText="1"/>
      <protection hidden="1"/>
    </xf>
    <xf numFmtId="0" fontId="30" fillId="0" borderId="40" xfId="4" applyNumberFormat="1" applyFont="1" applyBorder="1" applyAlignment="1" applyProtection="1">
      <alignment vertical="center" wrapText="1"/>
      <protection hidden="1"/>
    </xf>
    <xf numFmtId="0" fontId="30" fillId="0" borderId="15" xfId="5" applyNumberFormat="1" applyFont="1" applyBorder="1" applyAlignment="1" applyProtection="1">
      <alignment vertical="center"/>
      <protection hidden="1"/>
    </xf>
    <xf numFmtId="0" fontId="30" fillId="0" borderId="14" xfId="4" applyNumberFormat="1" applyFont="1" applyBorder="1" applyAlignment="1" applyProtection="1">
      <alignment vertical="center"/>
      <protection hidden="1"/>
    </xf>
    <xf numFmtId="0" fontId="30" fillId="0" borderId="14" xfId="5" applyNumberFormat="1" applyFont="1" applyBorder="1" applyAlignment="1" applyProtection="1">
      <alignment vertical="center"/>
      <protection hidden="1"/>
    </xf>
    <xf numFmtId="0" fontId="30" fillId="4" borderId="48" xfId="4" applyNumberFormat="1" applyFont="1" applyFill="1" applyBorder="1" applyAlignment="1" applyProtection="1">
      <alignment horizontal="right" vertical="center" wrapText="1"/>
      <protection hidden="1"/>
    </xf>
    <xf numFmtId="0" fontId="30" fillId="4" borderId="14" xfId="4" applyNumberFormat="1" applyFont="1" applyFill="1" applyBorder="1" applyAlignment="1" applyProtection="1">
      <alignment horizontal="right" vertical="center"/>
      <protection hidden="1"/>
    </xf>
    <xf numFmtId="0" fontId="30" fillId="4" borderId="14" xfId="5" applyNumberFormat="1" applyFont="1" applyFill="1" applyBorder="1" applyAlignment="1" applyProtection="1">
      <alignment vertical="center"/>
      <protection hidden="1"/>
    </xf>
    <xf numFmtId="0" fontId="20" fillId="4" borderId="32" xfId="2" applyNumberFormat="1" applyFont="1" applyFill="1" applyBorder="1" applyAlignment="1" applyProtection="1">
      <alignment horizontal="left" vertical="center"/>
      <protection hidden="1"/>
    </xf>
    <xf numFmtId="0" fontId="30" fillId="0" borderId="21" xfId="2" applyNumberFormat="1" applyFont="1" applyBorder="1" applyAlignment="1" applyProtection="1">
      <alignment horizontal="center" vertical="center"/>
      <protection hidden="1"/>
    </xf>
    <xf numFmtId="0" fontId="30" fillId="0" borderId="0" xfId="4" applyNumberFormat="1" applyFont="1" applyAlignment="1" applyProtection="1">
      <alignment horizontal="center" vertical="center" textRotation="255"/>
      <protection hidden="1"/>
    </xf>
    <xf numFmtId="0" fontId="33" fillId="0" borderId="0" xfId="6" applyNumberFormat="1" applyFont="1" applyAlignment="1" applyProtection="1">
      <alignment vertical="center"/>
      <protection hidden="1"/>
    </xf>
    <xf numFmtId="0" fontId="30" fillId="0" borderId="0" xfId="6" applyNumberFormat="1" applyFont="1" applyAlignment="1" applyProtection="1">
      <alignment vertical="center"/>
      <protection hidden="1"/>
    </xf>
    <xf numFmtId="0" fontId="30" fillId="0" borderId="11" xfId="2" applyNumberFormat="1" applyFont="1" applyBorder="1" applyAlignment="1" applyProtection="1">
      <alignment horizontal="center" vertical="center"/>
      <protection hidden="1"/>
    </xf>
    <xf numFmtId="0" fontId="30" fillId="4" borderId="48" xfId="4" applyNumberFormat="1" applyFont="1" applyFill="1" applyBorder="1" applyAlignment="1" applyProtection="1">
      <alignment horizontal="center" vertical="center"/>
      <protection hidden="1"/>
    </xf>
    <xf numFmtId="0" fontId="30" fillId="4" borderId="14" xfId="4" applyNumberFormat="1" applyFont="1" applyFill="1" applyBorder="1" applyAlignment="1" applyProtection="1">
      <alignment horizontal="center" vertical="center"/>
      <protection hidden="1"/>
    </xf>
    <xf numFmtId="0" fontId="30" fillId="0" borderId="45" xfId="5" applyNumberFormat="1" applyFont="1" applyBorder="1" applyAlignment="1" applyProtection="1">
      <alignment vertical="center"/>
      <protection hidden="1"/>
    </xf>
    <xf numFmtId="0" fontId="30" fillId="0" borderId="42" xfId="5" applyNumberFormat="1" applyFont="1" applyBorder="1" applyAlignment="1" applyProtection="1">
      <alignment vertical="center"/>
      <protection hidden="1"/>
    </xf>
    <xf numFmtId="0" fontId="26" fillId="0" borderId="0" xfId="7" applyNumberFormat="1" applyFont="1" applyAlignment="1">
      <alignment vertical="center"/>
    </xf>
    <xf numFmtId="0" fontId="27" fillId="0" borderId="0" xfId="7" applyNumberFormat="1" applyFont="1" applyAlignment="1">
      <alignment vertical="center"/>
    </xf>
    <xf numFmtId="0" fontId="31" fillId="0" borderId="0" xfId="7" applyNumberFormat="1" applyFont="1" applyAlignment="1">
      <alignment vertical="center"/>
    </xf>
    <xf numFmtId="0" fontId="20" fillId="0" borderId="0" xfId="7" applyNumberFormat="1" applyFont="1" applyAlignment="1">
      <alignment vertical="center"/>
    </xf>
    <xf numFmtId="0" fontId="27" fillId="0" borderId="0" xfId="7" applyNumberFormat="1" applyFont="1" applyAlignment="1">
      <alignment horizontal="center" vertical="center"/>
    </xf>
    <xf numFmtId="0" fontId="44" fillId="0" borderId="0" xfId="7" applyNumberFormat="1" applyFont="1" applyAlignment="1">
      <alignment vertical="center"/>
    </xf>
    <xf numFmtId="0" fontId="45" fillId="0" borderId="0" xfId="7" applyNumberFormat="1" applyFont="1" applyAlignment="1">
      <alignment vertical="center"/>
    </xf>
    <xf numFmtId="0" fontId="46" fillId="0" borderId="0" xfId="7" applyNumberFormat="1" applyFont="1" applyAlignment="1">
      <alignment vertical="center"/>
    </xf>
    <xf numFmtId="0" fontId="27" fillId="0" borderId="2" xfId="7" applyNumberFormat="1" applyFont="1" applyBorder="1" applyAlignment="1">
      <alignment vertical="center"/>
    </xf>
    <xf numFmtId="0" fontId="27" fillId="4" borderId="0" xfId="7" applyNumberFormat="1" applyFont="1" applyFill="1" applyAlignment="1">
      <alignment horizontal="center" vertical="center"/>
    </xf>
    <xf numFmtId="0" fontId="27" fillId="0" borderId="0" xfId="7" applyNumberFormat="1" applyFont="1" applyAlignment="1">
      <alignment horizontal="left" vertical="center"/>
    </xf>
    <xf numFmtId="0" fontId="20" fillId="8" borderId="149" xfId="7" applyNumberFormat="1" applyFont="1" applyFill="1" applyBorder="1" applyAlignment="1">
      <alignment vertical="center" shrinkToFit="1"/>
    </xf>
    <xf numFmtId="0" fontId="20" fillId="8" borderId="144" xfId="7" applyNumberFormat="1" applyFont="1" applyFill="1" applyBorder="1" applyAlignment="1">
      <alignment vertical="center" shrinkToFit="1"/>
    </xf>
    <xf numFmtId="0" fontId="20" fillId="8" borderId="148" xfId="7" applyNumberFormat="1" applyFont="1" applyFill="1" applyBorder="1" applyAlignment="1">
      <alignment vertical="center" shrinkToFit="1"/>
    </xf>
    <xf numFmtId="0" fontId="20" fillId="8" borderId="147" xfId="7" applyNumberFormat="1" applyFont="1" applyFill="1" applyBorder="1" applyAlignment="1">
      <alignment vertical="center" shrinkToFit="1"/>
    </xf>
    <xf numFmtId="0" fontId="20" fillId="8" borderId="146" xfId="7" applyNumberFormat="1" applyFont="1" applyFill="1" applyBorder="1" applyAlignment="1">
      <alignment vertical="center" shrinkToFit="1"/>
    </xf>
    <xf numFmtId="0" fontId="20" fillId="8" borderId="145" xfId="7" applyNumberFormat="1" applyFont="1" applyFill="1" applyBorder="1" applyAlignment="1">
      <alignment vertical="center" shrinkToFit="1"/>
    </xf>
    <xf numFmtId="0" fontId="31" fillId="8" borderId="144" xfId="7" applyNumberFormat="1" applyFont="1" applyFill="1" applyBorder="1" applyAlignment="1">
      <alignment vertical="center" shrinkToFit="1"/>
    </xf>
    <xf numFmtId="0" fontId="31" fillId="8" borderId="143" xfId="7" applyNumberFormat="1" applyFont="1" applyFill="1" applyBorder="1" applyAlignment="1">
      <alignment vertical="center" shrinkToFit="1"/>
    </xf>
    <xf numFmtId="0" fontId="32" fillId="0" borderId="61" xfId="7" applyNumberFormat="1" applyFont="1" applyBorder="1" applyAlignment="1">
      <alignment horizontal="center" vertical="center"/>
    </xf>
    <xf numFmtId="0" fontId="32" fillId="0" borderId="1" xfId="7" applyNumberFormat="1" applyFont="1" applyBorder="1" applyAlignment="1">
      <alignment horizontal="center" vertical="center"/>
    </xf>
    <xf numFmtId="0" fontId="31" fillId="8" borderId="123" xfId="7" applyNumberFormat="1" applyFont="1" applyFill="1" applyBorder="1" applyAlignment="1">
      <alignment horizontal="center" vertical="center"/>
    </xf>
    <xf numFmtId="0" fontId="31" fillId="8" borderId="118" xfId="7" applyNumberFormat="1" applyFont="1" applyFill="1" applyBorder="1" applyAlignment="1">
      <alignment horizontal="center" vertical="center"/>
    </xf>
    <xf numFmtId="0" fontId="31" fillId="8" borderId="122" xfId="7" applyNumberFormat="1" applyFont="1" applyFill="1" applyBorder="1" applyAlignment="1">
      <alignment horizontal="center" vertical="center"/>
    </xf>
    <xf numFmtId="0" fontId="31" fillId="8" borderId="121" xfId="7" applyNumberFormat="1" applyFont="1" applyFill="1" applyBorder="1" applyAlignment="1">
      <alignment horizontal="center" vertical="center"/>
    </xf>
    <xf numFmtId="0" fontId="31" fillId="8" borderId="120" xfId="7" applyNumberFormat="1" applyFont="1" applyFill="1" applyBorder="1" applyAlignment="1">
      <alignment horizontal="center" vertical="center"/>
    </xf>
    <xf numFmtId="0" fontId="31" fillId="8" borderId="119" xfId="7" applyNumberFormat="1" applyFont="1" applyFill="1" applyBorder="1" applyAlignment="1">
      <alignment horizontal="center" vertical="center"/>
    </xf>
    <xf numFmtId="0" fontId="31" fillId="8" borderId="114" xfId="7" applyNumberFormat="1" applyFont="1" applyFill="1" applyBorder="1" applyAlignment="1">
      <alignment horizontal="center" vertical="center"/>
    </xf>
    <xf numFmtId="0" fontId="31" fillId="8" borderId="117" xfId="7" applyNumberFormat="1" applyFont="1" applyFill="1" applyBorder="1" applyAlignment="1">
      <alignment horizontal="center" vertical="center"/>
    </xf>
    <xf numFmtId="0" fontId="31" fillId="8" borderId="104" xfId="7" applyNumberFormat="1" applyFont="1" applyFill="1" applyBorder="1" applyAlignment="1">
      <alignment horizontal="center" vertical="center"/>
    </xf>
    <xf numFmtId="0" fontId="31" fillId="8" borderId="116" xfId="7" applyNumberFormat="1" applyFont="1" applyFill="1" applyBorder="1" applyAlignment="1">
      <alignment horizontal="center" vertical="center"/>
    </xf>
    <xf numFmtId="0" fontId="31" fillId="8" borderId="115" xfId="7" applyNumberFormat="1" applyFont="1" applyFill="1" applyBorder="1" applyAlignment="1">
      <alignment horizontal="center" vertical="center"/>
    </xf>
    <xf numFmtId="0" fontId="31" fillId="8" borderId="113" xfId="7" applyNumberFormat="1" applyFont="1" applyFill="1" applyBorder="1" applyAlignment="1">
      <alignment horizontal="center" vertical="center"/>
    </xf>
    <xf numFmtId="0" fontId="49" fillId="0" borderId="0" xfId="7" applyNumberFormat="1" applyFont="1" applyAlignment="1">
      <alignment vertical="center" wrapText="1"/>
    </xf>
    <xf numFmtId="0" fontId="45" fillId="0" borderId="0" xfId="7" applyNumberFormat="1" applyFont="1" applyAlignment="1">
      <alignment vertical="center" wrapText="1"/>
    </xf>
    <xf numFmtId="0" fontId="44" fillId="0" borderId="0" xfId="7" applyNumberFormat="1" applyFont="1" applyAlignment="1">
      <alignment vertical="center" wrapText="1"/>
    </xf>
    <xf numFmtId="0" fontId="50" fillId="0" borderId="0" xfId="7" applyNumberFormat="1" applyFont="1" applyAlignment="1">
      <alignment vertical="center"/>
    </xf>
    <xf numFmtId="0" fontId="51" fillId="0" borderId="0" xfId="7" applyNumberFormat="1" applyFont="1" applyAlignment="1">
      <alignment vertical="center"/>
    </xf>
    <xf numFmtId="0" fontId="20" fillId="0" borderId="180" xfId="7" applyNumberFormat="1" applyFont="1" applyBorder="1" applyAlignment="1">
      <alignment vertical="center" shrinkToFit="1"/>
    </xf>
    <xf numFmtId="0" fontId="20" fillId="0" borderId="144" xfId="7" applyNumberFormat="1" applyFont="1" applyBorder="1" applyAlignment="1">
      <alignment vertical="center" shrinkToFit="1"/>
    </xf>
    <xf numFmtId="0" fontId="20" fillId="0" borderId="148" xfId="7" applyNumberFormat="1" applyFont="1" applyBorder="1" applyAlignment="1">
      <alignment vertical="center" shrinkToFit="1"/>
    </xf>
    <xf numFmtId="0" fontId="20" fillId="0" borderId="147" xfId="7" applyNumberFormat="1" applyFont="1" applyBorder="1" applyAlignment="1">
      <alignment vertical="center" shrinkToFit="1"/>
    </xf>
    <xf numFmtId="0" fontId="20" fillId="0" borderId="146" xfId="7" applyNumberFormat="1" applyFont="1" applyBorder="1" applyAlignment="1">
      <alignment vertical="center" shrinkToFit="1"/>
    </xf>
    <xf numFmtId="0" fontId="20" fillId="0" borderId="145" xfId="7" applyNumberFormat="1" applyFont="1" applyBorder="1" applyAlignment="1">
      <alignment vertical="center" shrinkToFit="1"/>
    </xf>
    <xf numFmtId="0" fontId="31" fillId="0" borderId="144" xfId="7" applyNumberFormat="1" applyFont="1" applyBorder="1" applyAlignment="1">
      <alignment vertical="center" shrinkToFit="1"/>
    </xf>
    <xf numFmtId="0" fontId="31" fillId="0" borderId="179" xfId="7" applyNumberFormat="1" applyFont="1" applyBorder="1" applyAlignment="1">
      <alignment vertical="center" shrinkToFit="1"/>
    </xf>
    <xf numFmtId="0" fontId="31" fillId="0" borderId="54" xfId="7" applyNumberFormat="1" applyFont="1" applyBorder="1" applyAlignment="1">
      <alignment horizontal="center" vertical="center" shrinkToFit="1"/>
    </xf>
    <xf numFmtId="0" fontId="31" fillId="0" borderId="57" xfId="7" applyNumberFormat="1" applyFont="1" applyBorder="1" applyAlignment="1">
      <alignment horizontal="center" vertical="center" shrinkToFit="1"/>
    </xf>
    <xf numFmtId="0" fontId="31" fillId="0" borderId="173" xfId="7" applyNumberFormat="1" applyFont="1" applyBorder="1" applyAlignment="1">
      <alignment vertical="center"/>
    </xf>
    <xf numFmtId="0" fontId="31" fillId="0" borderId="168" xfId="7" applyNumberFormat="1" applyFont="1" applyBorder="1" applyAlignment="1">
      <alignment vertical="center"/>
    </xf>
    <xf numFmtId="0" fontId="31" fillId="0" borderId="172" xfId="7" applyNumberFormat="1" applyFont="1" applyBorder="1" applyAlignment="1">
      <alignment vertical="center"/>
    </xf>
    <xf numFmtId="0" fontId="31" fillId="0" borderId="171" xfId="7" applyNumberFormat="1" applyFont="1" applyBorder="1" applyAlignment="1">
      <alignment vertical="center"/>
    </xf>
    <xf numFmtId="0" fontId="31" fillId="0" borderId="170" xfId="7" applyNumberFormat="1" applyFont="1" applyBorder="1" applyAlignment="1">
      <alignment vertical="center"/>
    </xf>
    <xf numFmtId="0" fontId="31" fillId="0" borderId="169" xfId="7" applyNumberFormat="1" applyFont="1" applyBorder="1" applyAlignment="1">
      <alignment vertical="center"/>
    </xf>
    <xf numFmtId="0" fontId="31" fillId="0" borderId="167" xfId="7" applyNumberFormat="1" applyFont="1" applyBorder="1" applyAlignment="1">
      <alignment vertical="center"/>
    </xf>
    <xf numFmtId="0" fontId="51" fillId="0" borderId="165" xfId="7" applyNumberFormat="1" applyFont="1" applyBorder="1" applyAlignment="1">
      <alignment horizontal="center" vertical="center"/>
    </xf>
    <xf numFmtId="0" fontId="51" fillId="0" borderId="164" xfId="7" applyNumberFormat="1" applyFont="1" applyBorder="1" applyAlignment="1">
      <alignment horizontal="right" vertical="center"/>
    </xf>
    <xf numFmtId="0" fontId="51" fillId="0" borderId="60" xfId="7" applyNumberFormat="1" applyFont="1" applyBorder="1" applyAlignment="1">
      <alignment horizontal="left" vertical="center"/>
    </xf>
    <xf numFmtId="0" fontId="51" fillId="0" borderId="163" xfId="7" applyNumberFormat="1" applyFont="1" applyBorder="1" applyAlignment="1">
      <alignment horizontal="center" vertical="center"/>
    </xf>
    <xf numFmtId="0" fontId="51" fillId="0" borderId="162" xfId="7" applyNumberFormat="1" applyFont="1" applyBorder="1" applyAlignment="1">
      <alignment horizontal="right" vertical="center"/>
    </xf>
    <xf numFmtId="0" fontId="51" fillId="0" borderId="150" xfId="7" applyNumberFormat="1" applyFont="1" applyBorder="1" applyAlignment="1">
      <alignment horizontal="left" vertical="center"/>
    </xf>
    <xf numFmtId="0" fontId="51" fillId="0" borderId="161" xfId="7" applyNumberFormat="1" applyFont="1" applyBorder="1" applyAlignment="1">
      <alignment horizontal="center" vertical="center"/>
    </xf>
    <xf numFmtId="0" fontId="51" fillId="0" borderId="160" xfId="7" applyNumberFormat="1" applyFont="1" applyBorder="1" applyAlignment="1">
      <alignment horizontal="right" vertical="center"/>
    </xf>
    <xf numFmtId="0" fontId="51" fillId="0" borderId="140" xfId="7" applyNumberFormat="1" applyFont="1" applyBorder="1" applyAlignment="1">
      <alignment horizontal="left" vertical="center"/>
    </xf>
    <xf numFmtId="0" fontId="32" fillId="0" borderId="0" xfId="7" applyNumberFormat="1" applyFont="1" applyAlignment="1">
      <alignment vertical="center" wrapText="1"/>
    </xf>
    <xf numFmtId="176" fontId="51" fillId="0" borderId="166" xfId="7" applyNumberFormat="1" applyFont="1" applyBorder="1" applyAlignment="1">
      <alignment vertical="center"/>
    </xf>
    <xf numFmtId="176" fontId="51" fillId="0" borderId="60" xfId="7" applyNumberFormat="1" applyFont="1" applyBorder="1" applyAlignment="1">
      <alignment horizontal="left" vertical="center"/>
    </xf>
    <xf numFmtId="176" fontId="51" fillId="0" borderId="165" xfId="7" applyNumberFormat="1" applyFont="1" applyBorder="1" applyAlignment="1">
      <alignment horizontal="center" vertical="center"/>
    </xf>
    <xf numFmtId="176" fontId="51" fillId="0" borderId="164" xfId="7" applyNumberFormat="1" applyFont="1" applyBorder="1" applyAlignment="1">
      <alignment horizontal="right" vertical="center"/>
    </xf>
    <xf numFmtId="176" fontId="51" fillId="0" borderId="56" xfId="7" applyNumberFormat="1" applyFont="1" applyBorder="1" applyAlignment="1">
      <alignment vertical="center"/>
    </xf>
    <xf numFmtId="176" fontId="51" fillId="0" borderId="151" xfId="7" applyNumberFormat="1" applyFont="1" applyBorder="1" applyAlignment="1">
      <alignment vertical="center"/>
    </xf>
    <xf numFmtId="176" fontId="51" fillId="0" borderId="150" xfId="7" applyNumberFormat="1" applyFont="1" applyBorder="1" applyAlignment="1">
      <alignment horizontal="left" vertical="center"/>
    </xf>
    <xf numFmtId="176" fontId="51" fillId="0" borderId="163" xfId="7" applyNumberFormat="1" applyFont="1" applyBorder="1" applyAlignment="1">
      <alignment horizontal="center" vertical="center"/>
    </xf>
    <xf numFmtId="176" fontId="51" fillId="0" borderId="162" xfId="7" applyNumberFormat="1" applyFont="1" applyBorder="1" applyAlignment="1">
      <alignment horizontal="right" vertical="center"/>
    </xf>
    <xf numFmtId="176" fontId="51" fillId="0" borderId="141" xfId="7" applyNumberFormat="1" applyFont="1" applyBorder="1" applyAlignment="1">
      <alignment vertical="center"/>
    </xf>
    <xf numFmtId="176" fontId="51" fillId="0" borderId="140" xfId="7" applyNumberFormat="1" applyFont="1" applyBorder="1" applyAlignment="1">
      <alignment horizontal="left" vertical="center"/>
    </xf>
    <xf numFmtId="176" fontId="51" fillId="0" borderId="161" xfId="7" applyNumberFormat="1" applyFont="1" applyBorder="1" applyAlignment="1">
      <alignment horizontal="center" vertical="center"/>
    </xf>
    <xf numFmtId="176" fontId="51" fillId="0" borderId="160" xfId="7" applyNumberFormat="1" applyFont="1" applyBorder="1" applyAlignment="1">
      <alignment horizontal="right" vertical="center"/>
    </xf>
    <xf numFmtId="0" fontId="28" fillId="0" borderId="0" xfId="2" applyNumberFormat="1" applyFont="1" applyAlignment="1" applyProtection="1">
      <alignment vertical="center" wrapText="1"/>
      <protection hidden="1"/>
    </xf>
    <xf numFmtId="0" fontId="20" fillId="0" borderId="0" xfId="2" applyNumberFormat="1" applyFont="1" applyAlignment="1" applyProtection="1">
      <alignment vertical="center" shrinkToFit="1"/>
      <protection hidden="1"/>
    </xf>
    <xf numFmtId="0" fontId="20" fillId="0" borderId="0" xfId="2" applyNumberFormat="1" applyFont="1" applyAlignment="1" applyProtection="1">
      <alignment vertical="center" shrinkToFit="1"/>
      <protection locked="0" hidden="1"/>
    </xf>
    <xf numFmtId="0" fontId="30" fillId="4" borderId="42" xfId="4" applyNumberFormat="1" applyFont="1" applyFill="1" applyBorder="1" applyAlignment="1" applyProtection="1">
      <alignment horizontal="right" vertical="center" wrapText="1"/>
      <protection hidden="1"/>
    </xf>
    <xf numFmtId="0" fontId="30" fillId="4" borderId="42" xfId="4" applyNumberFormat="1" applyFont="1" applyFill="1" applyBorder="1" applyAlignment="1" applyProtection="1">
      <alignment horizontal="right" vertical="center"/>
      <protection hidden="1"/>
    </xf>
    <xf numFmtId="0" fontId="20" fillId="4" borderId="42" xfId="2" applyNumberFormat="1" applyFont="1" applyFill="1" applyBorder="1" applyAlignment="1" applyProtection="1">
      <alignment vertical="center"/>
      <protection hidden="1"/>
    </xf>
    <xf numFmtId="0" fontId="30" fillId="4" borderId="42" xfId="5" applyNumberFormat="1" applyFont="1" applyFill="1" applyBorder="1" applyAlignment="1" applyProtection="1">
      <alignment vertical="center"/>
      <protection hidden="1"/>
    </xf>
    <xf numFmtId="0" fontId="20" fillId="4" borderId="42" xfId="2" applyNumberFormat="1" applyFont="1" applyFill="1" applyBorder="1" applyAlignment="1" applyProtection="1">
      <alignment horizontal="left" vertical="center"/>
      <protection hidden="1"/>
    </xf>
    <xf numFmtId="0" fontId="20" fillId="4" borderId="41" xfId="2" applyNumberFormat="1" applyFont="1" applyFill="1" applyBorder="1" applyAlignment="1" applyProtection="1">
      <alignment vertical="center"/>
      <protection hidden="1"/>
    </xf>
    <xf numFmtId="0" fontId="20" fillId="0" borderId="0" xfId="2" applyNumberFormat="1" applyFont="1" applyAlignment="1" applyProtection="1">
      <alignment horizontal="center" vertical="center" wrapText="1"/>
      <protection hidden="1"/>
    </xf>
    <xf numFmtId="0" fontId="20" fillId="0" borderId="0" xfId="2" applyNumberFormat="1" applyFont="1" applyAlignment="1" applyProtection="1">
      <alignment vertical="center" wrapText="1"/>
      <protection locked="0" hidden="1"/>
    </xf>
    <xf numFmtId="0" fontId="20" fillId="0" borderId="0" xfId="2" applyNumberFormat="1" applyFont="1" applyAlignment="1" applyProtection="1">
      <alignment horizontal="center" vertical="center" wrapText="1"/>
      <protection locked="0" hidden="1"/>
    </xf>
    <xf numFmtId="0" fontId="21" fillId="0" borderId="0" xfId="4" applyNumberFormat="1" applyFont="1" applyAlignment="1" applyProtection="1">
      <alignment vertical="center"/>
      <protection hidden="1"/>
    </xf>
    <xf numFmtId="0" fontId="30" fillId="4" borderId="7" xfId="4" applyNumberFormat="1" applyFont="1" applyFill="1" applyBorder="1" applyAlignment="1" applyProtection="1">
      <alignment vertical="center"/>
      <protection hidden="1"/>
    </xf>
    <xf numFmtId="0" fontId="30" fillId="4" borderId="6" xfId="4" applyNumberFormat="1" applyFont="1" applyFill="1" applyBorder="1" applyAlignment="1" applyProtection="1">
      <alignment vertical="center"/>
      <protection hidden="1"/>
    </xf>
    <xf numFmtId="0" fontId="30" fillId="4" borderId="36" xfId="4" applyNumberFormat="1" applyFont="1" applyFill="1" applyBorder="1" applyAlignment="1" applyProtection="1">
      <alignment vertical="center"/>
      <protection hidden="1"/>
    </xf>
    <xf numFmtId="0" fontId="30" fillId="4" borderId="40" xfId="4" applyNumberFormat="1" applyFont="1" applyFill="1" applyBorder="1" applyAlignment="1" applyProtection="1">
      <alignment vertical="center"/>
      <protection hidden="1"/>
    </xf>
    <xf numFmtId="0" fontId="30" fillId="4" borderId="3" xfId="4" applyNumberFormat="1" applyFont="1" applyFill="1" applyBorder="1" applyAlignment="1" applyProtection="1">
      <alignment vertical="center"/>
      <protection hidden="1"/>
    </xf>
    <xf numFmtId="0" fontId="30" fillId="4" borderId="2" xfId="4" applyNumberFormat="1" applyFont="1" applyFill="1" applyBorder="1" applyAlignment="1" applyProtection="1">
      <alignment vertical="center"/>
      <protection hidden="1"/>
    </xf>
    <xf numFmtId="0" fontId="30" fillId="4" borderId="80" xfId="4" applyNumberFormat="1" applyFont="1" applyFill="1" applyBorder="1" applyAlignment="1" applyProtection="1">
      <alignment vertical="center"/>
      <protection hidden="1"/>
    </xf>
    <xf numFmtId="0" fontId="30" fillId="4" borderId="38" xfId="4" applyNumberFormat="1" applyFont="1" applyFill="1" applyBorder="1" applyAlignment="1" applyProtection="1">
      <alignment vertical="center"/>
      <protection hidden="1"/>
    </xf>
    <xf numFmtId="0" fontId="30" fillId="4" borderId="7" xfId="4" applyNumberFormat="1" applyFont="1" applyFill="1" applyBorder="1" applyAlignment="1" applyProtection="1">
      <alignment vertical="center" wrapText="1"/>
      <protection hidden="1"/>
    </xf>
    <xf numFmtId="0" fontId="30" fillId="4" borderId="40" xfId="4" applyNumberFormat="1" applyFont="1" applyFill="1" applyBorder="1" applyAlignment="1" applyProtection="1">
      <alignment vertical="center" wrapText="1"/>
      <protection hidden="1"/>
    </xf>
    <xf numFmtId="0" fontId="30" fillId="0" borderId="0" xfId="4" applyNumberFormat="1" applyFont="1" applyAlignment="1" applyProtection="1">
      <alignment horizontal="center" vertical="center" wrapText="1"/>
      <protection hidden="1"/>
    </xf>
    <xf numFmtId="0" fontId="30" fillId="4" borderId="46" xfId="4" applyNumberFormat="1" applyFont="1" applyFill="1" applyBorder="1" applyAlignment="1" applyProtection="1">
      <alignment vertical="center" wrapText="1"/>
      <protection hidden="1"/>
    </xf>
    <xf numFmtId="0" fontId="30" fillId="4" borderId="33" xfId="4" applyNumberFormat="1" applyFont="1" applyFill="1" applyBorder="1" applyAlignment="1" applyProtection="1">
      <alignment vertical="center" wrapText="1"/>
      <protection hidden="1"/>
    </xf>
    <xf numFmtId="0" fontId="30" fillId="4" borderId="0" xfId="4" applyNumberFormat="1" applyFont="1" applyFill="1" applyAlignment="1" applyProtection="1">
      <alignment vertical="center"/>
      <protection hidden="1"/>
    </xf>
    <xf numFmtId="0" fontId="30" fillId="4" borderId="134" xfId="4" applyNumberFormat="1" applyFont="1" applyFill="1" applyBorder="1" applyAlignment="1" applyProtection="1">
      <alignment vertical="center"/>
      <protection hidden="1"/>
    </xf>
    <xf numFmtId="0" fontId="30" fillId="4" borderId="3" xfId="4" applyNumberFormat="1" applyFont="1" applyFill="1" applyBorder="1" applyAlignment="1" applyProtection="1">
      <alignment vertical="center" wrapText="1"/>
      <protection hidden="1"/>
    </xf>
    <xf numFmtId="0" fontId="30" fillId="4" borderId="38" xfId="4" applyNumberFormat="1" applyFont="1" applyFill="1" applyBorder="1" applyAlignment="1" applyProtection="1">
      <alignment vertical="center" wrapText="1"/>
      <protection hidden="1"/>
    </xf>
    <xf numFmtId="0" fontId="30" fillId="4" borderId="33" xfId="4" applyNumberFormat="1" applyFont="1" applyFill="1" applyBorder="1" applyAlignment="1" applyProtection="1">
      <alignment vertical="center"/>
      <protection hidden="1"/>
    </xf>
    <xf numFmtId="0" fontId="30" fillId="4" borderId="48" xfId="4" applyNumberFormat="1" applyFont="1" applyFill="1" applyBorder="1" applyAlignment="1" applyProtection="1">
      <alignment vertical="center"/>
      <protection hidden="1"/>
    </xf>
    <xf numFmtId="0" fontId="30" fillId="4" borderId="14" xfId="4" applyNumberFormat="1" applyFont="1" applyFill="1" applyBorder="1" applyAlignment="1" applyProtection="1">
      <alignment vertical="center"/>
      <protection hidden="1"/>
    </xf>
    <xf numFmtId="0" fontId="30" fillId="4" borderId="32" xfId="4" applyNumberFormat="1" applyFont="1" applyFill="1" applyBorder="1" applyAlignment="1" applyProtection="1">
      <alignment vertical="center"/>
      <protection hidden="1"/>
    </xf>
    <xf numFmtId="0" fontId="30" fillId="0" borderId="0" xfId="4" applyNumberFormat="1" applyFont="1" applyAlignment="1" applyProtection="1">
      <alignment horizontal="right" vertical="center"/>
      <protection locked="0" hidden="1"/>
    </xf>
    <xf numFmtId="0" fontId="30" fillId="4" borderId="43" xfId="4" applyNumberFormat="1" applyFont="1" applyFill="1" applyBorder="1" applyAlignment="1" applyProtection="1">
      <alignment vertical="center"/>
      <protection hidden="1"/>
    </xf>
    <xf numFmtId="0" fontId="30" fillId="4" borderId="42" xfId="4" applyNumberFormat="1" applyFont="1" applyFill="1" applyBorder="1" applyAlignment="1" applyProtection="1">
      <alignment vertical="center"/>
      <protection hidden="1"/>
    </xf>
    <xf numFmtId="0" fontId="30" fillId="4" borderId="41" xfId="4" applyNumberFormat="1" applyFont="1" applyFill="1" applyBorder="1" applyAlignment="1" applyProtection="1">
      <alignment vertical="center"/>
      <protection hidden="1"/>
    </xf>
    <xf numFmtId="0" fontId="30" fillId="0" borderId="0" xfId="4" applyNumberFormat="1" applyFont="1" applyAlignment="1" applyProtection="1">
      <alignment vertical="center" wrapText="1"/>
      <protection hidden="1"/>
    </xf>
    <xf numFmtId="0" fontId="30" fillId="0" borderId="0" xfId="4" applyNumberFormat="1" applyFont="1" applyAlignment="1" applyProtection="1">
      <alignment vertical="center" textRotation="255"/>
      <protection hidden="1"/>
    </xf>
    <xf numFmtId="0" fontId="20" fillId="4" borderId="46" xfId="2" applyNumberFormat="1" applyFont="1" applyFill="1" applyBorder="1" applyAlignment="1" applyProtection="1">
      <alignment horizontal="center" vertical="center"/>
      <protection hidden="1"/>
    </xf>
    <xf numFmtId="0" fontId="30" fillId="5" borderId="46" xfId="4" applyNumberFormat="1" applyFont="1" applyFill="1" applyBorder="1" applyAlignment="1" applyProtection="1">
      <alignment vertical="center"/>
      <protection hidden="1"/>
    </xf>
    <xf numFmtId="0" fontId="30" fillId="5" borderId="33" xfId="4" applyNumberFormat="1" applyFont="1" applyFill="1" applyBorder="1" applyAlignment="1" applyProtection="1">
      <alignment vertical="center"/>
      <protection hidden="1"/>
    </xf>
    <xf numFmtId="0" fontId="30" fillId="5" borderId="3" xfId="4" applyNumberFormat="1" applyFont="1" applyFill="1" applyBorder="1" applyAlignment="1" applyProtection="1">
      <alignment vertical="center"/>
      <protection hidden="1"/>
    </xf>
    <xf numFmtId="0" fontId="30" fillId="5" borderId="38" xfId="4" applyNumberFormat="1" applyFont="1" applyFill="1" applyBorder="1" applyAlignment="1" applyProtection="1">
      <alignment vertical="center"/>
      <protection hidden="1"/>
    </xf>
    <xf numFmtId="0" fontId="30" fillId="4" borderId="6" xfId="4" applyNumberFormat="1" applyFont="1" applyFill="1" applyBorder="1" applyAlignment="1" applyProtection="1">
      <alignment horizontal="right" vertical="center"/>
      <protection locked="0" hidden="1"/>
    </xf>
    <xf numFmtId="0" fontId="30" fillId="4" borderId="6" xfId="4" applyNumberFormat="1" applyFont="1" applyFill="1" applyBorder="1" applyAlignment="1" applyProtection="1">
      <alignment horizontal="left" vertical="center"/>
      <protection hidden="1"/>
    </xf>
    <xf numFmtId="0" fontId="30" fillId="4" borderId="40" xfId="4" applyNumberFormat="1" applyFont="1" applyFill="1" applyBorder="1" applyAlignment="1" applyProtection="1">
      <alignment vertical="center"/>
      <protection locked="0" hidden="1"/>
    </xf>
    <xf numFmtId="0" fontId="30" fillId="4" borderId="14" xfId="4" applyNumberFormat="1" applyFont="1" applyFill="1" applyBorder="1" applyAlignment="1" applyProtection="1">
      <alignment horizontal="right" vertical="center"/>
      <protection locked="0" hidden="1"/>
    </xf>
    <xf numFmtId="0" fontId="30" fillId="4" borderId="14" xfId="4" applyNumberFormat="1" applyFont="1" applyFill="1" applyBorder="1" applyAlignment="1" applyProtection="1">
      <alignment horizontal="left" vertical="center"/>
      <protection hidden="1"/>
    </xf>
    <xf numFmtId="0" fontId="30" fillId="4" borderId="32" xfId="4" applyNumberFormat="1" applyFont="1" applyFill="1" applyBorder="1" applyAlignment="1" applyProtection="1">
      <alignment vertical="center"/>
      <protection locked="0" hidden="1"/>
    </xf>
    <xf numFmtId="0" fontId="30" fillId="5" borderId="7" xfId="4" applyNumberFormat="1" applyFont="1" applyFill="1" applyBorder="1" applyAlignment="1" applyProtection="1">
      <alignment vertical="center"/>
      <protection hidden="1"/>
    </xf>
    <xf numFmtId="0" fontId="30" fillId="5" borderId="6" xfId="4" applyNumberFormat="1" applyFont="1" applyFill="1" applyBorder="1" applyAlignment="1" applyProtection="1">
      <alignment vertical="center"/>
      <protection hidden="1"/>
    </xf>
    <xf numFmtId="0" fontId="30" fillId="5" borderId="5" xfId="4" applyNumberFormat="1" applyFont="1" applyFill="1" applyBorder="1" applyAlignment="1" applyProtection="1">
      <alignment vertical="center"/>
      <protection locked="0" hidden="1"/>
    </xf>
    <xf numFmtId="0" fontId="31" fillId="0" borderId="0" xfId="4" applyNumberFormat="1" applyFont="1" applyAlignment="1" applyProtection="1">
      <alignment vertical="center"/>
      <protection hidden="1"/>
    </xf>
    <xf numFmtId="0" fontId="30" fillId="5" borderId="35" xfId="4" applyNumberFormat="1" applyFont="1" applyFill="1" applyBorder="1" applyAlignment="1" applyProtection="1">
      <alignment vertical="center"/>
      <protection locked="0" hidden="1"/>
    </xf>
    <xf numFmtId="0" fontId="30" fillId="5" borderId="0" xfId="4" applyNumberFormat="1" applyFont="1" applyFill="1" applyAlignment="1" applyProtection="1">
      <alignment vertical="center"/>
      <protection locked="0" hidden="1"/>
    </xf>
    <xf numFmtId="0" fontId="30" fillId="5" borderId="34" xfId="4" applyNumberFormat="1" applyFont="1" applyFill="1" applyBorder="1" applyAlignment="1" applyProtection="1">
      <alignment vertical="center"/>
      <protection hidden="1"/>
    </xf>
    <xf numFmtId="0" fontId="30" fillId="5" borderId="0" xfId="4" applyNumberFormat="1" applyFont="1" applyFill="1" applyAlignment="1" applyProtection="1">
      <alignment vertical="center"/>
      <protection hidden="1"/>
    </xf>
    <xf numFmtId="0" fontId="30" fillId="5" borderId="48" xfId="4" applyNumberFormat="1" applyFont="1" applyFill="1" applyBorder="1" applyAlignment="1" applyProtection="1">
      <alignment vertical="center"/>
      <protection hidden="1"/>
    </xf>
    <xf numFmtId="0" fontId="30" fillId="5" borderId="14" xfId="4" applyNumberFormat="1" applyFont="1" applyFill="1" applyBorder="1" applyAlignment="1" applyProtection="1">
      <alignment vertical="center"/>
      <protection hidden="1"/>
    </xf>
    <xf numFmtId="0" fontId="30" fillId="5" borderId="13" xfId="4" applyNumberFormat="1" applyFont="1" applyFill="1" applyBorder="1" applyAlignment="1" applyProtection="1">
      <alignment vertical="center"/>
      <protection hidden="1"/>
    </xf>
    <xf numFmtId="0" fontId="30" fillId="0" borderId="0" xfId="4" applyNumberFormat="1" applyFont="1" applyAlignment="1" applyProtection="1">
      <alignment horizontal="right" vertical="center"/>
      <protection hidden="1"/>
    </xf>
    <xf numFmtId="0" fontId="20" fillId="0" borderId="0" xfId="4" applyNumberFormat="1" applyFont="1" applyAlignment="1" applyProtection="1">
      <alignment vertical="center"/>
      <protection hidden="1"/>
    </xf>
    <xf numFmtId="0" fontId="20" fillId="0" borderId="0" xfId="4" applyNumberFormat="1" applyFont="1" applyAlignment="1" applyProtection="1">
      <alignment vertical="center" wrapText="1"/>
      <protection hidden="1"/>
    </xf>
    <xf numFmtId="0" fontId="30" fillId="0" borderId="0" xfId="4" applyNumberFormat="1" applyFont="1" applyAlignment="1" applyProtection="1">
      <alignment horizontal="center" vertical="center" shrinkToFit="1"/>
      <protection locked="0" hidden="1"/>
    </xf>
    <xf numFmtId="0" fontId="30" fillId="0" borderId="0" xfId="4" applyNumberFormat="1" applyFont="1" applyAlignment="1" applyProtection="1">
      <alignment horizontal="center" vertical="center" shrinkToFit="1"/>
      <protection hidden="1"/>
    </xf>
    <xf numFmtId="0" fontId="20" fillId="0" borderId="0" xfId="2" applyNumberFormat="1" applyFont="1"/>
    <xf numFmtId="0" fontId="20" fillId="5" borderId="37" xfId="2" applyNumberFormat="1" applyFont="1" applyFill="1" applyBorder="1" applyAlignment="1" applyProtection="1">
      <alignment horizontal="center" vertical="center"/>
      <protection hidden="1"/>
    </xf>
    <xf numFmtId="0" fontId="20" fillId="5" borderId="6" xfId="2" applyNumberFormat="1" applyFont="1" applyFill="1" applyBorder="1" applyAlignment="1" applyProtection="1">
      <alignment horizontal="left" vertical="center"/>
      <protection hidden="1"/>
    </xf>
    <xf numFmtId="0" fontId="20" fillId="5" borderId="6" xfId="2" applyNumberFormat="1" applyFont="1" applyFill="1" applyBorder="1" applyAlignment="1" applyProtection="1">
      <alignment vertical="center"/>
      <protection hidden="1"/>
    </xf>
    <xf numFmtId="0" fontId="20" fillId="5" borderId="40" xfId="2" applyNumberFormat="1" applyFont="1" applyFill="1" applyBorder="1" applyAlignment="1" applyProtection="1">
      <alignment vertical="center"/>
      <protection hidden="1"/>
    </xf>
    <xf numFmtId="0" fontId="20" fillId="5" borderId="39" xfId="2" applyNumberFormat="1" applyFont="1" applyFill="1" applyBorder="1" applyAlignment="1" applyProtection="1">
      <alignment vertical="center"/>
      <protection hidden="1"/>
    </xf>
    <xf numFmtId="0" fontId="20" fillId="5" borderId="2" xfId="2" applyNumberFormat="1" applyFont="1" applyFill="1" applyBorder="1" applyAlignment="1" applyProtection="1">
      <alignment vertical="center"/>
      <protection hidden="1"/>
    </xf>
    <xf numFmtId="0" fontId="20" fillId="5" borderId="38" xfId="2" applyNumberFormat="1" applyFont="1" applyFill="1" applyBorder="1" applyAlignment="1" applyProtection="1">
      <alignment vertical="center"/>
      <protection hidden="1"/>
    </xf>
    <xf numFmtId="0" fontId="20" fillId="4" borderId="7" xfId="2" applyNumberFormat="1" applyFont="1" applyFill="1" applyBorder="1" applyAlignment="1" applyProtection="1">
      <alignment vertical="center" wrapText="1"/>
      <protection hidden="1"/>
    </xf>
    <xf numFmtId="0" fontId="20" fillId="4" borderId="5" xfId="2" applyNumberFormat="1" applyFont="1" applyFill="1" applyBorder="1" applyAlignment="1" applyProtection="1">
      <alignment vertical="center" wrapText="1"/>
      <protection hidden="1"/>
    </xf>
    <xf numFmtId="0" fontId="20" fillId="4" borderId="46" xfId="2" applyNumberFormat="1" applyFont="1" applyFill="1" applyBorder="1" applyAlignment="1" applyProtection="1">
      <alignment vertical="center" wrapText="1"/>
      <protection hidden="1"/>
    </xf>
    <xf numFmtId="0" fontId="20" fillId="4" borderId="34" xfId="2" applyNumberFormat="1" applyFont="1" applyFill="1" applyBorder="1" applyAlignment="1" applyProtection="1">
      <alignment vertical="center" wrapText="1"/>
      <protection hidden="1"/>
    </xf>
    <xf numFmtId="0" fontId="20" fillId="4" borderId="0" xfId="2" applyNumberFormat="1" applyFont="1" applyFill="1" applyAlignment="1" applyProtection="1">
      <alignment horizontal="left" vertical="center"/>
      <protection hidden="1"/>
    </xf>
    <xf numFmtId="0" fontId="20" fillId="4" borderId="0" xfId="2" applyNumberFormat="1" applyFont="1" applyFill="1" applyAlignment="1" applyProtection="1">
      <alignment vertical="center" wrapText="1"/>
      <protection hidden="1"/>
    </xf>
    <xf numFmtId="0" fontId="20" fillId="4" borderId="0" xfId="2" applyNumberFormat="1" applyFont="1" applyFill="1" applyAlignment="1" applyProtection="1">
      <alignment vertical="center"/>
      <protection locked="0" hidden="1"/>
    </xf>
    <xf numFmtId="0" fontId="20" fillId="4" borderId="0" xfId="2" applyNumberFormat="1" applyFont="1" applyFill="1" applyAlignment="1" applyProtection="1">
      <alignment horizontal="right" vertical="center"/>
      <protection hidden="1"/>
    </xf>
    <xf numFmtId="0" fontId="30" fillId="4" borderId="46" xfId="5" applyNumberFormat="1" applyFont="1" applyFill="1" applyBorder="1" applyAlignment="1" applyProtection="1">
      <alignment vertical="center"/>
      <protection hidden="1"/>
    </xf>
    <xf numFmtId="0" fontId="20" fillId="4" borderId="34" xfId="2" applyNumberFormat="1" applyFont="1" applyFill="1" applyBorder="1" applyAlignment="1" applyProtection="1">
      <alignment vertical="center"/>
      <protection hidden="1"/>
    </xf>
    <xf numFmtId="0" fontId="20" fillId="4" borderId="33" xfId="2" applyNumberFormat="1" applyFont="1" applyFill="1" applyBorder="1" applyAlignment="1" applyProtection="1">
      <alignment horizontal="center" vertical="center" wrapText="1"/>
      <protection hidden="1"/>
    </xf>
    <xf numFmtId="0" fontId="20" fillId="4" borderId="33" xfId="2" applyNumberFormat="1" applyFont="1" applyFill="1" applyBorder="1" applyAlignment="1" applyProtection="1">
      <alignment vertical="center" wrapText="1"/>
      <protection hidden="1"/>
    </xf>
    <xf numFmtId="0" fontId="20" fillId="4" borderId="46" xfId="2" applyNumberFormat="1" applyFont="1" applyFill="1" applyBorder="1" applyAlignment="1" applyProtection="1">
      <alignment vertical="center"/>
      <protection locked="0" hidden="1"/>
    </xf>
    <xf numFmtId="0" fontId="20" fillId="4" borderId="34" xfId="2" applyNumberFormat="1" applyFont="1" applyFill="1" applyBorder="1" applyAlignment="1" applyProtection="1">
      <alignment vertical="center"/>
      <protection locked="0" hidden="1"/>
    </xf>
    <xf numFmtId="0" fontId="20" fillId="4" borderId="3" xfId="2" applyNumberFormat="1" applyFont="1" applyFill="1" applyBorder="1" applyAlignment="1" applyProtection="1">
      <alignment vertical="center"/>
      <protection locked="0" hidden="1"/>
    </xf>
    <xf numFmtId="0" fontId="20" fillId="4" borderId="1" xfId="2" applyNumberFormat="1" applyFont="1" applyFill="1" applyBorder="1" applyAlignment="1" applyProtection="1">
      <alignment vertical="center"/>
      <protection locked="0" hidden="1"/>
    </xf>
    <xf numFmtId="0" fontId="20" fillId="4" borderId="2" xfId="2" applyNumberFormat="1" applyFont="1" applyFill="1" applyBorder="1" applyAlignment="1" applyProtection="1">
      <alignment vertical="center"/>
      <protection locked="0" hidden="1"/>
    </xf>
    <xf numFmtId="0" fontId="20" fillId="4" borderId="34" xfId="2" applyNumberFormat="1" applyFont="1" applyFill="1" applyBorder="1" applyAlignment="1" applyProtection="1">
      <alignment horizontal="right" vertical="center"/>
      <protection hidden="1"/>
    </xf>
    <xf numFmtId="0" fontId="20" fillId="4" borderId="48" xfId="2" applyNumberFormat="1" applyFont="1" applyFill="1" applyBorder="1" applyAlignment="1" applyProtection="1">
      <alignment vertical="center"/>
      <protection locked="0" hidden="1"/>
    </xf>
    <xf numFmtId="0" fontId="20" fillId="4" borderId="13" xfId="2" applyNumberFormat="1" applyFont="1" applyFill="1" applyBorder="1" applyAlignment="1" applyProtection="1">
      <alignment vertical="center"/>
      <protection locked="0" hidden="1"/>
    </xf>
    <xf numFmtId="0" fontId="27" fillId="4" borderId="48" xfId="2" applyNumberFormat="1" applyFont="1" applyFill="1" applyBorder="1" applyAlignment="1" applyProtection="1">
      <alignment horizontal="center" vertical="center"/>
      <protection hidden="1"/>
    </xf>
    <xf numFmtId="0" fontId="27" fillId="4" borderId="14" xfId="2" applyNumberFormat="1" applyFont="1" applyFill="1" applyBorder="1" applyAlignment="1" applyProtection="1">
      <alignment vertical="center"/>
      <protection hidden="1"/>
    </xf>
    <xf numFmtId="0" fontId="20" fillId="4" borderId="14" xfId="2" applyNumberFormat="1" applyFont="1" applyFill="1" applyBorder="1" applyAlignment="1" applyProtection="1">
      <alignment vertical="center"/>
      <protection locked="0" hidden="1"/>
    </xf>
    <xf numFmtId="0" fontId="30" fillId="4" borderId="23" xfId="4" applyNumberFormat="1" applyFont="1" applyFill="1" applyBorder="1" applyAlignment="1" applyProtection="1">
      <alignment vertical="center"/>
      <protection hidden="1"/>
    </xf>
    <xf numFmtId="0" fontId="30" fillId="4" borderId="21" xfId="4" applyNumberFormat="1" applyFont="1" applyFill="1" applyBorder="1" applyAlignment="1" applyProtection="1">
      <alignment vertical="center"/>
      <protection hidden="1"/>
    </xf>
    <xf numFmtId="0" fontId="30" fillId="4" borderId="222" xfId="4" applyNumberFormat="1" applyFont="1" applyFill="1" applyBorder="1" applyAlignment="1" applyProtection="1">
      <alignment vertical="center"/>
      <protection hidden="1"/>
    </xf>
    <xf numFmtId="0" fontId="30" fillId="4" borderId="25" xfId="4" applyNumberFormat="1" applyFont="1" applyFill="1" applyBorder="1" applyAlignment="1" applyProtection="1">
      <alignment vertical="center"/>
      <protection hidden="1"/>
    </xf>
    <xf numFmtId="0" fontId="30" fillId="0" borderId="36" xfId="4" applyNumberFormat="1" applyFont="1" applyBorder="1" applyAlignment="1" applyProtection="1">
      <alignment horizontal="center" vertical="center"/>
      <protection hidden="1"/>
    </xf>
    <xf numFmtId="0" fontId="30" fillId="4" borderId="126" xfId="4" applyNumberFormat="1" applyFont="1" applyFill="1" applyBorder="1" applyAlignment="1" applyProtection="1">
      <alignment horizontal="center" vertical="center"/>
      <protection hidden="1"/>
    </xf>
    <xf numFmtId="0" fontId="30" fillId="0" borderId="80" xfId="4" applyNumberFormat="1" applyFont="1" applyBorder="1" applyAlignment="1" applyProtection="1">
      <alignment horizontal="center" vertical="center"/>
      <protection hidden="1"/>
    </xf>
    <xf numFmtId="0" fontId="30" fillId="0" borderId="20" xfId="4" applyNumberFormat="1" applyFont="1" applyBorder="1" applyAlignment="1" applyProtection="1">
      <alignment horizontal="center" vertical="center"/>
      <protection hidden="1"/>
    </xf>
    <xf numFmtId="0" fontId="20" fillId="4" borderId="23" xfId="2" applyNumberFormat="1" applyFont="1" applyFill="1" applyBorder="1" applyAlignment="1" applyProtection="1">
      <alignment vertical="center"/>
      <protection hidden="1"/>
    </xf>
    <xf numFmtId="0" fontId="20" fillId="4" borderId="222" xfId="2" applyNumberFormat="1" applyFont="1" applyFill="1" applyBorder="1" applyAlignment="1" applyProtection="1">
      <alignment vertical="center"/>
      <protection hidden="1"/>
    </xf>
    <xf numFmtId="0" fontId="20" fillId="4" borderId="25" xfId="2" applyNumberFormat="1" applyFont="1" applyFill="1" applyBorder="1" applyAlignment="1" applyProtection="1">
      <alignment horizontal="center" vertical="center"/>
      <protection hidden="1"/>
    </xf>
    <xf numFmtId="0" fontId="30" fillId="4" borderId="22" xfId="4" applyNumberFormat="1" applyFont="1" applyFill="1" applyBorder="1" applyAlignment="1" applyProtection="1">
      <alignment vertical="center"/>
      <protection hidden="1"/>
    </xf>
    <xf numFmtId="0" fontId="30" fillId="4" borderId="20" xfId="4" applyNumberFormat="1" applyFont="1" applyFill="1" applyBorder="1" applyAlignment="1" applyProtection="1">
      <alignment vertical="center"/>
      <protection hidden="1"/>
    </xf>
    <xf numFmtId="0" fontId="30" fillId="5" borderId="43" xfId="4" applyNumberFormat="1" applyFont="1" applyFill="1" applyBorder="1" applyAlignment="1" applyProtection="1">
      <alignment vertical="center"/>
      <protection locked="0" hidden="1"/>
    </xf>
    <xf numFmtId="0" fontId="30" fillId="5" borderId="42" xfId="4" applyNumberFormat="1" applyFont="1" applyFill="1" applyBorder="1" applyAlignment="1" applyProtection="1">
      <alignment vertical="center"/>
      <protection locked="0" hidden="1"/>
    </xf>
    <xf numFmtId="0" fontId="30" fillId="5" borderId="42" xfId="4" applyNumberFormat="1" applyFont="1" applyFill="1" applyBorder="1" applyAlignment="1" applyProtection="1">
      <alignment vertical="center"/>
      <protection hidden="1"/>
    </xf>
    <xf numFmtId="0" fontId="30" fillId="5" borderId="44" xfId="4" applyNumberFormat="1" applyFont="1" applyFill="1" applyBorder="1" applyAlignment="1" applyProtection="1">
      <alignment vertical="center"/>
      <protection hidden="1"/>
    </xf>
    <xf numFmtId="0" fontId="30" fillId="4" borderId="42" xfId="4" applyNumberFormat="1" applyFont="1" applyFill="1" applyBorder="1" applyAlignment="1" applyProtection="1">
      <alignment vertical="center" wrapText="1"/>
      <protection hidden="1"/>
    </xf>
    <xf numFmtId="0" fontId="30" fillId="4" borderId="41" xfId="4" applyNumberFormat="1" applyFont="1" applyFill="1" applyBorder="1" applyAlignment="1" applyProtection="1">
      <alignment vertical="center" wrapText="1"/>
      <protection hidden="1"/>
    </xf>
    <xf numFmtId="0" fontId="30" fillId="5" borderId="2" xfId="4" applyNumberFormat="1" applyFont="1" applyFill="1" applyBorder="1" applyAlignment="1" applyProtection="1">
      <alignment vertical="center"/>
      <protection hidden="1"/>
    </xf>
    <xf numFmtId="0" fontId="30" fillId="5" borderId="1" xfId="4" applyNumberFormat="1" applyFont="1" applyFill="1" applyBorder="1" applyAlignment="1" applyProtection="1">
      <alignment vertical="center"/>
      <protection hidden="1"/>
    </xf>
    <xf numFmtId="0" fontId="30" fillId="4" borderId="0" xfId="5" applyNumberFormat="1" applyFont="1" applyFill="1" applyAlignment="1" applyProtection="1">
      <alignment vertical="center"/>
      <protection hidden="1"/>
    </xf>
    <xf numFmtId="0" fontId="30" fillId="4" borderId="0" xfId="4" applyNumberFormat="1" applyFont="1" applyFill="1" applyAlignment="1" applyProtection="1">
      <alignment vertical="center" wrapText="1"/>
      <protection hidden="1"/>
    </xf>
    <xf numFmtId="0" fontId="30" fillId="4" borderId="6" xfId="5" applyNumberFormat="1" applyFont="1" applyFill="1" applyBorder="1" applyAlignment="1" applyProtection="1">
      <alignment vertical="center"/>
      <protection hidden="1"/>
    </xf>
    <xf numFmtId="0" fontId="30" fillId="4" borderId="5" xfId="4" applyNumberFormat="1" applyFont="1" applyFill="1" applyBorder="1" applyAlignment="1" applyProtection="1">
      <alignment vertical="center"/>
      <protection hidden="1"/>
    </xf>
    <xf numFmtId="0" fontId="30" fillId="4" borderId="13" xfId="4" applyNumberFormat="1" applyFont="1" applyFill="1" applyBorder="1" applyAlignment="1" applyProtection="1">
      <alignment vertical="center"/>
      <protection hidden="1"/>
    </xf>
    <xf numFmtId="0" fontId="27" fillId="5" borderId="0" xfId="4" applyNumberFormat="1" applyFont="1" applyFill="1" applyAlignment="1" applyProtection="1">
      <alignment horizontal="left" vertical="center"/>
      <protection hidden="1"/>
    </xf>
    <xf numFmtId="0" fontId="20" fillId="4" borderId="7" xfId="2" applyNumberFormat="1" applyFont="1" applyFill="1" applyBorder="1" applyAlignment="1" applyProtection="1">
      <alignment vertical="center"/>
      <protection hidden="1"/>
    </xf>
    <xf numFmtId="0" fontId="20" fillId="4" borderId="3" xfId="2" applyNumberFormat="1" applyFont="1" applyFill="1" applyBorder="1" applyAlignment="1" applyProtection="1">
      <alignment vertical="center"/>
      <protection hidden="1"/>
    </xf>
    <xf numFmtId="0" fontId="30" fillId="4" borderId="2" xfId="4" applyNumberFormat="1" applyFont="1" applyFill="1" applyBorder="1" applyAlignment="1" applyProtection="1">
      <alignment horizontal="left" vertical="center"/>
      <protection hidden="1"/>
    </xf>
    <xf numFmtId="0" fontId="20" fillId="4" borderId="48" xfId="2" applyNumberFormat="1" applyFont="1" applyFill="1" applyBorder="1" applyAlignment="1" applyProtection="1">
      <alignment vertical="center"/>
      <protection hidden="1"/>
    </xf>
    <xf numFmtId="0" fontId="20" fillId="0" borderId="0" xfId="2" applyNumberFormat="1" applyFont="1" applyProtection="1">
      <protection hidden="1"/>
    </xf>
    <xf numFmtId="0" fontId="20" fillId="4" borderId="12" xfId="2" applyNumberFormat="1" applyFont="1" applyFill="1" applyBorder="1" applyAlignment="1" applyProtection="1">
      <alignment vertical="center"/>
      <protection hidden="1"/>
    </xf>
    <xf numFmtId="0" fontId="20" fillId="4" borderId="11" xfId="2" applyNumberFormat="1" applyFont="1" applyFill="1" applyBorder="1" applyAlignment="1" applyProtection="1">
      <alignment vertical="center"/>
      <protection hidden="1"/>
    </xf>
    <xf numFmtId="0" fontId="20" fillId="4" borderId="43" xfId="2" applyNumberFormat="1" applyFont="1" applyFill="1" applyBorder="1" applyAlignment="1" applyProtection="1">
      <alignment vertical="center"/>
      <protection hidden="1"/>
    </xf>
    <xf numFmtId="0" fontId="20" fillId="4" borderId="46" xfId="2" applyNumberFormat="1" applyFont="1" applyFill="1" applyBorder="1" applyAlignment="1" applyProtection="1">
      <alignment vertical="center"/>
      <protection hidden="1"/>
    </xf>
    <xf numFmtId="0" fontId="20" fillId="4" borderId="33" xfId="2" applyNumberFormat="1" applyFont="1" applyFill="1" applyBorder="1" applyAlignment="1" applyProtection="1">
      <alignment horizontal="left" vertical="center"/>
      <protection hidden="1"/>
    </xf>
    <xf numFmtId="0" fontId="32" fillId="4" borderId="14" xfId="2" applyNumberFormat="1" applyFont="1" applyFill="1" applyBorder="1" applyAlignment="1" applyProtection="1">
      <alignment vertical="center"/>
      <protection hidden="1"/>
    </xf>
    <xf numFmtId="0" fontId="32" fillId="4" borderId="14" xfId="2" applyNumberFormat="1" applyFont="1" applyFill="1" applyBorder="1" applyAlignment="1" applyProtection="1">
      <alignment horizontal="right" vertical="center"/>
      <protection hidden="1"/>
    </xf>
    <xf numFmtId="0" fontId="20" fillId="4" borderId="14" xfId="2" applyNumberFormat="1" applyFont="1" applyFill="1" applyBorder="1" applyAlignment="1" applyProtection="1">
      <alignment vertical="center" shrinkToFit="1"/>
      <protection locked="0" hidden="1"/>
    </xf>
    <xf numFmtId="0" fontId="20" fillId="4" borderId="32" xfId="2" applyNumberFormat="1" applyFont="1" applyFill="1" applyBorder="1" applyAlignment="1" applyProtection="1">
      <alignment vertical="center" shrinkToFit="1"/>
      <protection locked="0" hidden="1"/>
    </xf>
    <xf numFmtId="0" fontId="32" fillId="0" borderId="0" xfId="2" applyNumberFormat="1" applyFont="1" applyAlignment="1" applyProtection="1">
      <alignment vertical="center"/>
      <protection hidden="1"/>
    </xf>
    <xf numFmtId="0" fontId="20" fillId="5" borderId="37" xfId="2" applyNumberFormat="1" applyFont="1" applyFill="1" applyBorder="1" applyAlignment="1" applyProtection="1">
      <alignment vertical="center" textRotation="255"/>
      <protection hidden="1"/>
    </xf>
    <xf numFmtId="0" fontId="20" fillId="5" borderId="5" xfId="2" applyNumberFormat="1" applyFont="1" applyFill="1" applyBorder="1" applyAlignment="1" applyProtection="1">
      <alignment vertical="center" textRotation="255"/>
      <protection hidden="1"/>
    </xf>
    <xf numFmtId="0" fontId="20" fillId="5" borderId="35" xfId="2" applyNumberFormat="1" applyFont="1" applyFill="1" applyBorder="1" applyAlignment="1" applyProtection="1">
      <alignment vertical="center" textRotation="255"/>
      <protection hidden="1"/>
    </xf>
    <xf numFmtId="0" fontId="20" fillId="5" borderId="34" xfId="2" applyNumberFormat="1" applyFont="1" applyFill="1" applyBorder="1" applyAlignment="1" applyProtection="1">
      <alignment vertical="center" textRotation="255"/>
      <protection hidden="1"/>
    </xf>
    <xf numFmtId="0" fontId="20" fillId="5" borderId="1" xfId="2" applyNumberFormat="1" applyFont="1" applyFill="1" applyBorder="1" applyAlignment="1" applyProtection="1">
      <alignment vertical="center"/>
      <protection hidden="1"/>
    </xf>
    <xf numFmtId="0" fontId="20" fillId="5" borderId="35" xfId="2" applyNumberFormat="1" applyFont="1" applyFill="1" applyBorder="1" applyAlignment="1" applyProtection="1">
      <alignment horizontal="right" vertical="center"/>
      <protection hidden="1"/>
    </xf>
    <xf numFmtId="0" fontId="20" fillId="5" borderId="0" xfId="2" applyNumberFormat="1" applyFont="1" applyFill="1" applyAlignment="1" applyProtection="1">
      <alignment horizontal="right" vertical="center"/>
      <protection hidden="1"/>
    </xf>
    <xf numFmtId="0" fontId="20" fillId="5" borderId="34" xfId="2" applyNumberFormat="1" applyFont="1" applyFill="1" applyBorder="1" applyAlignment="1" applyProtection="1">
      <alignment horizontal="right" vertical="center"/>
      <protection hidden="1"/>
    </xf>
    <xf numFmtId="0" fontId="20" fillId="5" borderId="28" xfId="2" applyNumberFormat="1" applyFont="1" applyFill="1" applyBorder="1" applyAlignment="1" applyProtection="1">
      <alignment vertical="center"/>
      <protection hidden="1"/>
    </xf>
    <xf numFmtId="0" fontId="30" fillId="0" borderId="21" xfId="4" applyNumberFormat="1" applyFont="1" applyBorder="1" applyAlignment="1" applyProtection="1">
      <alignment horizontal="center" vertical="center"/>
      <protection hidden="1"/>
    </xf>
    <xf numFmtId="0" fontId="30" fillId="0" borderId="11" xfId="4" applyNumberFormat="1" applyFont="1" applyBorder="1" applyAlignment="1" applyProtection="1">
      <alignment horizontal="center" vertical="center"/>
      <protection hidden="1"/>
    </xf>
    <xf numFmtId="0" fontId="30" fillId="0" borderId="16" xfId="4" applyNumberFormat="1" applyFont="1" applyBorder="1" applyAlignment="1" applyProtection="1">
      <alignment horizontal="center" vertical="center"/>
      <protection hidden="1"/>
    </xf>
    <xf numFmtId="0" fontId="28" fillId="0" borderId="0" xfId="2" applyNumberFormat="1" applyFont="1" applyAlignment="1" applyProtection="1">
      <alignment vertical="center"/>
      <protection hidden="1"/>
    </xf>
    <xf numFmtId="0" fontId="20" fillId="5" borderId="49" xfId="2" applyNumberFormat="1" applyFont="1" applyFill="1" applyBorder="1" applyAlignment="1" applyProtection="1">
      <alignment vertical="center"/>
      <protection hidden="1"/>
    </xf>
    <xf numFmtId="0" fontId="30" fillId="4" borderId="7" xfId="5" applyNumberFormat="1" applyFont="1" applyFill="1" applyBorder="1" applyAlignment="1" applyProtection="1">
      <alignment vertical="center"/>
      <protection hidden="1"/>
    </xf>
    <xf numFmtId="0" fontId="30" fillId="4" borderId="3" xfId="5" applyNumberFormat="1" applyFont="1" applyFill="1" applyBorder="1" applyAlignment="1" applyProtection="1">
      <alignment vertical="center"/>
      <protection hidden="1"/>
    </xf>
    <xf numFmtId="0" fontId="30" fillId="4" borderId="2" xfId="5" applyNumberFormat="1" applyFont="1" applyFill="1" applyBorder="1" applyAlignment="1" applyProtection="1">
      <alignment vertical="center"/>
      <protection hidden="1"/>
    </xf>
    <xf numFmtId="0" fontId="20" fillId="0" borderId="0" xfId="2" applyNumberFormat="1" applyFont="1" applyAlignment="1" applyProtection="1">
      <alignment horizontal="left" vertical="center" wrapText="1"/>
      <protection locked="0" hidden="1"/>
    </xf>
    <xf numFmtId="0" fontId="20" fillId="4" borderId="46" xfId="2" applyNumberFormat="1" applyFont="1" applyFill="1" applyBorder="1" applyAlignment="1" applyProtection="1">
      <alignment horizontal="center" vertical="center"/>
      <protection locked="0" hidden="1"/>
    </xf>
    <xf numFmtId="0" fontId="20" fillId="0" borderId="134" xfId="2" applyNumberFormat="1" applyFont="1" applyBorder="1" applyAlignment="1" applyProtection="1">
      <alignment horizontal="center" vertical="center"/>
      <protection hidden="1"/>
    </xf>
    <xf numFmtId="0" fontId="20" fillId="4" borderId="48" xfId="2" applyNumberFormat="1" applyFont="1" applyFill="1" applyBorder="1" applyAlignment="1" applyProtection="1">
      <alignment horizontal="center" vertical="center"/>
      <protection locked="0" hidden="1"/>
    </xf>
    <xf numFmtId="0" fontId="20" fillId="0" borderId="79" xfId="2" applyNumberFormat="1" applyFont="1" applyBorder="1" applyAlignment="1" applyProtection="1">
      <alignment horizontal="center" vertical="center"/>
      <protection hidden="1"/>
    </xf>
    <xf numFmtId="0" fontId="20" fillId="0" borderId="32" xfId="2" applyNumberFormat="1" applyFont="1" applyBorder="1" applyAlignment="1" applyProtection="1">
      <alignment horizontal="center" vertical="center"/>
      <protection hidden="1"/>
    </xf>
    <xf numFmtId="0" fontId="40" fillId="0" borderId="0" xfId="2" applyNumberFormat="1" applyFont="1" applyAlignment="1" applyProtection="1">
      <alignment vertical="center"/>
      <protection hidden="1"/>
    </xf>
    <xf numFmtId="0" fontId="30" fillId="4" borderId="43" xfId="5" applyNumberFormat="1" applyFont="1" applyFill="1" applyBorder="1" applyAlignment="1" applyProtection="1">
      <alignment vertical="center"/>
      <protection hidden="1"/>
    </xf>
    <xf numFmtId="0" fontId="20" fillId="4" borderId="23" xfId="2" applyNumberFormat="1" applyFont="1" applyFill="1" applyBorder="1" applyAlignment="1" applyProtection="1">
      <alignment vertical="center" wrapText="1"/>
      <protection hidden="1"/>
    </xf>
    <xf numFmtId="0" fontId="20" fillId="4" borderId="28" xfId="2" applyNumberFormat="1" applyFont="1" applyFill="1" applyBorder="1" applyAlignment="1" applyProtection="1">
      <alignment vertical="center"/>
      <protection hidden="1"/>
    </xf>
    <xf numFmtId="0" fontId="20" fillId="4" borderId="49" xfId="2" applyNumberFormat="1" applyFont="1" applyFill="1" applyBorder="1" applyAlignment="1" applyProtection="1">
      <alignment horizontal="center" vertical="center"/>
      <protection hidden="1"/>
    </xf>
    <xf numFmtId="0" fontId="30" fillId="4" borderId="21" xfId="4" applyNumberFormat="1" applyFont="1" applyFill="1" applyBorder="1" applyAlignment="1" applyProtection="1">
      <alignment horizontal="center" vertical="center"/>
      <protection locked="0" hidden="1"/>
    </xf>
    <xf numFmtId="0" fontId="20" fillId="4" borderId="33" xfId="2" applyNumberFormat="1" applyFont="1" applyFill="1" applyBorder="1" applyAlignment="1" applyProtection="1">
      <alignment horizontal="center" vertical="center"/>
      <protection hidden="1"/>
    </xf>
    <xf numFmtId="0" fontId="20" fillId="4" borderId="3" xfId="2" applyNumberFormat="1" applyFont="1" applyFill="1" applyBorder="1" applyAlignment="1" applyProtection="1">
      <alignment vertical="center" wrapText="1"/>
      <protection hidden="1"/>
    </xf>
    <xf numFmtId="0" fontId="20" fillId="4" borderId="2" xfId="2" applyNumberFormat="1" applyFont="1" applyFill="1" applyBorder="1" applyAlignment="1" applyProtection="1">
      <alignment vertical="center" wrapText="1"/>
      <protection hidden="1"/>
    </xf>
    <xf numFmtId="0" fontId="20" fillId="4" borderId="20" xfId="2" applyNumberFormat="1" applyFont="1" applyFill="1" applyBorder="1" applyAlignment="1" applyProtection="1">
      <alignment vertical="center"/>
      <protection hidden="1"/>
    </xf>
    <xf numFmtId="0" fontId="30" fillId="4" borderId="48" xfId="5" applyNumberFormat="1" applyFont="1" applyFill="1" applyBorder="1" applyAlignment="1" applyProtection="1">
      <alignment vertical="center"/>
      <protection hidden="1"/>
    </xf>
    <xf numFmtId="0" fontId="30" fillId="0" borderId="0" xfId="2" applyNumberFormat="1" applyFont="1" applyAlignment="1" applyProtection="1">
      <alignment vertical="center"/>
      <protection hidden="1"/>
    </xf>
    <xf numFmtId="0" fontId="33" fillId="0" borderId="0" xfId="2" applyNumberFormat="1" applyFont="1" applyAlignment="1" applyProtection="1">
      <alignment vertical="center"/>
      <protection hidden="1"/>
    </xf>
    <xf numFmtId="0" fontId="30" fillId="5" borderId="41" xfId="2" applyNumberFormat="1" applyFont="1" applyFill="1" applyBorder="1" applyAlignment="1" applyProtection="1">
      <alignment vertical="center"/>
      <protection hidden="1"/>
    </xf>
    <xf numFmtId="0" fontId="30" fillId="5" borderId="38" xfId="2" applyNumberFormat="1" applyFont="1" applyFill="1" applyBorder="1" applyAlignment="1" applyProtection="1">
      <alignment vertical="center"/>
      <protection hidden="1"/>
    </xf>
    <xf numFmtId="0" fontId="30" fillId="4" borderId="7" xfId="2" applyNumberFormat="1" applyFont="1" applyFill="1" applyBorder="1" applyAlignment="1" applyProtection="1">
      <alignment vertical="center"/>
      <protection locked="0" hidden="1"/>
    </xf>
    <xf numFmtId="0" fontId="30" fillId="4" borderId="6" xfId="2" applyNumberFormat="1" applyFont="1" applyFill="1" applyBorder="1" applyAlignment="1" applyProtection="1">
      <alignment vertical="center"/>
      <protection locked="0" hidden="1"/>
    </xf>
    <xf numFmtId="0" fontId="30" fillId="4" borderId="6" xfId="2" applyNumberFormat="1" applyFont="1" applyFill="1" applyBorder="1" applyAlignment="1" applyProtection="1">
      <alignment vertical="center"/>
      <protection hidden="1"/>
    </xf>
    <xf numFmtId="0" fontId="30" fillId="4" borderId="40" xfId="2" applyNumberFormat="1" applyFont="1" applyFill="1" applyBorder="1" applyAlignment="1" applyProtection="1">
      <alignment vertical="center"/>
      <protection hidden="1"/>
    </xf>
    <xf numFmtId="0" fontId="30" fillId="4" borderId="3" xfId="2" applyNumberFormat="1" applyFont="1" applyFill="1" applyBorder="1" applyAlignment="1" applyProtection="1">
      <alignment vertical="center"/>
      <protection hidden="1"/>
    </xf>
    <xf numFmtId="0" fontId="30" fillId="4" borderId="2" xfId="2" applyNumberFormat="1" applyFont="1" applyFill="1" applyBorder="1" applyAlignment="1" applyProtection="1">
      <alignment vertical="center"/>
      <protection hidden="1"/>
    </xf>
    <xf numFmtId="0" fontId="30" fillId="4" borderId="38" xfId="2" applyNumberFormat="1" applyFont="1" applyFill="1" applyBorder="1" applyAlignment="1" applyProtection="1">
      <alignment vertical="center"/>
      <protection hidden="1"/>
    </xf>
    <xf numFmtId="0" fontId="30" fillId="5" borderId="40" xfId="2" applyNumberFormat="1" applyFont="1" applyFill="1" applyBorder="1" applyAlignment="1" applyProtection="1">
      <alignment vertical="center"/>
      <protection hidden="1"/>
    </xf>
    <xf numFmtId="0" fontId="30" fillId="5" borderId="32" xfId="2" applyNumberFormat="1" applyFont="1" applyFill="1" applyBorder="1" applyAlignment="1" applyProtection="1">
      <alignment vertical="center"/>
      <protection hidden="1"/>
    </xf>
    <xf numFmtId="0" fontId="30" fillId="0" borderId="0" xfId="2" applyNumberFormat="1" applyFont="1" applyAlignment="1" applyProtection="1">
      <alignment horizontal="right" vertical="center"/>
      <protection hidden="1"/>
    </xf>
    <xf numFmtId="0" fontId="30" fillId="0" borderId="0" xfId="2" applyNumberFormat="1" applyFont="1" applyAlignment="1" applyProtection="1">
      <alignment vertical="center"/>
      <protection locked="0" hidden="1"/>
    </xf>
    <xf numFmtId="0" fontId="30" fillId="0" borderId="16" xfId="2" applyNumberFormat="1" applyFont="1" applyBorder="1" applyAlignment="1" applyProtection="1">
      <alignment horizontal="center" vertical="center"/>
      <protection hidden="1"/>
    </xf>
    <xf numFmtId="0" fontId="33" fillId="0" borderId="0" xfId="2" applyNumberFormat="1" applyFont="1" applyAlignment="1" applyProtection="1">
      <alignment vertical="center" wrapText="1"/>
      <protection hidden="1"/>
    </xf>
    <xf numFmtId="0" fontId="33" fillId="0" borderId="0" xfId="2" applyNumberFormat="1" applyFont="1" applyAlignment="1" applyProtection="1">
      <alignment horizontal="center" vertical="center"/>
      <protection hidden="1"/>
    </xf>
    <xf numFmtId="0" fontId="30" fillId="4" borderId="21" xfId="2" applyNumberFormat="1" applyFont="1" applyFill="1" applyBorder="1" applyAlignment="1" applyProtection="1">
      <alignment vertical="center"/>
      <protection hidden="1"/>
    </xf>
    <xf numFmtId="0" fontId="30" fillId="4" borderId="20" xfId="2" applyNumberFormat="1" applyFont="1" applyFill="1" applyBorder="1" applyAlignment="1" applyProtection="1">
      <alignment vertical="center"/>
      <protection hidden="1"/>
    </xf>
    <xf numFmtId="0" fontId="30" fillId="4" borderId="46" xfId="2" applyNumberFormat="1" applyFont="1" applyFill="1" applyBorder="1" applyAlignment="1" applyProtection="1">
      <alignment vertical="center"/>
      <protection hidden="1"/>
    </xf>
    <xf numFmtId="0" fontId="30" fillId="4" borderId="0" xfId="2" applyNumberFormat="1" applyFont="1" applyFill="1" applyAlignment="1" applyProtection="1">
      <alignment vertical="center"/>
      <protection hidden="1"/>
    </xf>
    <xf numFmtId="0" fontId="30" fillId="4" borderId="33" xfId="2" applyNumberFormat="1" applyFont="1" applyFill="1" applyBorder="1" applyAlignment="1" applyProtection="1">
      <alignment vertical="center"/>
      <protection hidden="1"/>
    </xf>
    <xf numFmtId="0" fontId="30" fillId="0" borderId="24" xfId="2" applyNumberFormat="1" applyFont="1" applyBorder="1" applyAlignment="1" applyProtection="1">
      <alignment horizontal="right" vertical="center"/>
      <protection hidden="1"/>
    </xf>
    <xf numFmtId="0" fontId="30" fillId="4" borderId="23" xfId="2" applyNumberFormat="1" applyFont="1" applyFill="1" applyBorder="1" applyAlignment="1" applyProtection="1">
      <alignment vertical="center"/>
      <protection hidden="1"/>
    </xf>
    <xf numFmtId="0" fontId="30" fillId="0" borderId="19" xfId="2" applyNumberFormat="1" applyFont="1" applyBorder="1" applyAlignment="1" applyProtection="1">
      <alignment horizontal="right" vertical="center"/>
      <protection hidden="1"/>
    </xf>
    <xf numFmtId="0" fontId="30" fillId="4" borderId="12" xfId="2" applyNumberFormat="1" applyFont="1" applyFill="1" applyBorder="1" applyAlignment="1" applyProtection="1">
      <alignment vertical="center"/>
      <protection hidden="1"/>
    </xf>
    <xf numFmtId="0" fontId="30" fillId="4" borderId="11" xfId="2" applyNumberFormat="1" applyFont="1" applyFill="1" applyBorder="1" applyAlignment="1" applyProtection="1">
      <alignment vertical="center"/>
      <protection hidden="1"/>
    </xf>
    <xf numFmtId="0" fontId="30" fillId="4" borderId="10" xfId="2" applyNumberFormat="1" applyFont="1" applyFill="1" applyBorder="1" applyAlignment="1" applyProtection="1">
      <alignment vertical="center"/>
      <protection hidden="1"/>
    </xf>
    <xf numFmtId="0" fontId="30" fillId="5" borderId="46" xfId="2" applyNumberFormat="1" applyFont="1" applyFill="1" applyBorder="1" applyAlignment="1" applyProtection="1">
      <alignment vertical="center"/>
      <protection hidden="1"/>
    </xf>
    <xf numFmtId="0" fontId="30" fillId="5" borderId="0" xfId="2" applyNumberFormat="1" applyFont="1" applyFill="1" applyAlignment="1" applyProtection="1">
      <alignment vertical="center"/>
      <protection hidden="1"/>
    </xf>
    <xf numFmtId="0" fontId="30" fillId="4" borderId="35" xfId="2" applyNumberFormat="1" applyFont="1" applyFill="1" applyBorder="1" applyAlignment="1" applyProtection="1">
      <alignment vertical="center"/>
      <protection hidden="1"/>
    </xf>
    <xf numFmtId="0" fontId="30" fillId="5" borderId="3" xfId="2" applyNumberFormat="1" applyFont="1" applyFill="1" applyBorder="1" applyAlignment="1" applyProtection="1">
      <alignment vertical="center"/>
      <protection hidden="1"/>
    </xf>
    <xf numFmtId="0" fontId="30" fillId="5" borderId="2" xfId="2" applyNumberFormat="1" applyFont="1" applyFill="1" applyBorder="1" applyAlignment="1" applyProtection="1">
      <alignment vertical="center"/>
      <protection hidden="1"/>
    </xf>
    <xf numFmtId="0" fontId="30" fillId="5" borderId="7" xfId="2" applyNumberFormat="1" applyFont="1" applyFill="1" applyBorder="1" applyAlignment="1" applyProtection="1">
      <alignment vertical="center"/>
      <protection hidden="1"/>
    </xf>
    <xf numFmtId="0" fontId="30" fillId="5" borderId="6" xfId="2" applyNumberFormat="1" applyFont="1" applyFill="1" applyBorder="1" applyAlignment="1" applyProtection="1">
      <alignment vertical="center"/>
      <protection hidden="1"/>
    </xf>
    <xf numFmtId="0" fontId="30" fillId="4" borderId="14" xfId="2" applyNumberFormat="1" applyFont="1" applyFill="1" applyBorder="1" applyAlignment="1" applyProtection="1">
      <alignment vertical="center"/>
      <protection hidden="1"/>
    </xf>
    <xf numFmtId="0" fontId="30" fillId="5" borderId="48" xfId="2" applyNumberFormat="1" applyFont="1" applyFill="1" applyBorder="1" applyAlignment="1" applyProtection="1">
      <alignment vertical="center"/>
      <protection hidden="1"/>
    </xf>
    <xf numFmtId="0" fontId="30" fillId="5" borderId="14" xfId="2" applyNumberFormat="1" applyFont="1" applyFill="1" applyBorder="1" applyAlignment="1" applyProtection="1">
      <alignment vertical="center"/>
      <protection hidden="1"/>
    </xf>
    <xf numFmtId="0" fontId="20" fillId="0" borderId="0" xfId="2" applyNumberFormat="1" applyFont="1" applyAlignment="1" applyProtection="1">
      <alignment horizontal="right" vertical="center"/>
      <protection locked="0" hidden="1"/>
    </xf>
    <xf numFmtId="0" fontId="20" fillId="4" borderId="23" xfId="2" applyNumberFormat="1" applyFont="1" applyFill="1" applyBorder="1" applyAlignment="1" applyProtection="1">
      <alignment horizontal="left" vertical="center"/>
      <protection hidden="1"/>
    </xf>
    <xf numFmtId="0" fontId="20" fillId="4" borderId="7" xfId="2" applyNumberFormat="1" applyFont="1" applyFill="1" applyBorder="1" applyAlignment="1" applyProtection="1">
      <alignment horizontal="left" vertical="center"/>
      <protection hidden="1"/>
    </xf>
    <xf numFmtId="0" fontId="20" fillId="5" borderId="231" xfId="2" applyNumberFormat="1" applyFont="1" applyFill="1" applyBorder="1" applyAlignment="1" applyProtection="1">
      <alignment vertical="center"/>
      <protection hidden="1"/>
    </xf>
    <xf numFmtId="0" fontId="20" fillId="4" borderId="152" xfId="2" applyNumberFormat="1" applyFont="1" applyFill="1" applyBorder="1" applyAlignment="1" applyProtection="1">
      <alignment horizontal="left" vertical="center"/>
      <protection hidden="1"/>
    </xf>
    <xf numFmtId="0" fontId="20" fillId="4" borderId="151" xfId="2" applyNumberFormat="1" applyFont="1" applyFill="1" applyBorder="1" applyAlignment="1" applyProtection="1">
      <alignment vertical="center"/>
      <protection hidden="1"/>
    </xf>
    <xf numFmtId="0" fontId="20" fillId="4" borderId="151" xfId="2" applyNumberFormat="1" applyFont="1" applyFill="1" applyBorder="1" applyAlignment="1" applyProtection="1">
      <alignment horizontal="center" vertical="center"/>
      <protection hidden="1"/>
    </xf>
    <xf numFmtId="0" fontId="30" fillId="4" borderId="151" xfId="2" applyNumberFormat="1" applyFont="1" applyFill="1" applyBorder="1" applyAlignment="1" applyProtection="1">
      <alignment vertical="center"/>
      <protection hidden="1"/>
    </xf>
    <xf numFmtId="0" fontId="20" fillId="4" borderId="233" xfId="2" applyNumberFormat="1" applyFont="1" applyFill="1" applyBorder="1" applyAlignment="1" applyProtection="1">
      <alignment horizontal="center" vertical="center"/>
      <protection hidden="1"/>
    </xf>
    <xf numFmtId="0" fontId="20" fillId="5" borderId="234" xfId="2" applyNumberFormat="1" applyFont="1" applyFill="1" applyBorder="1" applyAlignment="1" applyProtection="1">
      <alignment vertical="center"/>
      <protection hidden="1"/>
    </xf>
    <xf numFmtId="0" fontId="20" fillId="4" borderId="3" xfId="2" applyNumberFormat="1" applyFont="1" applyFill="1" applyBorder="1" applyAlignment="1" applyProtection="1">
      <alignment horizontal="left" vertical="center"/>
      <protection hidden="1"/>
    </xf>
    <xf numFmtId="0" fontId="20" fillId="4" borderId="178" xfId="2" applyNumberFormat="1" applyFont="1" applyFill="1" applyBorder="1" applyAlignment="1" applyProtection="1">
      <alignment horizontal="left" vertical="center"/>
      <protection hidden="1"/>
    </xf>
    <xf numFmtId="0" fontId="20" fillId="4" borderId="235" xfId="2" applyNumberFormat="1" applyFont="1" applyFill="1" applyBorder="1" applyAlignment="1" applyProtection="1">
      <alignment vertical="center"/>
      <protection hidden="1"/>
    </xf>
    <xf numFmtId="0" fontId="20" fillId="4" borderId="235" xfId="2" applyNumberFormat="1" applyFont="1" applyFill="1" applyBorder="1" applyAlignment="1" applyProtection="1">
      <alignment horizontal="center" vertical="center"/>
      <protection hidden="1"/>
    </xf>
    <xf numFmtId="0" fontId="30" fillId="4" borderId="235" xfId="2" applyNumberFormat="1" applyFont="1" applyFill="1" applyBorder="1" applyAlignment="1" applyProtection="1">
      <alignment vertical="center"/>
      <protection hidden="1"/>
    </xf>
    <xf numFmtId="0" fontId="20" fillId="4" borderId="236" xfId="2" applyNumberFormat="1" applyFont="1" applyFill="1" applyBorder="1" applyAlignment="1" applyProtection="1">
      <alignment horizontal="center" vertical="center"/>
      <protection hidden="1"/>
    </xf>
    <xf numFmtId="0" fontId="20" fillId="4" borderId="10" xfId="2" applyNumberFormat="1" applyFont="1" applyFill="1" applyBorder="1" applyAlignment="1" applyProtection="1">
      <alignment horizontal="center" vertical="center"/>
      <protection hidden="1"/>
    </xf>
    <xf numFmtId="0" fontId="20" fillId="0" borderId="35" xfId="2" applyNumberFormat="1" applyFont="1" applyBorder="1" applyAlignment="1" applyProtection="1">
      <alignment vertical="center"/>
      <protection hidden="1"/>
    </xf>
    <xf numFmtId="0" fontId="20" fillId="4" borderId="46" xfId="2" applyNumberFormat="1" applyFont="1" applyFill="1" applyBorder="1" applyAlignment="1" applyProtection="1">
      <alignment horizontal="left" vertical="center"/>
      <protection hidden="1"/>
    </xf>
    <xf numFmtId="0" fontId="20" fillId="0" borderId="42" xfId="2" applyNumberFormat="1" applyFont="1" applyBorder="1" applyAlignment="1" applyProtection="1">
      <alignment vertical="center"/>
      <protection hidden="1"/>
    </xf>
    <xf numFmtId="0" fontId="20" fillId="4" borderId="12" xfId="2" applyNumberFormat="1" applyFont="1" applyFill="1" applyBorder="1" applyAlignment="1" applyProtection="1">
      <alignment horizontal="left" vertical="center"/>
      <protection hidden="1"/>
    </xf>
    <xf numFmtId="0" fontId="60" fillId="0" borderId="0" xfId="2" applyNumberFormat="1" applyFont="1" applyAlignment="1" applyProtection="1">
      <alignment vertical="center"/>
      <protection hidden="1"/>
    </xf>
    <xf numFmtId="0" fontId="20" fillId="4" borderId="21" xfId="2" applyNumberFormat="1" applyFont="1" applyFill="1" applyBorder="1" applyAlignment="1" applyProtection="1">
      <alignment horizontal="center" vertical="center"/>
      <protection hidden="1"/>
    </xf>
    <xf numFmtId="0" fontId="20" fillId="0" borderId="0" xfId="2" applyNumberFormat="1" applyFont="1" applyAlignment="1" applyProtection="1">
      <alignment horizontal="center" vertical="center"/>
      <protection hidden="1"/>
    </xf>
    <xf numFmtId="0" fontId="20" fillId="4" borderId="11" xfId="2" applyNumberFormat="1" applyFont="1" applyFill="1" applyBorder="1" applyAlignment="1" applyProtection="1">
      <alignment horizontal="center" vertical="center"/>
      <protection hidden="1"/>
    </xf>
    <xf numFmtId="0" fontId="20" fillId="0" borderId="0" xfId="2" applyNumberFormat="1" applyFont="1" applyAlignment="1" applyProtection="1">
      <alignment vertical="center"/>
      <protection hidden="1"/>
    </xf>
    <xf numFmtId="0" fontId="30" fillId="0" borderId="22" xfId="2" applyNumberFormat="1" applyFont="1" applyBorder="1" applyAlignment="1" applyProtection="1">
      <alignment horizontal="center" vertical="center"/>
      <protection hidden="1"/>
    </xf>
    <xf numFmtId="0" fontId="20" fillId="4" borderId="0" xfId="2" applyNumberFormat="1" applyFont="1" applyFill="1" applyAlignment="1" applyProtection="1">
      <alignment horizontal="left" vertical="center"/>
      <protection hidden="1"/>
    </xf>
    <xf numFmtId="0" fontId="20" fillId="4" borderId="0" xfId="2" applyNumberFormat="1" applyFont="1" applyFill="1" applyAlignment="1" applyProtection="1">
      <alignment vertical="center"/>
      <protection hidden="1"/>
    </xf>
    <xf numFmtId="0" fontId="27" fillId="0" borderId="0" xfId="2" applyNumberFormat="1" applyFont="1" applyAlignment="1" applyProtection="1">
      <alignment vertical="center"/>
      <protection hidden="1"/>
    </xf>
    <xf numFmtId="0" fontId="30" fillId="0" borderId="0" xfId="2" applyNumberFormat="1" applyFont="1" applyAlignment="1" applyProtection="1">
      <alignment horizontal="center" vertical="center"/>
      <protection hidden="1"/>
    </xf>
    <xf numFmtId="0" fontId="30" fillId="4" borderId="6" xfId="2" applyNumberFormat="1" applyFont="1" applyFill="1" applyBorder="1" applyAlignment="1" applyProtection="1">
      <alignment horizontal="center" vertical="center"/>
      <protection hidden="1"/>
    </xf>
    <xf numFmtId="0" fontId="30" fillId="4" borderId="2" xfId="2" applyNumberFormat="1" applyFont="1" applyFill="1" applyBorder="1" applyAlignment="1" applyProtection="1">
      <alignment horizontal="center" vertical="center"/>
      <protection hidden="1"/>
    </xf>
    <xf numFmtId="0" fontId="30" fillId="0" borderId="0" xfId="2" applyNumberFormat="1" applyFont="1" applyAlignment="1" applyProtection="1">
      <alignment horizontal="right" vertical="center"/>
      <protection locked="0" hidden="1"/>
    </xf>
    <xf numFmtId="0" fontId="61" fillId="0" borderId="0" xfId="2" applyNumberFormat="1" applyFont="1" applyAlignment="1" applyProtection="1">
      <alignment vertical="center"/>
      <protection hidden="1"/>
    </xf>
    <xf numFmtId="0" fontId="20" fillId="0" borderId="0" xfId="2" applyNumberFormat="1" applyFont="1" applyAlignment="1" applyProtection="1">
      <alignment vertical="center"/>
      <protection hidden="1"/>
    </xf>
    <xf numFmtId="0" fontId="24" fillId="2" borderId="7" xfId="2" applyNumberFormat="1" applyFont="1" applyFill="1" applyBorder="1" applyAlignment="1" applyProtection="1">
      <alignment horizontal="center" vertical="center"/>
      <protection locked="0" hidden="1"/>
    </xf>
    <xf numFmtId="0" fontId="24" fillId="2" borderId="5" xfId="2" applyNumberFormat="1" applyFont="1" applyFill="1" applyBorder="1" applyAlignment="1" applyProtection="1">
      <alignment horizontal="center" vertical="center"/>
      <protection locked="0" hidden="1"/>
    </xf>
    <xf numFmtId="0" fontId="24" fillId="2" borderId="3" xfId="2" applyNumberFormat="1" applyFont="1" applyFill="1" applyBorder="1" applyAlignment="1" applyProtection="1">
      <alignment horizontal="center" vertical="center"/>
      <protection locked="0" hidden="1"/>
    </xf>
    <xf numFmtId="0" fontId="24" fillId="2" borderId="1" xfId="2" applyNumberFormat="1" applyFont="1" applyFill="1" applyBorder="1" applyAlignment="1" applyProtection="1">
      <alignment horizontal="center" vertical="center"/>
      <protection locked="0" hidden="1"/>
    </xf>
    <xf numFmtId="0" fontId="24" fillId="2" borderId="6" xfId="2" applyNumberFormat="1" applyFont="1" applyFill="1" applyBorder="1" applyAlignment="1" applyProtection="1">
      <alignment horizontal="center" vertical="center"/>
      <protection locked="0" hidden="1"/>
    </xf>
    <xf numFmtId="0" fontId="24" fillId="2" borderId="2" xfId="2" applyNumberFormat="1" applyFont="1" applyFill="1" applyBorder="1" applyAlignment="1" applyProtection="1">
      <alignment horizontal="center" vertical="center"/>
      <protection locked="0" hidden="1"/>
    </xf>
    <xf numFmtId="0" fontId="21" fillId="0" borderId="4" xfId="2" applyNumberFormat="1" applyFont="1" applyBorder="1" applyAlignment="1" applyProtection="1">
      <alignment horizontal="center" vertical="center"/>
      <protection hidden="1"/>
    </xf>
    <xf numFmtId="0" fontId="18" fillId="0" borderId="0" xfId="2" applyNumberFormat="1" applyFont="1" applyAlignment="1" applyProtection="1">
      <alignment horizontal="right" vertical="center"/>
      <protection hidden="1"/>
    </xf>
    <xf numFmtId="0" fontId="18" fillId="0" borderId="0" xfId="2" applyNumberFormat="1" applyFont="1" applyAlignment="1" applyProtection="1">
      <alignment horizontal="left" vertical="center"/>
      <protection hidden="1"/>
    </xf>
    <xf numFmtId="0" fontId="18" fillId="0" borderId="0" xfId="2" applyFont="1" applyAlignment="1" applyProtection="1">
      <alignment horizontal="distributed" vertical="center" indent="20"/>
      <protection hidden="1"/>
    </xf>
    <xf numFmtId="0" fontId="23" fillId="0" borderId="0" xfId="2" applyNumberFormat="1" applyFont="1" applyAlignment="1" applyProtection="1">
      <alignment horizontal="center" vertical="center"/>
      <protection hidden="1"/>
    </xf>
    <xf numFmtId="0" fontId="21" fillId="0" borderId="9" xfId="2" applyNumberFormat="1" applyFont="1" applyBorder="1" applyAlignment="1" applyProtection="1">
      <alignment horizontal="center" vertical="center"/>
      <protection hidden="1"/>
    </xf>
    <xf numFmtId="0" fontId="21" fillId="0" borderId="8" xfId="2" applyNumberFormat="1" applyFont="1" applyBorder="1" applyAlignment="1" applyProtection="1">
      <alignment horizontal="center" vertical="center"/>
      <protection hidden="1"/>
    </xf>
    <xf numFmtId="0" fontId="24" fillId="2" borderId="4" xfId="2" applyNumberFormat="1" applyFont="1" applyFill="1" applyBorder="1" applyAlignment="1" applyProtection="1">
      <alignment horizontal="center" vertical="center"/>
      <protection locked="0" hidden="1"/>
    </xf>
    <xf numFmtId="0" fontId="21" fillId="0" borderId="4" xfId="2" applyNumberFormat="1" applyFont="1" applyBorder="1" applyAlignment="1" applyProtection="1">
      <alignment horizontal="center" vertical="center" wrapText="1"/>
      <protection hidden="1"/>
    </xf>
    <xf numFmtId="0" fontId="20" fillId="0" borderId="53" xfId="2" applyNumberFormat="1" applyFont="1" applyBorder="1" applyAlignment="1" applyProtection="1">
      <alignment horizontal="center" vertical="center"/>
      <protection hidden="1"/>
    </xf>
    <xf numFmtId="0" fontId="20" fillId="0" borderId="27" xfId="2" applyNumberFormat="1" applyFont="1" applyBorder="1" applyAlignment="1" applyProtection="1">
      <alignment horizontal="center" vertical="center"/>
      <protection hidden="1"/>
    </xf>
    <xf numFmtId="0" fontId="20" fillId="4" borderId="29" xfId="2" applyNumberFormat="1" applyFont="1" applyFill="1" applyBorder="1" applyAlignment="1" applyProtection="1">
      <alignment horizontal="left" vertical="center" wrapText="1"/>
      <protection hidden="1"/>
    </xf>
    <xf numFmtId="0" fontId="20" fillId="4" borderId="28" xfId="2" applyNumberFormat="1" applyFont="1" applyFill="1" applyBorder="1" applyAlignment="1" applyProtection="1">
      <alignment horizontal="left" vertical="center" wrapText="1"/>
      <protection hidden="1"/>
    </xf>
    <xf numFmtId="0" fontId="20" fillId="4" borderId="30" xfId="2" applyNumberFormat="1" applyFont="1" applyFill="1" applyBorder="1" applyAlignment="1" applyProtection="1">
      <alignment horizontal="left" vertical="center" wrapText="1"/>
      <protection hidden="1"/>
    </xf>
    <xf numFmtId="0" fontId="20" fillId="4" borderId="29" xfId="2" applyNumberFormat="1" applyFont="1" applyFill="1" applyBorder="1" applyAlignment="1" applyProtection="1">
      <alignment horizontal="center" vertical="center"/>
      <protection hidden="1"/>
    </xf>
    <xf numFmtId="0" fontId="20" fillId="4" borderId="28" xfId="2" applyNumberFormat="1" applyFont="1" applyFill="1" applyBorder="1" applyAlignment="1" applyProtection="1">
      <alignment horizontal="center" vertical="center"/>
      <protection hidden="1"/>
    </xf>
    <xf numFmtId="0" fontId="20" fillId="0" borderId="28" xfId="2" applyNumberFormat="1" applyFont="1" applyBorder="1" applyAlignment="1" applyProtection="1">
      <alignment horizontal="center" vertical="center"/>
      <protection hidden="1"/>
    </xf>
    <xf numFmtId="0" fontId="20" fillId="3" borderId="28" xfId="2" applyNumberFormat="1" applyFont="1" applyFill="1" applyBorder="1" applyAlignment="1" applyProtection="1">
      <alignment horizontal="center" vertical="center"/>
      <protection locked="0" hidden="1"/>
    </xf>
    <xf numFmtId="0" fontId="20" fillId="0" borderId="49" xfId="2" applyNumberFormat="1" applyFont="1" applyBorder="1" applyAlignment="1" applyProtection="1">
      <alignment horizontal="center" vertical="center"/>
      <protection hidden="1"/>
    </xf>
    <xf numFmtId="0" fontId="20" fillId="0" borderId="52" xfId="2" applyNumberFormat="1" applyFont="1" applyBorder="1" applyAlignment="1" applyProtection="1">
      <alignment horizontal="center" vertical="center"/>
      <protection hidden="1"/>
    </xf>
    <xf numFmtId="0" fontId="20" fillId="0" borderId="4" xfId="2" applyNumberFormat="1" applyFont="1" applyBorder="1" applyAlignment="1" applyProtection="1">
      <alignment horizontal="center" vertical="center"/>
      <protection hidden="1"/>
    </xf>
    <xf numFmtId="0" fontId="20" fillId="4" borderId="23" xfId="2" applyNumberFormat="1" applyFont="1" applyFill="1" applyBorder="1" applyAlignment="1" applyProtection="1">
      <alignment horizontal="left" vertical="center" wrapText="1"/>
      <protection hidden="1"/>
    </xf>
    <xf numFmtId="0" fontId="20" fillId="4" borderId="21" xfId="2" applyNumberFormat="1" applyFont="1" applyFill="1" applyBorder="1" applyAlignment="1" applyProtection="1">
      <alignment horizontal="left" vertical="center" wrapText="1"/>
      <protection hidden="1"/>
    </xf>
    <xf numFmtId="0" fontId="20" fillId="4" borderId="22" xfId="2" applyNumberFormat="1" applyFont="1" applyFill="1" applyBorder="1" applyAlignment="1" applyProtection="1">
      <alignment horizontal="left" vertical="center" wrapText="1"/>
      <protection hidden="1"/>
    </xf>
    <xf numFmtId="0" fontId="20" fillId="0" borderId="4" xfId="2" applyNumberFormat="1" applyFont="1" applyBorder="1" applyAlignment="1" applyProtection="1">
      <alignment horizontal="center" vertical="center" wrapText="1"/>
      <protection hidden="1"/>
    </xf>
    <xf numFmtId="0" fontId="20" fillId="4" borderId="3" xfId="2" applyNumberFormat="1" applyFont="1" applyFill="1" applyBorder="1" applyAlignment="1" applyProtection="1">
      <alignment horizontal="center" vertical="center"/>
      <protection hidden="1"/>
    </xf>
    <xf numFmtId="0" fontId="20" fillId="4" borderId="2" xfId="2" applyNumberFormat="1" applyFont="1" applyFill="1" applyBorder="1" applyAlignment="1" applyProtection="1">
      <alignment horizontal="center" vertical="center"/>
      <protection hidden="1"/>
    </xf>
    <xf numFmtId="0" fontId="20" fillId="0" borderId="2" xfId="2" applyNumberFormat="1" applyFont="1" applyBorder="1" applyAlignment="1" applyProtection="1">
      <alignment horizontal="center" vertical="center"/>
      <protection hidden="1"/>
    </xf>
    <xf numFmtId="0" fontId="20" fillId="4" borderId="2" xfId="2" applyNumberFormat="1" applyFont="1" applyFill="1" applyBorder="1" applyAlignment="1" applyProtection="1">
      <alignment horizontal="center" vertical="center"/>
      <protection locked="0" hidden="1"/>
    </xf>
    <xf numFmtId="0" fontId="20" fillId="4" borderId="23" xfId="2" applyNumberFormat="1" applyFont="1" applyFill="1" applyBorder="1" applyAlignment="1" applyProtection="1">
      <alignment horizontal="left" vertical="center"/>
      <protection locked="0" hidden="1"/>
    </xf>
    <xf numFmtId="0" fontId="20" fillId="4" borderId="21" xfId="2" applyNumberFormat="1" applyFont="1" applyFill="1" applyBorder="1" applyAlignment="1" applyProtection="1">
      <alignment horizontal="left" vertical="center"/>
      <protection locked="0" hidden="1"/>
    </xf>
    <xf numFmtId="0" fontId="20" fillId="4" borderId="22" xfId="2" applyNumberFormat="1" applyFont="1" applyFill="1" applyBorder="1" applyAlignment="1" applyProtection="1">
      <alignment horizontal="left" vertical="center"/>
      <protection locked="0" hidden="1"/>
    </xf>
    <xf numFmtId="0" fontId="20" fillId="4" borderId="23" xfId="2" applyNumberFormat="1" applyFont="1" applyFill="1" applyBorder="1" applyAlignment="1" applyProtection="1">
      <alignment horizontal="center" vertical="center"/>
      <protection hidden="1"/>
    </xf>
    <xf numFmtId="0" fontId="20" fillId="4" borderId="21" xfId="2" applyNumberFormat="1" applyFont="1" applyFill="1" applyBorder="1" applyAlignment="1" applyProtection="1">
      <alignment horizontal="center" vertical="center"/>
      <protection hidden="1"/>
    </xf>
    <xf numFmtId="0" fontId="20" fillId="0" borderId="21" xfId="2" applyNumberFormat="1" applyFont="1" applyBorder="1" applyAlignment="1" applyProtection="1">
      <alignment horizontal="center" vertical="center"/>
      <protection hidden="1"/>
    </xf>
    <xf numFmtId="0" fontId="20" fillId="5" borderId="21" xfId="2" applyNumberFormat="1" applyFont="1" applyFill="1" applyBorder="1" applyAlignment="1" applyProtection="1">
      <alignment horizontal="center" vertical="center"/>
      <protection hidden="1"/>
    </xf>
    <xf numFmtId="0" fontId="20" fillId="0" borderId="38" xfId="2" applyNumberFormat="1" applyFont="1" applyBorder="1" applyAlignment="1" applyProtection="1">
      <alignment horizontal="center" vertical="center"/>
      <protection hidden="1"/>
    </xf>
    <xf numFmtId="0" fontId="20" fillId="5" borderId="20" xfId="2" applyNumberFormat="1" applyFont="1" applyFill="1" applyBorder="1" applyAlignment="1" applyProtection="1">
      <alignment horizontal="center" vertical="center"/>
      <protection hidden="1"/>
    </xf>
    <xf numFmtId="0" fontId="20" fillId="3" borderId="23" xfId="2" applyNumberFormat="1" applyFont="1" applyFill="1" applyBorder="1" applyAlignment="1" applyProtection="1">
      <alignment horizontal="center" vertical="center"/>
      <protection locked="0" hidden="1"/>
    </xf>
    <xf numFmtId="0" fontId="20" fillId="3" borderId="21" xfId="2" applyNumberFormat="1" applyFont="1" applyFill="1" applyBorder="1" applyAlignment="1" applyProtection="1">
      <alignment horizontal="center" vertical="center"/>
      <protection locked="0" hidden="1"/>
    </xf>
    <xf numFmtId="0" fontId="20" fillId="4" borderId="22" xfId="2" applyNumberFormat="1" applyFont="1" applyFill="1" applyBorder="1" applyAlignment="1" applyProtection="1">
      <alignment horizontal="center" vertical="center"/>
      <protection locked="0" hidden="1"/>
    </xf>
    <xf numFmtId="0" fontId="20" fillId="0" borderId="23" xfId="2" applyNumberFormat="1" applyFont="1" applyBorder="1" applyAlignment="1" applyProtection="1">
      <alignment horizontal="center" vertical="center"/>
      <protection hidden="1"/>
    </xf>
    <xf numFmtId="0" fontId="20" fillId="0" borderId="22" xfId="2" applyNumberFormat="1" applyFont="1" applyBorder="1" applyAlignment="1" applyProtection="1">
      <alignment horizontal="center" vertical="center"/>
      <protection hidden="1"/>
    </xf>
    <xf numFmtId="0" fontId="20" fillId="4" borderId="23" xfId="2" applyNumberFormat="1" applyFont="1" applyFill="1" applyBorder="1" applyAlignment="1" applyProtection="1">
      <alignment horizontal="center" vertical="center"/>
      <protection locked="0" hidden="1"/>
    </xf>
    <xf numFmtId="0" fontId="20" fillId="0" borderId="3" xfId="2" applyNumberFormat="1" applyFont="1" applyBorder="1" applyAlignment="1" applyProtection="1">
      <alignment horizontal="center" vertical="center"/>
      <protection hidden="1"/>
    </xf>
    <xf numFmtId="0" fontId="20" fillId="0" borderId="1" xfId="2" applyNumberFormat="1" applyFont="1" applyBorder="1" applyAlignment="1" applyProtection="1">
      <alignment horizontal="center" vertical="center"/>
      <protection hidden="1"/>
    </xf>
    <xf numFmtId="0" fontId="20" fillId="3" borderId="2" xfId="2" applyNumberFormat="1" applyFont="1" applyFill="1" applyBorder="1" applyAlignment="1" applyProtection="1">
      <alignment horizontal="left" vertical="center"/>
      <protection locked="0" hidden="1"/>
    </xf>
    <xf numFmtId="0" fontId="20" fillId="3" borderId="1" xfId="2" applyNumberFormat="1" applyFont="1" applyFill="1" applyBorder="1" applyAlignment="1" applyProtection="1">
      <alignment horizontal="left" vertical="center"/>
      <protection locked="0" hidden="1"/>
    </xf>
    <xf numFmtId="0" fontId="20" fillId="3" borderId="3" xfId="2" applyNumberFormat="1" applyFont="1" applyFill="1" applyBorder="1" applyAlignment="1" applyProtection="1">
      <alignment horizontal="center" vertical="center"/>
      <protection locked="0" hidden="1"/>
    </xf>
    <xf numFmtId="0" fontId="20" fillId="0" borderId="51" xfId="2" applyNumberFormat="1" applyFont="1" applyBorder="1" applyAlignment="1" applyProtection="1">
      <alignment horizontal="center" vertical="center"/>
      <protection hidden="1"/>
    </xf>
    <xf numFmtId="0" fontId="20" fillId="0" borderId="17" xfId="2" applyNumberFormat="1" applyFont="1" applyBorder="1" applyAlignment="1" applyProtection="1">
      <alignment horizontal="center" vertical="center"/>
      <protection hidden="1"/>
    </xf>
    <xf numFmtId="0" fontId="20" fillId="4" borderId="12" xfId="2" applyNumberFormat="1" applyFont="1" applyFill="1" applyBorder="1" applyAlignment="1" applyProtection="1">
      <alignment horizontal="left" vertical="center"/>
      <protection locked="0" hidden="1"/>
    </xf>
    <xf numFmtId="0" fontId="20" fillId="4" borderId="11" xfId="2" applyNumberFormat="1" applyFont="1" applyFill="1" applyBorder="1" applyAlignment="1" applyProtection="1">
      <alignment horizontal="left" vertical="center"/>
      <protection locked="0" hidden="1"/>
    </xf>
    <xf numFmtId="0" fontId="20" fillId="4" borderId="16" xfId="2" applyNumberFormat="1" applyFont="1" applyFill="1" applyBorder="1" applyAlignment="1" applyProtection="1">
      <alignment horizontal="left" vertical="center"/>
      <protection locked="0" hidden="1"/>
    </xf>
    <xf numFmtId="0" fontId="20" fillId="0" borderId="17" xfId="2" applyNumberFormat="1" applyFont="1" applyBorder="1" applyAlignment="1" applyProtection="1">
      <alignment horizontal="center" vertical="center" wrapText="1"/>
      <protection hidden="1"/>
    </xf>
    <xf numFmtId="0" fontId="20" fillId="3" borderId="48" xfId="2" applyNumberFormat="1" applyFont="1" applyFill="1" applyBorder="1" applyAlignment="1" applyProtection="1">
      <alignment horizontal="center" vertical="center"/>
      <protection locked="0" hidden="1"/>
    </xf>
    <xf numFmtId="0" fontId="20" fillId="3" borderId="14" xfId="2" applyNumberFormat="1" applyFont="1" applyFill="1" applyBorder="1" applyAlignment="1" applyProtection="1">
      <alignment horizontal="center" vertical="center"/>
      <protection locked="0" hidden="1"/>
    </xf>
    <xf numFmtId="0" fontId="20" fillId="3" borderId="11" xfId="2" applyNumberFormat="1" applyFont="1" applyFill="1" applyBorder="1" applyAlignment="1" applyProtection="1">
      <alignment horizontal="center" vertical="center"/>
      <protection locked="0" hidden="1"/>
    </xf>
    <xf numFmtId="0" fontId="20" fillId="0" borderId="11" xfId="2" applyNumberFormat="1" applyFont="1" applyBorder="1" applyAlignment="1" applyProtection="1">
      <alignment horizontal="center" vertical="center"/>
      <protection hidden="1"/>
    </xf>
    <xf numFmtId="0" fontId="20" fillId="0" borderId="10" xfId="2" applyNumberFormat="1" applyFont="1" applyBorder="1" applyAlignment="1" applyProtection="1">
      <alignment horizontal="center" vertical="center"/>
      <protection hidden="1"/>
    </xf>
    <xf numFmtId="0" fontId="20" fillId="3" borderId="3" xfId="2" applyNumberFormat="1" applyFont="1" applyFill="1" applyBorder="1" applyAlignment="1" applyProtection="1">
      <alignment horizontal="left" vertical="center"/>
      <protection locked="0" hidden="1"/>
    </xf>
    <xf numFmtId="0" fontId="20" fillId="0" borderId="31" xfId="2" applyNumberFormat="1" applyFont="1" applyBorder="1" applyAlignment="1" applyProtection="1">
      <alignment horizontal="center" vertical="center"/>
      <protection hidden="1"/>
    </xf>
    <xf numFmtId="0" fontId="20" fillId="0" borderId="29" xfId="2" applyNumberFormat="1" applyFont="1" applyBorder="1" applyAlignment="1" applyProtection="1">
      <alignment horizontal="center" vertical="center"/>
      <protection hidden="1"/>
    </xf>
    <xf numFmtId="0" fontId="20" fillId="0" borderId="30" xfId="2" applyNumberFormat="1" applyFont="1" applyBorder="1" applyAlignment="1" applyProtection="1">
      <alignment horizontal="center" vertical="center"/>
      <protection hidden="1"/>
    </xf>
    <xf numFmtId="0" fontId="20" fillId="0" borderId="29" xfId="2" applyNumberFormat="1" applyFont="1" applyBorder="1" applyAlignment="1" applyProtection="1">
      <alignment horizontal="center" vertical="center" shrinkToFit="1"/>
      <protection hidden="1"/>
    </xf>
    <xf numFmtId="0" fontId="20" fillId="0" borderId="28" xfId="2" applyNumberFormat="1" applyFont="1" applyBorder="1" applyAlignment="1" applyProtection="1">
      <alignment horizontal="center" vertical="center" shrinkToFit="1"/>
      <protection hidden="1"/>
    </xf>
    <xf numFmtId="0" fontId="20" fillId="0" borderId="49" xfId="2" applyNumberFormat="1" applyFont="1" applyBorder="1" applyAlignment="1" applyProtection="1">
      <alignment horizontal="center" vertical="center" shrinkToFit="1"/>
      <protection hidden="1"/>
    </xf>
    <xf numFmtId="0" fontId="20" fillId="0" borderId="24" xfId="2" applyNumberFormat="1" applyFont="1" applyBorder="1" applyAlignment="1" applyProtection="1">
      <alignment horizontal="center" vertical="center"/>
      <protection hidden="1"/>
    </xf>
    <xf numFmtId="38" fontId="20" fillId="4" borderId="23" xfId="1" applyFont="1" applyFill="1" applyBorder="1" applyAlignment="1" applyProtection="1">
      <alignment horizontal="center" vertical="center"/>
      <protection hidden="1"/>
    </xf>
    <xf numFmtId="38" fontId="20" fillId="4" borderId="21" xfId="1" applyFont="1" applyFill="1" applyBorder="1" applyAlignment="1" applyProtection="1">
      <alignment horizontal="center" vertical="center"/>
      <protection hidden="1"/>
    </xf>
    <xf numFmtId="38" fontId="20" fillId="3" borderId="23" xfId="1" applyFont="1" applyFill="1" applyBorder="1" applyAlignment="1" applyProtection="1">
      <alignment horizontal="center" vertical="center"/>
      <protection locked="0" hidden="1"/>
    </xf>
    <xf numFmtId="38" fontId="20" fillId="3" borderId="21" xfId="1" applyFont="1" applyFill="1" applyBorder="1" applyAlignment="1" applyProtection="1">
      <alignment horizontal="center" vertical="center"/>
      <protection locked="0" hidden="1"/>
    </xf>
    <xf numFmtId="38" fontId="20" fillId="4" borderId="23" xfId="1" applyFont="1" applyFill="1" applyBorder="1" applyAlignment="1" applyProtection="1">
      <alignment horizontal="center" vertical="center"/>
      <protection locked="0" hidden="1"/>
    </xf>
    <xf numFmtId="38" fontId="20" fillId="4" borderId="21" xfId="1" applyFont="1" applyFill="1" applyBorder="1" applyAlignment="1" applyProtection="1">
      <alignment horizontal="center" vertical="center"/>
      <protection locked="0" hidden="1"/>
    </xf>
    <xf numFmtId="38" fontId="20" fillId="5" borderId="23" xfId="1" applyFont="1" applyFill="1" applyBorder="1" applyAlignment="1" applyProtection="1">
      <alignment horizontal="center" vertical="center"/>
      <protection hidden="1"/>
    </xf>
    <xf numFmtId="38" fontId="20" fillId="5" borderId="21" xfId="1" applyFont="1" applyFill="1" applyBorder="1" applyAlignment="1" applyProtection="1">
      <alignment horizontal="center" vertical="center"/>
      <protection hidden="1"/>
    </xf>
    <xf numFmtId="0" fontId="20" fillId="0" borderId="37" xfId="2" applyNumberFormat="1" applyFont="1" applyBorder="1" applyAlignment="1" applyProtection="1">
      <alignment horizontal="center" vertical="center"/>
      <protection hidden="1"/>
    </xf>
    <xf numFmtId="0" fontId="20" fillId="0" borderId="6" xfId="2" applyNumberFormat="1" applyFont="1" applyBorder="1" applyAlignment="1" applyProtection="1">
      <alignment horizontal="center" vertical="center"/>
      <protection hidden="1"/>
    </xf>
    <xf numFmtId="0" fontId="20" fillId="0" borderId="5" xfId="2" applyNumberFormat="1" applyFont="1" applyBorder="1" applyAlignment="1" applyProtection="1">
      <alignment horizontal="center" vertical="center"/>
      <protection hidden="1"/>
    </xf>
    <xf numFmtId="0" fontId="20" fillId="0" borderId="15" xfId="2" applyNumberFormat="1" applyFont="1" applyBorder="1" applyAlignment="1" applyProtection="1">
      <alignment horizontal="center" vertical="center"/>
      <protection hidden="1"/>
    </xf>
    <xf numFmtId="0" fontId="20" fillId="0" borderId="14" xfId="2" applyNumberFormat="1" applyFont="1" applyBorder="1" applyAlignment="1" applyProtection="1">
      <alignment horizontal="center" vertical="center"/>
      <protection hidden="1"/>
    </xf>
    <xf numFmtId="0" fontId="20" fillId="0" borderId="13" xfId="2" applyNumberFormat="1" applyFont="1" applyBorder="1" applyAlignment="1" applyProtection="1">
      <alignment horizontal="center" vertical="center"/>
      <protection hidden="1"/>
    </xf>
    <xf numFmtId="0" fontId="20" fillId="3" borderId="7" xfId="2" applyNumberFormat="1" applyFont="1" applyFill="1" applyBorder="1" applyAlignment="1" applyProtection="1">
      <alignment horizontal="left" vertical="center" wrapText="1"/>
      <protection locked="0" hidden="1"/>
    </xf>
    <xf numFmtId="0" fontId="20" fillId="3" borderId="6" xfId="2" applyNumberFormat="1" applyFont="1" applyFill="1" applyBorder="1" applyAlignment="1" applyProtection="1">
      <alignment horizontal="left" vertical="center" wrapText="1"/>
      <protection locked="0" hidden="1"/>
    </xf>
    <xf numFmtId="0" fontId="20" fillId="3" borderId="40" xfId="2" applyNumberFormat="1" applyFont="1" applyFill="1" applyBorder="1" applyAlignment="1" applyProtection="1">
      <alignment horizontal="left" vertical="center" wrapText="1"/>
      <protection locked="0" hidden="1"/>
    </xf>
    <xf numFmtId="0" fontId="20" fillId="3" borderId="48" xfId="2" applyNumberFormat="1" applyFont="1" applyFill="1" applyBorder="1" applyAlignment="1" applyProtection="1">
      <alignment horizontal="left" vertical="center" wrapText="1"/>
      <protection locked="0" hidden="1"/>
    </xf>
    <xf numFmtId="0" fontId="20" fillId="3" borderId="14" xfId="2" applyNumberFormat="1" applyFont="1" applyFill="1" applyBorder="1" applyAlignment="1" applyProtection="1">
      <alignment horizontal="left" vertical="center" wrapText="1"/>
      <protection locked="0" hidden="1"/>
    </xf>
    <xf numFmtId="0" fontId="20" fillId="3" borderId="32" xfId="2" applyNumberFormat="1" applyFont="1" applyFill="1" applyBorder="1" applyAlignment="1" applyProtection="1">
      <alignment horizontal="left" vertical="center" wrapText="1"/>
      <protection locked="0" hidden="1"/>
    </xf>
    <xf numFmtId="0" fontId="20" fillId="0" borderId="45" xfId="2" applyNumberFormat="1" applyFont="1" applyBorder="1" applyAlignment="1" applyProtection="1">
      <alignment horizontal="center" vertical="center"/>
      <protection hidden="1"/>
    </xf>
    <xf numFmtId="0" fontId="20" fillId="0" borderId="42" xfId="2" applyNumberFormat="1" applyFont="1" applyBorder="1" applyAlignment="1" applyProtection="1">
      <alignment horizontal="center" vertical="center"/>
      <protection hidden="1"/>
    </xf>
    <xf numFmtId="0" fontId="20" fillId="0" borderId="44" xfId="2" applyNumberFormat="1" applyFont="1" applyBorder="1" applyAlignment="1" applyProtection="1">
      <alignment horizontal="center" vertical="center"/>
      <protection hidden="1"/>
    </xf>
    <xf numFmtId="0" fontId="20" fillId="0" borderId="39" xfId="2" applyNumberFormat="1" applyFont="1" applyBorder="1" applyAlignment="1" applyProtection="1">
      <alignment horizontal="center" vertical="center"/>
      <protection hidden="1"/>
    </xf>
    <xf numFmtId="38" fontId="20" fillId="3" borderId="43" xfId="1" applyFont="1" applyFill="1" applyBorder="1" applyAlignment="1" applyProtection="1">
      <alignment horizontal="center" vertical="center"/>
      <protection locked="0" hidden="1"/>
    </xf>
    <xf numFmtId="38" fontId="20" fillId="3" borderId="42" xfId="1" applyFont="1" applyFill="1" applyBorder="1" applyAlignment="1" applyProtection="1">
      <alignment horizontal="center" vertical="center"/>
      <protection locked="0" hidden="1"/>
    </xf>
    <xf numFmtId="38" fontId="20" fillId="3" borderId="3" xfId="1" applyFont="1" applyFill="1" applyBorder="1" applyAlignment="1" applyProtection="1">
      <alignment horizontal="center" vertical="center"/>
      <protection locked="0" hidden="1"/>
    </xf>
    <xf numFmtId="38" fontId="20" fillId="4" borderId="2" xfId="1" applyFont="1" applyFill="1" applyBorder="1" applyAlignment="1" applyProtection="1">
      <alignment horizontal="center" vertical="center"/>
      <protection locked="0" hidden="1"/>
    </xf>
    <xf numFmtId="0" fontId="20" fillId="0" borderId="41" xfId="2" applyNumberFormat="1" applyFont="1" applyBorder="1" applyAlignment="1" applyProtection="1">
      <alignment horizontal="center" vertical="center"/>
      <protection hidden="1"/>
    </xf>
    <xf numFmtId="0" fontId="20" fillId="0" borderId="37" xfId="2" applyNumberFormat="1" applyFont="1" applyBorder="1" applyAlignment="1" applyProtection="1">
      <alignment horizontal="center" vertical="center" wrapText="1"/>
      <protection hidden="1"/>
    </xf>
    <xf numFmtId="0" fontId="20" fillId="0" borderId="6" xfId="2" applyNumberFormat="1" applyFont="1" applyBorder="1" applyAlignment="1" applyProtection="1">
      <alignment horizontal="center" vertical="center" wrapText="1"/>
      <protection hidden="1"/>
    </xf>
    <xf numFmtId="0" fontId="20" fillId="0" borderId="5" xfId="2" applyNumberFormat="1" applyFont="1" applyBorder="1" applyAlignment="1" applyProtection="1">
      <alignment horizontal="center" vertical="center" wrapText="1"/>
      <protection hidden="1"/>
    </xf>
    <xf numFmtId="0" fontId="20" fillId="0" borderId="39" xfId="2" applyNumberFormat="1" applyFont="1" applyBorder="1" applyAlignment="1" applyProtection="1">
      <alignment horizontal="center" vertical="center" wrapText="1"/>
      <protection hidden="1"/>
    </xf>
    <xf numFmtId="0" fontId="20" fillId="0" borderId="2" xfId="2" applyNumberFormat="1" applyFont="1" applyBorder="1" applyAlignment="1" applyProtection="1">
      <alignment horizontal="center" vertical="center" wrapText="1"/>
      <protection hidden="1"/>
    </xf>
    <xf numFmtId="0" fontId="20" fillId="0" borderId="1" xfId="2" applyNumberFormat="1" applyFont="1" applyBorder="1" applyAlignment="1" applyProtection="1">
      <alignment horizontal="center" vertical="center" wrapText="1"/>
      <protection hidden="1"/>
    </xf>
    <xf numFmtId="0" fontId="20" fillId="4" borderId="6" xfId="2" applyNumberFormat="1" applyFont="1" applyFill="1" applyBorder="1" applyAlignment="1" applyProtection="1">
      <alignment horizontal="center" vertical="center"/>
      <protection hidden="1"/>
    </xf>
    <xf numFmtId="0" fontId="20" fillId="0" borderId="35" xfId="2" applyNumberFormat="1" applyFont="1" applyBorder="1" applyAlignment="1" applyProtection="1">
      <alignment horizontal="center" vertical="center"/>
      <protection hidden="1"/>
    </xf>
    <xf numFmtId="0" fontId="20" fillId="0" borderId="0" xfId="2" applyNumberFormat="1" applyFont="1" applyAlignment="1" applyProtection="1">
      <alignment horizontal="center" vertical="center"/>
      <protection hidden="1"/>
    </xf>
    <xf numFmtId="0" fontId="20" fillId="0" borderId="34" xfId="2" applyNumberFormat="1" applyFont="1" applyBorder="1" applyAlignment="1" applyProtection="1">
      <alignment horizontal="center" vertical="center"/>
      <protection hidden="1"/>
    </xf>
    <xf numFmtId="0" fontId="20" fillId="4" borderId="0" xfId="2" applyNumberFormat="1" applyFont="1" applyFill="1" applyAlignment="1" applyProtection="1">
      <alignment horizontal="center" vertical="center"/>
      <protection hidden="1"/>
    </xf>
    <xf numFmtId="0" fontId="20" fillId="4" borderId="14" xfId="2" applyNumberFormat="1" applyFont="1" applyFill="1" applyBorder="1" applyAlignment="1" applyProtection="1">
      <alignment horizontal="center" vertical="center"/>
      <protection hidden="1"/>
    </xf>
    <xf numFmtId="0" fontId="20" fillId="0" borderId="27" xfId="2" applyNumberFormat="1" applyFont="1" applyBorder="1" applyAlignment="1" applyProtection="1">
      <alignment horizontal="center" vertical="center" shrinkToFit="1"/>
      <protection hidden="1"/>
    </xf>
    <xf numFmtId="0" fontId="20" fillId="0" borderId="26" xfId="2" applyNumberFormat="1" applyFont="1" applyBorder="1" applyAlignment="1" applyProtection="1">
      <alignment horizontal="center" vertical="center" shrinkToFit="1"/>
      <protection hidden="1"/>
    </xf>
    <xf numFmtId="0" fontId="20" fillId="0" borderId="37" xfId="2" applyNumberFormat="1" applyFont="1" applyBorder="1" applyAlignment="1" applyProtection="1">
      <alignment horizontal="left" vertical="center"/>
      <protection hidden="1"/>
    </xf>
    <xf numFmtId="0" fontId="20" fillId="0" borderId="6" xfId="2" applyNumberFormat="1" applyFont="1" applyBorder="1" applyAlignment="1" applyProtection="1">
      <alignment horizontal="left" vertical="center"/>
      <protection hidden="1"/>
    </xf>
    <xf numFmtId="0" fontId="20" fillId="0" borderId="36" xfId="2" applyNumberFormat="1" applyFont="1" applyBorder="1" applyAlignment="1" applyProtection="1">
      <alignment horizontal="left" vertical="center"/>
      <protection hidden="1"/>
    </xf>
    <xf numFmtId="0" fontId="20" fillId="4" borderId="4" xfId="2" applyNumberFormat="1" applyFont="1" applyFill="1" applyBorder="1" applyAlignment="1" applyProtection="1">
      <alignment horizontal="center" vertical="center"/>
      <protection locked="0" hidden="1"/>
    </xf>
    <xf numFmtId="0" fontId="20" fillId="0" borderId="24" xfId="2" applyNumberFormat="1" applyFont="1" applyBorder="1" applyAlignment="1" applyProtection="1">
      <alignment horizontal="right" vertical="center"/>
      <protection hidden="1"/>
    </xf>
    <xf numFmtId="0" fontId="29" fillId="0" borderId="21" xfId="2" applyNumberFormat="1" applyFont="1" applyBorder="1" applyAlignment="1" applyProtection="1">
      <alignment horizontal="right" vertical="center"/>
      <protection hidden="1"/>
    </xf>
    <xf numFmtId="0" fontId="29" fillId="0" borderId="22" xfId="2" applyNumberFormat="1" applyFont="1" applyBorder="1" applyAlignment="1" applyProtection="1">
      <alignment horizontal="right" vertical="center"/>
      <protection hidden="1"/>
    </xf>
    <xf numFmtId="38" fontId="20" fillId="0" borderId="12" xfId="1" applyFont="1" applyBorder="1" applyAlignment="1" applyProtection="1">
      <alignment horizontal="center" vertical="center"/>
      <protection hidden="1"/>
    </xf>
    <xf numFmtId="38" fontId="20" fillId="0" borderId="11" xfId="1" applyFont="1" applyBorder="1" applyAlignment="1" applyProtection="1">
      <alignment horizontal="center" vertical="center"/>
      <protection hidden="1"/>
    </xf>
    <xf numFmtId="0" fontId="20" fillId="0" borderId="69" xfId="2" applyNumberFormat="1" applyFont="1" applyBorder="1" applyAlignment="1" applyProtection="1">
      <alignment horizontal="center" vertical="center"/>
      <protection hidden="1"/>
    </xf>
    <xf numFmtId="0" fontId="20" fillId="0" borderId="70" xfId="2" applyNumberFormat="1" applyFont="1" applyBorder="1" applyAlignment="1" applyProtection="1">
      <alignment horizontal="center" vertical="center"/>
      <protection hidden="1"/>
    </xf>
    <xf numFmtId="0" fontId="20" fillId="0" borderId="238" xfId="2" applyNumberFormat="1" applyFont="1" applyBorder="1" applyAlignment="1" applyProtection="1">
      <alignment horizontal="center" vertical="center"/>
      <protection hidden="1"/>
    </xf>
    <xf numFmtId="0" fontId="20" fillId="4" borderId="24" xfId="2" applyNumberFormat="1" applyFont="1" applyFill="1" applyBorder="1" applyAlignment="1" applyProtection="1">
      <alignment horizontal="center" vertical="center"/>
      <protection hidden="1"/>
    </xf>
    <xf numFmtId="0" fontId="20" fillId="4" borderId="22" xfId="2" applyNumberFormat="1" applyFont="1" applyFill="1" applyBorder="1" applyAlignment="1" applyProtection="1">
      <alignment horizontal="center" vertical="center"/>
      <protection hidden="1"/>
    </xf>
    <xf numFmtId="0" fontId="20" fillId="4" borderId="19" xfId="2" applyNumberFormat="1" applyFont="1" applyFill="1" applyBorder="1" applyAlignment="1" applyProtection="1">
      <alignment horizontal="center" vertical="center"/>
      <protection hidden="1"/>
    </xf>
    <xf numFmtId="0" fontId="20" fillId="4" borderId="11" xfId="2" applyNumberFormat="1" applyFont="1" applyFill="1" applyBorder="1" applyAlignment="1" applyProtection="1">
      <alignment horizontal="center" vertical="center"/>
      <protection hidden="1"/>
    </xf>
    <xf numFmtId="0" fontId="20" fillId="4" borderId="16" xfId="2" applyNumberFormat="1" applyFont="1" applyFill="1" applyBorder="1" applyAlignment="1" applyProtection="1">
      <alignment horizontal="center" vertical="center"/>
      <protection hidden="1"/>
    </xf>
    <xf numFmtId="0" fontId="20" fillId="3" borderId="12" xfId="2" applyNumberFormat="1" applyFont="1" applyFill="1" applyBorder="1" applyAlignment="1" applyProtection="1">
      <alignment horizontal="center" vertical="center"/>
      <protection locked="0" hidden="1"/>
    </xf>
    <xf numFmtId="0" fontId="20" fillId="3" borderId="16" xfId="2" applyNumberFormat="1" applyFont="1" applyFill="1" applyBorder="1" applyAlignment="1" applyProtection="1">
      <alignment horizontal="center" vertical="center"/>
      <protection locked="0" hidden="1"/>
    </xf>
    <xf numFmtId="38" fontId="20" fillId="3" borderId="12" xfId="1" applyFont="1" applyFill="1" applyBorder="1" applyAlignment="1" applyProtection="1">
      <alignment horizontal="center" vertical="center"/>
      <protection locked="0" hidden="1"/>
    </xf>
    <xf numFmtId="38" fontId="20" fillId="3" borderId="11" xfId="1" applyFont="1" applyFill="1" applyBorder="1" applyAlignment="1" applyProtection="1">
      <alignment horizontal="center" vertical="center"/>
      <protection locked="0" hidden="1"/>
    </xf>
    <xf numFmtId="0" fontId="29" fillId="4" borderId="24" xfId="2" applyNumberFormat="1" applyFont="1" applyFill="1" applyBorder="1" applyAlignment="1" applyProtection="1">
      <alignment horizontal="center" vertical="center"/>
      <protection hidden="1"/>
    </xf>
    <xf numFmtId="0" fontId="29" fillId="4" borderId="21" xfId="2" applyNumberFormat="1" applyFont="1" applyFill="1" applyBorder="1" applyAlignment="1" applyProtection="1">
      <alignment horizontal="center" vertical="center"/>
      <protection hidden="1"/>
    </xf>
    <xf numFmtId="0" fontId="29" fillId="4" borderId="22" xfId="2" applyNumberFormat="1" applyFont="1" applyFill="1" applyBorder="1" applyAlignment="1" applyProtection="1">
      <alignment horizontal="center" vertical="center"/>
      <protection hidden="1"/>
    </xf>
    <xf numFmtId="0" fontId="20" fillId="0" borderId="16" xfId="2" applyNumberFormat="1" applyFont="1" applyBorder="1" applyAlignment="1" applyProtection="1">
      <alignment horizontal="center" vertical="center"/>
      <protection hidden="1"/>
    </xf>
    <xf numFmtId="0" fontId="20" fillId="0" borderId="12" xfId="2" applyNumberFormat="1" applyFont="1" applyBorder="1" applyAlignment="1" applyProtection="1">
      <alignment horizontal="center" vertical="center"/>
      <protection hidden="1"/>
    </xf>
    <xf numFmtId="0" fontId="20" fillId="0" borderId="50" xfId="2" applyNumberFormat="1" applyFont="1" applyBorder="1" applyAlignment="1" applyProtection="1">
      <alignment horizontal="center" vertical="center"/>
      <protection hidden="1"/>
    </xf>
    <xf numFmtId="0" fontId="30" fillId="4" borderId="52" xfId="4" applyNumberFormat="1" applyFont="1" applyFill="1" applyBorder="1" applyAlignment="1" applyProtection="1">
      <alignment horizontal="center" vertical="center"/>
      <protection hidden="1"/>
    </xf>
    <xf numFmtId="0" fontId="30" fillId="4" borderId="4" xfId="4" applyNumberFormat="1" applyFont="1" applyFill="1" applyBorder="1" applyAlignment="1" applyProtection="1">
      <alignment horizontal="center" vertical="center"/>
      <protection hidden="1"/>
    </xf>
    <xf numFmtId="0" fontId="30" fillId="4" borderId="51" xfId="4" applyNumberFormat="1" applyFont="1" applyFill="1" applyBorder="1" applyAlignment="1" applyProtection="1">
      <alignment horizontal="center" vertical="center"/>
      <protection hidden="1"/>
    </xf>
    <xf numFmtId="0" fontId="30" fillId="4" borderId="17" xfId="4" applyNumberFormat="1" applyFont="1" applyFill="1" applyBorder="1" applyAlignment="1" applyProtection="1">
      <alignment horizontal="center" vertical="center"/>
      <protection hidden="1"/>
    </xf>
    <xf numFmtId="0" fontId="30" fillId="4" borderId="4" xfId="4" applyNumberFormat="1" applyFont="1" applyFill="1" applyBorder="1" applyAlignment="1" applyProtection="1">
      <alignment horizontal="left" vertical="center" wrapText="1"/>
      <protection locked="0" hidden="1"/>
    </xf>
    <xf numFmtId="0" fontId="30" fillId="4" borderId="75" xfId="4" applyNumberFormat="1" applyFont="1" applyFill="1" applyBorder="1" applyAlignment="1" applyProtection="1">
      <alignment horizontal="left" vertical="center" wrapText="1"/>
      <protection locked="0" hidden="1"/>
    </xf>
    <xf numFmtId="0" fontId="30" fillId="4" borderId="17" xfId="4" applyNumberFormat="1" applyFont="1" applyFill="1" applyBorder="1" applyAlignment="1" applyProtection="1">
      <alignment horizontal="left" vertical="center" wrapText="1"/>
      <protection locked="0" hidden="1"/>
    </xf>
    <xf numFmtId="0" fontId="30" fillId="4" borderId="76" xfId="4" applyNumberFormat="1" applyFont="1" applyFill="1" applyBorder="1" applyAlignment="1" applyProtection="1">
      <alignment horizontal="left" vertical="center" wrapText="1"/>
      <protection locked="0" hidden="1"/>
    </xf>
    <xf numFmtId="0" fontId="30" fillId="4" borderId="22" xfId="4" applyNumberFormat="1" applyFont="1" applyFill="1" applyBorder="1" applyAlignment="1" applyProtection="1">
      <alignment horizontal="center" vertical="center"/>
      <protection hidden="1"/>
    </xf>
    <xf numFmtId="0" fontId="30" fillId="4" borderId="16" xfId="4" applyNumberFormat="1" applyFont="1" applyFill="1" applyBorder="1" applyAlignment="1" applyProtection="1">
      <alignment horizontal="center" vertical="center"/>
      <protection hidden="1"/>
    </xf>
    <xf numFmtId="0" fontId="30" fillId="4" borderId="62" xfId="4" applyNumberFormat="1" applyFont="1" applyFill="1" applyBorder="1" applyAlignment="1" applyProtection="1">
      <alignment horizontal="left" vertical="center" wrapText="1"/>
      <protection locked="0" hidden="1"/>
    </xf>
    <xf numFmtId="0" fontId="30" fillId="4" borderId="77" xfId="4" applyNumberFormat="1" applyFont="1" applyFill="1" applyBorder="1" applyAlignment="1" applyProtection="1">
      <alignment horizontal="left" vertical="center" wrapText="1"/>
      <protection locked="0" hidden="1"/>
    </xf>
    <xf numFmtId="0" fontId="30" fillId="0" borderId="53" xfId="4" applyNumberFormat="1" applyFont="1" applyBorder="1" applyAlignment="1" applyProtection="1">
      <alignment horizontal="center" vertical="center"/>
      <protection hidden="1"/>
    </xf>
    <xf numFmtId="0" fontId="30" fillId="0" borderId="27" xfId="4" applyNumberFormat="1" applyFont="1" applyBorder="1" applyAlignment="1" applyProtection="1">
      <alignment horizontal="center" vertical="center"/>
      <protection hidden="1"/>
    </xf>
    <xf numFmtId="0" fontId="30" fillId="0" borderId="52" xfId="4" applyNumberFormat="1" applyFont="1" applyBorder="1" applyAlignment="1" applyProtection="1">
      <alignment horizontal="center" vertical="center"/>
      <protection hidden="1"/>
    </xf>
    <xf numFmtId="0" fontId="30" fillId="0" borderId="4" xfId="4" applyNumberFormat="1" applyFont="1" applyBorder="1" applyAlignment="1" applyProtection="1">
      <alignment horizontal="center" vertical="center"/>
      <protection hidden="1"/>
    </xf>
    <xf numFmtId="0" fontId="30" fillId="0" borderId="74" xfId="4" applyNumberFormat="1" applyFont="1" applyBorder="1" applyAlignment="1" applyProtection="1">
      <alignment horizontal="center" vertical="center"/>
      <protection hidden="1"/>
    </xf>
    <xf numFmtId="0" fontId="30" fillId="0" borderId="75" xfId="4" applyNumberFormat="1" applyFont="1" applyBorder="1" applyAlignment="1" applyProtection="1">
      <alignment horizontal="center" vertical="center"/>
      <protection hidden="1"/>
    </xf>
    <xf numFmtId="0" fontId="30" fillId="0" borderId="30" xfId="4" applyNumberFormat="1" applyFont="1" applyBorder="1" applyAlignment="1" applyProtection="1">
      <alignment horizontal="center" vertical="center"/>
      <protection hidden="1"/>
    </xf>
    <xf numFmtId="0" fontId="30" fillId="0" borderId="22" xfId="4" applyNumberFormat="1" applyFont="1" applyBorder="1" applyAlignment="1" applyProtection="1">
      <alignment horizontal="center" vertical="center"/>
      <protection hidden="1"/>
    </xf>
    <xf numFmtId="0" fontId="30" fillId="0" borderId="26" xfId="4" applyNumberFormat="1" applyFont="1" applyBorder="1" applyAlignment="1" applyProtection="1">
      <alignment horizontal="center" vertical="center"/>
      <protection hidden="1"/>
    </xf>
    <xf numFmtId="0" fontId="30" fillId="0" borderId="62" xfId="4" applyNumberFormat="1" applyFont="1" applyBorder="1" applyAlignment="1" applyProtection="1">
      <alignment horizontal="center" vertical="center"/>
      <protection hidden="1"/>
    </xf>
    <xf numFmtId="0" fontId="30" fillId="0" borderId="7" xfId="4" applyNumberFormat="1" applyFont="1" applyBorder="1" applyAlignment="1" applyProtection="1">
      <alignment horizontal="center" vertical="center"/>
      <protection hidden="1"/>
    </xf>
    <xf numFmtId="0" fontId="30" fillId="0" borderId="6" xfId="4" applyNumberFormat="1" applyFont="1" applyBorder="1" applyAlignment="1" applyProtection="1">
      <alignment horizontal="center" vertical="center"/>
      <protection hidden="1"/>
    </xf>
    <xf numFmtId="0" fontId="30" fillId="0" borderId="5" xfId="4" applyNumberFormat="1" applyFont="1" applyBorder="1" applyAlignment="1" applyProtection="1">
      <alignment horizontal="center" vertical="center"/>
      <protection hidden="1"/>
    </xf>
    <xf numFmtId="0" fontId="30" fillId="0" borderId="3" xfId="4" applyNumberFormat="1" applyFont="1" applyBorder="1" applyAlignment="1" applyProtection="1">
      <alignment horizontal="center" vertical="center"/>
      <protection hidden="1"/>
    </xf>
    <xf numFmtId="0" fontId="30" fillId="0" borderId="2" xfId="4" applyNumberFormat="1" applyFont="1" applyBorder="1" applyAlignment="1" applyProtection="1">
      <alignment horizontal="center" vertical="center"/>
      <protection hidden="1"/>
    </xf>
    <xf numFmtId="0" fontId="30" fillId="0" borderId="1" xfId="4" applyNumberFormat="1" applyFont="1" applyBorder="1" applyAlignment="1" applyProtection="1">
      <alignment horizontal="center" vertical="center"/>
      <protection hidden="1"/>
    </xf>
    <xf numFmtId="0" fontId="30" fillId="4" borderId="8" xfId="4" applyNumberFormat="1" applyFont="1" applyFill="1" applyBorder="1" applyAlignment="1" applyProtection="1">
      <alignment horizontal="center" vertical="center"/>
      <protection hidden="1"/>
    </xf>
    <xf numFmtId="0" fontId="30" fillId="0" borderId="23" xfId="4" applyNumberFormat="1" applyFont="1" applyBorder="1" applyAlignment="1" applyProtection="1">
      <alignment horizontal="center" vertical="center"/>
      <protection hidden="1"/>
    </xf>
    <xf numFmtId="0" fontId="30" fillId="0" borderId="51" xfId="4" applyNumberFormat="1" applyFont="1" applyBorder="1" applyAlignment="1" applyProtection="1">
      <alignment horizontal="center" vertical="center"/>
      <protection hidden="1"/>
    </xf>
    <xf numFmtId="0" fontId="30" fillId="0" borderId="17" xfId="4" applyNumberFormat="1" applyFont="1" applyBorder="1" applyAlignment="1" applyProtection="1">
      <alignment horizontal="center" vertical="center"/>
      <protection hidden="1"/>
    </xf>
    <xf numFmtId="0" fontId="30" fillId="0" borderId="69" xfId="4" applyNumberFormat="1" applyFont="1" applyBorder="1" applyAlignment="1" applyProtection="1">
      <alignment horizontal="center" vertical="center"/>
      <protection hidden="1"/>
    </xf>
    <xf numFmtId="0" fontId="30" fillId="0" borderId="70" xfId="4" applyNumberFormat="1" applyFont="1" applyBorder="1" applyAlignment="1" applyProtection="1">
      <alignment horizontal="center" vertical="center"/>
      <protection hidden="1"/>
    </xf>
    <xf numFmtId="0" fontId="30" fillId="0" borderId="71" xfId="4" applyNumberFormat="1" applyFont="1" applyBorder="1" applyAlignment="1" applyProtection="1">
      <alignment horizontal="center" vertical="center"/>
      <protection hidden="1"/>
    </xf>
    <xf numFmtId="0" fontId="30" fillId="0" borderId="72" xfId="4" applyNumberFormat="1" applyFont="1" applyBorder="1" applyAlignment="1" applyProtection="1">
      <alignment horizontal="center" vertical="center"/>
      <protection hidden="1"/>
    </xf>
    <xf numFmtId="0" fontId="30" fillId="0" borderId="73" xfId="4" applyNumberFormat="1" applyFont="1" applyBorder="1" applyAlignment="1" applyProtection="1">
      <alignment horizontal="center" vertical="center"/>
      <protection hidden="1"/>
    </xf>
    <xf numFmtId="0" fontId="30" fillId="0" borderId="46" xfId="4" applyNumberFormat="1" applyFont="1" applyBorder="1" applyAlignment="1" applyProtection="1">
      <alignment horizontal="center" vertical="center"/>
      <protection hidden="1"/>
    </xf>
    <xf numFmtId="0" fontId="30" fillId="0" borderId="0" xfId="4" applyNumberFormat="1" applyFont="1" applyAlignment="1" applyProtection="1">
      <alignment horizontal="center" vertical="center"/>
      <protection hidden="1"/>
    </xf>
    <xf numFmtId="0" fontId="30" fillId="0" borderId="34" xfId="4" applyNumberFormat="1" applyFont="1" applyBorder="1" applyAlignment="1" applyProtection="1">
      <alignment horizontal="center" vertical="center"/>
      <protection hidden="1"/>
    </xf>
    <xf numFmtId="0" fontId="30" fillId="0" borderId="37" xfId="4" applyNumberFormat="1" applyFont="1" applyBorder="1" applyAlignment="1" applyProtection="1">
      <alignment horizontal="center" vertical="center"/>
      <protection hidden="1"/>
    </xf>
    <xf numFmtId="0" fontId="30" fillId="0" borderId="39" xfId="4" applyNumberFormat="1" applyFont="1" applyBorder="1" applyAlignment="1" applyProtection="1">
      <alignment horizontal="center" vertical="center"/>
      <protection hidden="1"/>
    </xf>
    <xf numFmtId="0" fontId="30" fillId="4" borderId="7" xfId="4" applyNumberFormat="1" applyFont="1" applyFill="1" applyBorder="1" applyAlignment="1" applyProtection="1">
      <alignment horizontal="center" vertical="center" wrapText="1"/>
      <protection hidden="1"/>
    </xf>
    <xf numFmtId="0" fontId="30" fillId="4" borderId="6" xfId="4" applyNumberFormat="1" applyFont="1" applyFill="1" applyBorder="1" applyAlignment="1" applyProtection="1">
      <alignment horizontal="center" vertical="center" wrapText="1"/>
      <protection hidden="1"/>
    </xf>
    <xf numFmtId="0" fontId="30" fillId="4" borderId="5" xfId="4" applyNumberFormat="1" applyFont="1" applyFill="1" applyBorder="1" applyAlignment="1" applyProtection="1">
      <alignment horizontal="center" vertical="center" wrapText="1"/>
      <protection hidden="1"/>
    </xf>
    <xf numFmtId="0" fontId="30" fillId="4" borderId="3" xfId="4" applyNumberFormat="1" applyFont="1" applyFill="1" applyBorder="1" applyAlignment="1" applyProtection="1">
      <alignment horizontal="center" vertical="center" wrapText="1"/>
      <protection hidden="1"/>
    </xf>
    <xf numFmtId="0" fontId="30" fillId="4" borderId="2" xfId="4" applyNumberFormat="1" applyFont="1" applyFill="1" applyBorder="1" applyAlignment="1" applyProtection="1">
      <alignment horizontal="center" vertical="center" wrapText="1"/>
      <protection hidden="1"/>
    </xf>
    <xf numFmtId="0" fontId="30" fillId="4" borderId="1" xfId="4" applyNumberFormat="1" applyFont="1" applyFill="1" applyBorder="1" applyAlignment="1" applyProtection="1">
      <alignment horizontal="center" vertical="center" wrapText="1"/>
      <protection hidden="1"/>
    </xf>
    <xf numFmtId="0" fontId="30" fillId="0" borderId="63" xfId="4" applyNumberFormat="1" applyFont="1" applyBorder="1" applyAlignment="1" applyProtection="1">
      <alignment horizontal="center" vertical="center"/>
      <protection hidden="1"/>
    </xf>
    <xf numFmtId="0" fontId="30" fillId="0" borderId="64" xfId="4" applyNumberFormat="1" applyFont="1" applyBorder="1" applyAlignment="1" applyProtection="1">
      <alignment horizontal="center" vertical="center"/>
      <protection hidden="1"/>
    </xf>
    <xf numFmtId="0" fontId="30" fillId="0" borderId="65" xfId="4" applyNumberFormat="1" applyFont="1" applyBorder="1" applyAlignment="1" applyProtection="1">
      <alignment horizontal="center" vertical="center"/>
      <protection hidden="1"/>
    </xf>
    <xf numFmtId="0" fontId="30" fillId="0" borderId="66" xfId="4" applyNumberFormat="1" applyFont="1" applyBorder="1" applyAlignment="1" applyProtection="1">
      <alignment horizontal="center" vertical="center"/>
      <protection hidden="1"/>
    </xf>
    <xf numFmtId="0" fontId="30" fillId="0" borderId="67" xfId="4" applyNumberFormat="1" applyFont="1" applyBorder="1" applyAlignment="1" applyProtection="1">
      <alignment horizontal="center" vertical="center"/>
      <protection hidden="1"/>
    </xf>
    <xf numFmtId="0" fontId="30" fillId="0" borderId="68" xfId="4" applyNumberFormat="1" applyFont="1" applyBorder="1" applyAlignment="1" applyProtection="1">
      <alignment horizontal="center" vertical="center"/>
      <protection hidden="1"/>
    </xf>
    <xf numFmtId="38" fontId="30" fillId="0" borderId="8" xfId="1" applyFont="1" applyBorder="1" applyAlignment="1" applyProtection="1">
      <alignment horizontal="center" vertical="center"/>
      <protection hidden="1"/>
    </xf>
    <xf numFmtId="38" fontId="30" fillId="0" borderId="4" xfId="1" applyFont="1" applyBorder="1" applyAlignment="1" applyProtection="1">
      <alignment horizontal="center" vertical="center"/>
      <protection hidden="1"/>
    </xf>
    <xf numFmtId="13" fontId="30" fillId="0" borderId="4" xfId="4" applyNumberFormat="1" applyFont="1" applyBorder="1" applyAlignment="1" applyProtection="1">
      <alignment horizontal="center" vertical="center"/>
      <protection hidden="1"/>
    </xf>
    <xf numFmtId="0" fontId="30" fillId="4" borderId="7" xfId="4" applyNumberFormat="1" applyFont="1" applyFill="1" applyBorder="1" applyAlignment="1" applyProtection="1">
      <alignment horizontal="center" vertical="center"/>
      <protection hidden="1"/>
    </xf>
    <xf numFmtId="0" fontId="30" fillId="4" borderId="6" xfId="4" applyNumberFormat="1" applyFont="1" applyFill="1" applyBorder="1" applyAlignment="1" applyProtection="1">
      <alignment horizontal="center" vertical="center"/>
      <protection hidden="1"/>
    </xf>
    <xf numFmtId="0" fontId="30" fillId="4" borderId="46" xfId="4" applyNumberFormat="1" applyFont="1" applyFill="1" applyBorder="1" applyAlignment="1" applyProtection="1">
      <alignment horizontal="center" vertical="center"/>
      <protection hidden="1"/>
    </xf>
    <xf numFmtId="0" fontId="30" fillId="4" borderId="0" xfId="4" applyNumberFormat="1" applyFont="1" applyFill="1" applyAlignment="1" applyProtection="1">
      <alignment horizontal="center" vertical="center"/>
      <protection hidden="1"/>
    </xf>
    <xf numFmtId="0" fontId="32" fillId="0" borderId="58" xfId="4" applyNumberFormat="1" applyFont="1" applyBorder="1" applyAlignment="1" applyProtection="1">
      <alignment horizontal="center" vertical="center" wrapText="1"/>
      <protection locked="0" hidden="1"/>
    </xf>
    <xf numFmtId="0" fontId="32" fillId="0" borderId="59" xfId="4" applyNumberFormat="1" applyFont="1" applyBorder="1" applyAlignment="1" applyProtection="1">
      <alignment horizontal="center" vertical="center" wrapText="1"/>
      <protection locked="0" hidden="1"/>
    </xf>
    <xf numFmtId="0" fontId="32" fillId="0" borderId="61" xfId="4" applyNumberFormat="1" applyFont="1" applyBorder="1" applyAlignment="1" applyProtection="1">
      <alignment horizontal="center" vertical="center" wrapText="1"/>
      <protection locked="0" hidden="1"/>
    </xf>
    <xf numFmtId="0" fontId="32" fillId="0" borderId="3" xfId="4" applyNumberFormat="1" applyFont="1" applyBorder="1" applyAlignment="1" applyProtection="1">
      <alignment horizontal="center" vertical="center" wrapText="1"/>
      <protection locked="0" hidden="1"/>
    </xf>
    <xf numFmtId="0" fontId="32" fillId="0" borderId="2" xfId="4" applyNumberFormat="1" applyFont="1" applyBorder="1" applyAlignment="1" applyProtection="1">
      <alignment horizontal="center" vertical="center" wrapText="1"/>
      <protection locked="0" hidden="1"/>
    </xf>
    <xf numFmtId="0" fontId="32" fillId="0" borderId="1" xfId="4" applyNumberFormat="1" applyFont="1" applyBorder="1" applyAlignment="1" applyProtection="1">
      <alignment horizontal="center" vertical="center" wrapText="1"/>
      <protection locked="0" hidden="1"/>
    </xf>
    <xf numFmtId="13" fontId="30" fillId="0" borderId="46" xfId="4" applyNumberFormat="1" applyFont="1" applyBorder="1" applyAlignment="1" applyProtection="1">
      <alignment horizontal="center" vertical="center"/>
      <protection hidden="1"/>
    </xf>
    <xf numFmtId="13" fontId="30" fillId="0" borderId="0" xfId="4" applyNumberFormat="1" applyFont="1" applyAlignment="1" applyProtection="1">
      <alignment horizontal="center" vertical="center"/>
      <protection hidden="1"/>
    </xf>
    <xf numFmtId="13" fontId="30" fillId="0" borderId="34" xfId="4" applyNumberFormat="1" applyFont="1" applyBorder="1" applyAlignment="1" applyProtection="1">
      <alignment horizontal="center" vertical="center"/>
      <protection hidden="1"/>
    </xf>
    <xf numFmtId="13" fontId="30" fillId="0" borderId="3" xfId="4" applyNumberFormat="1" applyFont="1" applyBorder="1" applyAlignment="1" applyProtection="1">
      <alignment horizontal="center" vertical="center"/>
      <protection hidden="1"/>
    </xf>
    <xf numFmtId="13" fontId="30" fillId="0" borderId="2" xfId="4" applyNumberFormat="1" applyFont="1" applyBorder="1" applyAlignment="1" applyProtection="1">
      <alignment horizontal="center" vertical="center"/>
      <protection hidden="1"/>
    </xf>
    <xf numFmtId="13" fontId="30" fillId="0" borderId="1" xfId="4" applyNumberFormat="1" applyFont="1" applyBorder="1" applyAlignment="1" applyProtection="1">
      <alignment horizontal="center" vertical="center"/>
      <protection hidden="1"/>
    </xf>
    <xf numFmtId="38" fontId="30" fillId="0" borderId="7" xfId="1" applyFont="1" applyBorder="1" applyAlignment="1" applyProtection="1">
      <alignment horizontal="center" vertical="center"/>
      <protection hidden="1"/>
    </xf>
    <xf numFmtId="38" fontId="30" fillId="0" borderId="6" xfId="1" applyFont="1" applyBorder="1" applyAlignment="1" applyProtection="1">
      <alignment horizontal="center" vertical="center"/>
      <protection hidden="1"/>
    </xf>
    <xf numFmtId="38" fontId="30" fillId="0" borderId="5" xfId="1" applyFont="1" applyBorder="1" applyAlignment="1" applyProtection="1">
      <alignment horizontal="center" vertical="center"/>
      <protection hidden="1"/>
    </xf>
    <xf numFmtId="38" fontId="30" fillId="0" borderId="46" xfId="1" applyFont="1" applyBorder="1" applyAlignment="1" applyProtection="1">
      <alignment horizontal="center" vertical="center"/>
      <protection hidden="1"/>
    </xf>
    <xf numFmtId="38" fontId="30" fillId="0" borderId="0" xfId="1" applyFont="1" applyAlignment="1" applyProtection="1">
      <alignment horizontal="center" vertical="center"/>
      <protection hidden="1"/>
    </xf>
    <xf numFmtId="38" fontId="30" fillId="0" borderId="34" xfId="1" applyFont="1" applyBorder="1" applyAlignment="1" applyProtection="1">
      <alignment horizontal="center" vertical="center"/>
      <protection hidden="1"/>
    </xf>
    <xf numFmtId="38" fontId="30" fillId="0" borderId="3" xfId="1" applyFont="1" applyBorder="1" applyAlignment="1" applyProtection="1">
      <alignment horizontal="center" vertical="center"/>
      <protection hidden="1"/>
    </xf>
    <xf numFmtId="38" fontId="30" fillId="0" borderId="2" xfId="1" applyFont="1" applyBorder="1" applyAlignment="1" applyProtection="1">
      <alignment horizontal="center" vertical="center"/>
      <protection hidden="1"/>
    </xf>
    <xf numFmtId="38" fontId="30" fillId="0" borderId="1" xfId="1" applyFont="1" applyBorder="1" applyAlignment="1" applyProtection="1">
      <alignment horizontal="center" vertical="center"/>
      <protection hidden="1"/>
    </xf>
    <xf numFmtId="0" fontId="30" fillId="4" borderId="5" xfId="4" applyNumberFormat="1" applyFont="1" applyFill="1" applyBorder="1" applyAlignment="1" applyProtection="1">
      <alignment horizontal="center" vertical="center"/>
      <protection hidden="1"/>
    </xf>
    <xf numFmtId="0" fontId="30" fillId="4" borderId="34" xfId="4" applyNumberFormat="1" applyFont="1" applyFill="1" applyBorder="1" applyAlignment="1" applyProtection="1">
      <alignment horizontal="center" vertical="center"/>
      <protection hidden="1"/>
    </xf>
    <xf numFmtId="0" fontId="30" fillId="4" borderId="3" xfId="4" applyNumberFormat="1" applyFont="1" applyFill="1" applyBorder="1" applyAlignment="1" applyProtection="1">
      <alignment horizontal="center" vertical="center"/>
      <protection hidden="1"/>
    </xf>
    <xf numFmtId="0" fontId="30" fillId="4" borderId="2" xfId="4" applyNumberFormat="1" applyFont="1" applyFill="1" applyBorder="1" applyAlignment="1" applyProtection="1">
      <alignment horizontal="center" vertical="center"/>
      <protection hidden="1"/>
    </xf>
    <xf numFmtId="0" fontId="30" fillId="4" borderId="1" xfId="4" applyNumberFormat="1" applyFont="1" applyFill="1" applyBorder="1" applyAlignment="1" applyProtection="1">
      <alignment horizontal="center" vertical="center"/>
      <protection hidden="1"/>
    </xf>
    <xf numFmtId="13" fontId="30" fillId="0" borderId="7" xfId="4" applyNumberFormat="1" applyFont="1" applyBorder="1" applyAlignment="1" applyProtection="1">
      <alignment horizontal="center" vertical="center"/>
      <protection hidden="1"/>
    </xf>
    <xf numFmtId="13" fontId="30" fillId="0" borderId="6" xfId="4" applyNumberFormat="1" applyFont="1" applyBorder="1" applyAlignment="1" applyProtection="1">
      <alignment horizontal="center" vertical="center"/>
      <protection hidden="1"/>
    </xf>
    <xf numFmtId="13" fontId="30" fillId="0" borderId="5" xfId="4" applyNumberFormat="1" applyFont="1" applyBorder="1" applyAlignment="1" applyProtection="1">
      <alignment horizontal="center" vertical="center"/>
      <protection hidden="1"/>
    </xf>
    <xf numFmtId="0" fontId="30" fillId="0" borderId="40" xfId="4" applyNumberFormat="1" applyFont="1" applyBorder="1" applyAlignment="1" applyProtection="1">
      <alignment horizontal="center" vertical="center"/>
      <protection hidden="1"/>
    </xf>
    <xf numFmtId="0" fontId="30" fillId="0" borderId="33" xfId="4" applyNumberFormat="1" applyFont="1" applyBorder="1" applyAlignment="1" applyProtection="1">
      <alignment horizontal="center" vertical="center"/>
      <protection hidden="1"/>
    </xf>
    <xf numFmtId="0" fontId="30" fillId="0" borderId="38" xfId="4" applyNumberFormat="1" applyFont="1" applyBorder="1" applyAlignment="1" applyProtection="1">
      <alignment horizontal="center" vertical="center"/>
      <protection hidden="1"/>
    </xf>
    <xf numFmtId="0" fontId="32" fillId="0" borderId="46" xfId="4" applyNumberFormat="1" applyFont="1" applyBorder="1" applyAlignment="1" applyProtection="1">
      <alignment horizontal="center" vertical="center"/>
      <protection locked="0" hidden="1"/>
    </xf>
    <xf numFmtId="0" fontId="32" fillId="0" borderId="0" xfId="4" applyNumberFormat="1" applyFont="1" applyAlignment="1" applyProtection="1">
      <alignment horizontal="center" vertical="center"/>
      <protection locked="0" hidden="1"/>
    </xf>
    <xf numFmtId="0" fontId="32" fillId="0" borderId="3" xfId="4" applyNumberFormat="1" applyFont="1" applyBorder="1" applyAlignment="1" applyProtection="1">
      <alignment horizontal="center" vertical="center"/>
      <protection locked="0" hidden="1"/>
    </xf>
    <xf numFmtId="0" fontId="32" fillId="0" borderId="2" xfId="4" applyNumberFormat="1" applyFont="1" applyBorder="1" applyAlignment="1" applyProtection="1">
      <alignment horizontal="center" vertical="center"/>
      <protection locked="0" hidden="1"/>
    </xf>
    <xf numFmtId="0" fontId="30" fillId="0" borderId="35" xfId="4" applyNumberFormat="1" applyFont="1" applyBorder="1" applyAlignment="1" applyProtection="1">
      <alignment horizontal="center" vertical="center"/>
      <protection hidden="1"/>
    </xf>
    <xf numFmtId="0" fontId="30" fillId="4" borderId="46" xfId="4" applyNumberFormat="1" applyFont="1" applyFill="1" applyBorder="1" applyAlignment="1" applyProtection="1">
      <alignment horizontal="center" vertical="center" wrapText="1"/>
      <protection hidden="1"/>
    </xf>
    <xf numFmtId="0" fontId="30" fillId="4" borderId="0" xfId="4" applyNumberFormat="1" applyFont="1" applyFill="1" applyAlignment="1" applyProtection="1">
      <alignment horizontal="center" vertical="center" wrapText="1"/>
      <protection hidden="1"/>
    </xf>
    <xf numFmtId="0" fontId="30" fillId="4" borderId="34" xfId="4" applyNumberFormat="1" applyFont="1" applyFill="1" applyBorder="1" applyAlignment="1" applyProtection="1">
      <alignment horizontal="center" vertical="center" wrapText="1"/>
      <protection hidden="1"/>
    </xf>
    <xf numFmtId="0" fontId="32" fillId="0" borderId="7" xfId="4" applyNumberFormat="1" applyFont="1" applyBorder="1" applyAlignment="1" applyProtection="1">
      <alignment horizontal="center" vertical="center" wrapText="1"/>
      <protection locked="0" hidden="1"/>
    </xf>
    <xf numFmtId="0" fontId="32" fillId="0" borderId="6" xfId="4" applyNumberFormat="1" applyFont="1" applyBorder="1" applyAlignment="1" applyProtection="1">
      <alignment horizontal="center" vertical="center" wrapText="1"/>
      <protection locked="0" hidden="1"/>
    </xf>
    <xf numFmtId="0" fontId="32" fillId="0" borderId="55" xfId="4" applyNumberFormat="1" applyFont="1" applyBorder="1" applyAlignment="1" applyProtection="1">
      <alignment horizontal="center" vertical="center" wrapText="1"/>
      <protection locked="0" hidden="1"/>
    </xf>
    <xf numFmtId="0" fontId="32" fillId="0" borderId="56" xfId="4" applyNumberFormat="1" applyFont="1" applyBorder="1" applyAlignment="1" applyProtection="1">
      <alignment horizontal="center" vertical="center" wrapText="1"/>
      <protection locked="0" hidden="1"/>
    </xf>
    <xf numFmtId="0" fontId="30" fillId="4" borderId="54" xfId="4" applyNumberFormat="1" applyFont="1" applyFill="1" applyBorder="1" applyAlignment="1" applyProtection="1">
      <alignment horizontal="center" vertical="center"/>
      <protection hidden="1"/>
    </xf>
    <xf numFmtId="12" fontId="30" fillId="0" borderId="7" xfId="4" applyNumberFormat="1" applyFont="1" applyBorder="1" applyAlignment="1" applyProtection="1">
      <alignment horizontal="center" vertical="center"/>
      <protection hidden="1"/>
    </xf>
    <xf numFmtId="12" fontId="30" fillId="0" borderId="6" xfId="4" applyNumberFormat="1" applyFont="1" applyBorder="1" applyAlignment="1" applyProtection="1">
      <alignment horizontal="center" vertical="center"/>
      <protection hidden="1"/>
    </xf>
    <xf numFmtId="12" fontId="30" fillId="0" borderId="5" xfId="4" applyNumberFormat="1" applyFont="1" applyBorder="1" applyAlignment="1" applyProtection="1">
      <alignment horizontal="center" vertical="center"/>
      <protection hidden="1"/>
    </xf>
    <xf numFmtId="12" fontId="30" fillId="0" borderId="46" xfId="4" applyNumberFormat="1" applyFont="1" applyBorder="1" applyAlignment="1" applyProtection="1">
      <alignment horizontal="center" vertical="center"/>
      <protection hidden="1"/>
    </xf>
    <xf numFmtId="12" fontId="30" fillId="0" borderId="0" xfId="4" applyNumberFormat="1" applyFont="1" applyAlignment="1" applyProtection="1">
      <alignment horizontal="center" vertical="center"/>
      <protection hidden="1"/>
    </xf>
    <xf numFmtId="12" fontId="30" fillId="0" borderId="34" xfId="4" applyNumberFormat="1" applyFont="1" applyBorder="1" applyAlignment="1" applyProtection="1">
      <alignment horizontal="center" vertical="center"/>
      <protection hidden="1"/>
    </xf>
    <xf numFmtId="0" fontId="32" fillId="0" borderId="7" xfId="4" applyNumberFormat="1" applyFont="1" applyBorder="1" applyAlignment="1" applyProtection="1">
      <alignment horizontal="center" vertical="center"/>
      <protection locked="0" hidden="1"/>
    </xf>
    <xf numFmtId="0" fontId="32" fillId="0" borderId="6" xfId="4" applyNumberFormat="1" applyFont="1" applyBorder="1" applyAlignment="1" applyProtection="1">
      <alignment horizontal="center" vertical="center"/>
      <protection locked="0" hidden="1"/>
    </xf>
    <xf numFmtId="0" fontId="32" fillId="0" borderId="55" xfId="4" applyNumberFormat="1" applyFont="1" applyBorder="1" applyAlignment="1" applyProtection="1">
      <alignment horizontal="center" vertical="center"/>
      <protection locked="0" hidden="1"/>
    </xf>
    <xf numFmtId="0" fontId="32" fillId="0" borderId="56" xfId="4" applyNumberFormat="1" applyFont="1" applyBorder="1" applyAlignment="1" applyProtection="1">
      <alignment horizontal="center" vertical="center"/>
      <protection locked="0" hidden="1"/>
    </xf>
    <xf numFmtId="0" fontId="32" fillId="0" borderId="60" xfId="4" applyNumberFormat="1" applyFont="1" applyBorder="1" applyAlignment="1" applyProtection="1">
      <alignment horizontal="center" vertical="center" wrapText="1"/>
      <protection locked="0" hidden="1"/>
    </xf>
    <xf numFmtId="0" fontId="30" fillId="4" borderId="57" xfId="4" applyNumberFormat="1" applyFont="1" applyFill="1" applyBorder="1" applyAlignment="1" applyProtection="1">
      <alignment horizontal="center" vertical="center"/>
      <protection hidden="1"/>
    </xf>
    <xf numFmtId="0" fontId="30" fillId="0" borderId="58" xfId="4" applyNumberFormat="1" applyFont="1" applyBorder="1" applyAlignment="1" applyProtection="1">
      <alignment horizontal="center" vertical="center"/>
      <protection hidden="1"/>
    </xf>
    <xf numFmtId="0" fontId="30" fillId="0" borderId="59" xfId="4" applyNumberFormat="1" applyFont="1" applyBorder="1" applyAlignment="1" applyProtection="1">
      <alignment horizontal="center" vertical="center"/>
      <protection hidden="1"/>
    </xf>
    <xf numFmtId="0" fontId="30" fillId="0" borderId="55" xfId="4" applyNumberFormat="1" applyFont="1" applyBorder="1" applyAlignment="1" applyProtection="1">
      <alignment horizontal="center" vertical="center"/>
      <protection hidden="1"/>
    </xf>
    <xf numFmtId="0" fontId="30" fillId="0" borderId="56" xfId="4" applyNumberFormat="1" applyFont="1" applyBorder="1" applyAlignment="1" applyProtection="1">
      <alignment horizontal="center" vertical="center"/>
      <protection hidden="1"/>
    </xf>
    <xf numFmtId="38" fontId="30" fillId="0" borderId="57" xfId="1" applyFont="1" applyBorder="1" applyAlignment="1" applyProtection="1">
      <alignment horizontal="center" vertical="center"/>
      <protection hidden="1"/>
    </xf>
    <xf numFmtId="38" fontId="30" fillId="0" borderId="54" xfId="1" applyFont="1" applyBorder="1" applyAlignment="1" applyProtection="1">
      <alignment horizontal="center" vertical="center"/>
      <protection hidden="1"/>
    </xf>
    <xf numFmtId="0" fontId="30" fillId="4" borderId="9" xfId="4" applyNumberFormat="1" applyFont="1" applyFill="1" applyBorder="1" applyAlignment="1" applyProtection="1">
      <alignment horizontal="center" vertical="center"/>
      <protection hidden="1"/>
    </xf>
    <xf numFmtId="0" fontId="30" fillId="0" borderId="61" xfId="4" applyNumberFormat="1" applyFont="1" applyBorder="1" applyAlignment="1" applyProtection="1">
      <alignment horizontal="center" vertical="center"/>
      <protection hidden="1"/>
    </xf>
    <xf numFmtId="12" fontId="30" fillId="0" borderId="3" xfId="4" applyNumberFormat="1" applyFont="1" applyBorder="1" applyAlignment="1" applyProtection="1">
      <alignment horizontal="center" vertical="center"/>
      <protection hidden="1"/>
    </xf>
    <xf numFmtId="12" fontId="30" fillId="0" borderId="2" xfId="4" applyNumberFormat="1" applyFont="1" applyBorder="1" applyAlignment="1" applyProtection="1">
      <alignment horizontal="center" vertical="center"/>
      <protection hidden="1"/>
    </xf>
    <xf numFmtId="12" fontId="30" fillId="0" borderId="1" xfId="4" applyNumberFormat="1" applyFont="1" applyBorder="1" applyAlignment="1" applyProtection="1">
      <alignment horizontal="center" vertical="center"/>
      <protection hidden="1"/>
    </xf>
    <xf numFmtId="0" fontId="32" fillId="0" borderId="5" xfId="4" applyNumberFormat="1" applyFont="1" applyBorder="1" applyAlignment="1" applyProtection="1">
      <alignment horizontal="center" vertical="center" wrapText="1"/>
      <protection locked="0" hidden="1"/>
    </xf>
    <xf numFmtId="0" fontId="32" fillId="0" borderId="57" xfId="4" applyNumberFormat="1" applyFont="1" applyBorder="1" applyAlignment="1" applyProtection="1">
      <alignment horizontal="center" vertical="center" wrapText="1"/>
      <protection locked="0" hidden="1"/>
    </xf>
    <xf numFmtId="0" fontId="32" fillId="0" borderId="54" xfId="4" applyNumberFormat="1" applyFont="1" applyBorder="1" applyAlignment="1" applyProtection="1">
      <alignment horizontal="center" vertical="center" wrapText="1"/>
      <protection locked="0" hidden="1"/>
    </xf>
    <xf numFmtId="12" fontId="30" fillId="0" borderId="55" xfId="4" applyNumberFormat="1" applyFont="1" applyBorder="1" applyAlignment="1" applyProtection="1">
      <alignment horizontal="center" vertical="center"/>
      <protection hidden="1"/>
    </xf>
    <xf numFmtId="12" fontId="30" fillId="0" borderId="56" xfId="4" applyNumberFormat="1" applyFont="1" applyBorder="1" applyAlignment="1" applyProtection="1">
      <alignment horizontal="center" vertical="center"/>
      <protection hidden="1"/>
    </xf>
    <xf numFmtId="12" fontId="30" fillId="0" borderId="60" xfId="4" applyNumberFormat="1" applyFont="1" applyBorder="1" applyAlignment="1" applyProtection="1">
      <alignment horizontal="center" vertical="center"/>
      <protection hidden="1"/>
    </xf>
    <xf numFmtId="12" fontId="30" fillId="0" borderId="58" xfId="4" applyNumberFormat="1" applyFont="1" applyBorder="1" applyAlignment="1" applyProtection="1">
      <alignment horizontal="center" vertical="center"/>
      <protection hidden="1"/>
    </xf>
    <xf numFmtId="12" fontId="30" fillId="0" borderId="59" xfId="4" applyNumberFormat="1" applyFont="1" applyBorder="1" applyAlignment="1" applyProtection="1">
      <alignment horizontal="center" vertical="center"/>
      <protection hidden="1"/>
    </xf>
    <xf numFmtId="12" fontId="30" fillId="0" borderId="61" xfId="4" applyNumberFormat="1" applyFont="1" applyBorder="1" applyAlignment="1" applyProtection="1">
      <alignment horizontal="center" vertical="center"/>
      <protection hidden="1"/>
    </xf>
    <xf numFmtId="0" fontId="32" fillId="0" borderId="4" xfId="4" applyNumberFormat="1" applyFont="1" applyBorder="1" applyAlignment="1" applyProtection="1">
      <alignment horizontal="center" vertical="center" wrapText="1"/>
      <protection locked="0" hidden="1"/>
    </xf>
    <xf numFmtId="0" fontId="32" fillId="0" borderId="8" xfId="4" applyNumberFormat="1" applyFont="1" applyBorder="1" applyAlignment="1" applyProtection="1">
      <alignment horizontal="center" vertical="center" wrapText="1"/>
      <protection locked="0" hidden="1"/>
    </xf>
    <xf numFmtId="0" fontId="30" fillId="0" borderId="8" xfId="4" applyNumberFormat="1" applyFont="1" applyBorder="1" applyAlignment="1" applyProtection="1">
      <alignment horizontal="center" vertical="center"/>
      <protection hidden="1"/>
    </xf>
    <xf numFmtId="0" fontId="20" fillId="4" borderId="0" xfId="2" applyNumberFormat="1" applyFont="1" applyFill="1" applyAlignment="1" applyProtection="1">
      <alignment horizontal="center" vertical="center"/>
      <protection locked="0" hidden="1"/>
    </xf>
    <xf numFmtId="0" fontId="28" fillId="0" borderId="27" xfId="4" applyNumberFormat="1" applyFont="1" applyBorder="1" applyAlignment="1" applyProtection="1">
      <alignment horizontal="center" vertical="center" wrapText="1"/>
      <protection hidden="1"/>
    </xf>
    <xf numFmtId="0" fontId="28" fillId="0" borderId="27" xfId="4" applyNumberFormat="1" applyFont="1" applyBorder="1" applyAlignment="1" applyProtection="1">
      <alignment horizontal="center" vertical="center"/>
      <protection hidden="1"/>
    </xf>
    <xf numFmtId="0" fontId="28" fillId="0" borderId="4" xfId="4" applyNumberFormat="1" applyFont="1" applyBorder="1" applyAlignment="1" applyProtection="1">
      <alignment horizontal="center" vertical="center" wrapText="1"/>
      <protection hidden="1"/>
    </xf>
    <xf numFmtId="0" fontId="28" fillId="0" borderId="4" xfId="4" applyNumberFormat="1" applyFont="1" applyBorder="1" applyAlignment="1" applyProtection="1">
      <alignment horizontal="center" vertical="center"/>
      <protection hidden="1"/>
    </xf>
    <xf numFmtId="0" fontId="30" fillId="0" borderId="29" xfId="4" applyNumberFormat="1" applyFont="1" applyBorder="1" applyAlignment="1" applyProtection="1">
      <alignment horizontal="center" vertical="center"/>
      <protection hidden="1"/>
    </xf>
    <xf numFmtId="0" fontId="30" fillId="0" borderId="28" xfId="4" applyNumberFormat="1" applyFont="1" applyBorder="1" applyAlignment="1" applyProtection="1">
      <alignment horizontal="center" vertical="center"/>
      <protection hidden="1"/>
    </xf>
    <xf numFmtId="0" fontId="30" fillId="0" borderId="49" xfId="4" applyNumberFormat="1" applyFont="1" applyBorder="1" applyAlignment="1" applyProtection="1">
      <alignment horizontal="center" vertical="center"/>
      <protection hidden="1"/>
    </xf>
    <xf numFmtId="0" fontId="31" fillId="0" borderId="8" xfId="4" applyNumberFormat="1" applyFont="1" applyBorder="1" applyAlignment="1" applyProtection="1">
      <alignment horizontal="center" vertical="center" wrapText="1"/>
      <protection hidden="1"/>
    </xf>
    <xf numFmtId="0" fontId="31" fillId="0" borderId="4" xfId="4" applyNumberFormat="1" applyFont="1" applyBorder="1" applyAlignment="1" applyProtection="1">
      <alignment horizontal="center" vertical="center" wrapText="1"/>
      <protection hidden="1"/>
    </xf>
    <xf numFmtId="0" fontId="20" fillId="0" borderId="8" xfId="4" applyNumberFormat="1" applyFont="1" applyBorder="1" applyAlignment="1" applyProtection="1">
      <alignment horizontal="center" vertical="center" shrinkToFit="1"/>
      <protection hidden="1"/>
    </xf>
    <xf numFmtId="0" fontId="20" fillId="0" borderId="4" xfId="4" applyNumberFormat="1" applyFont="1" applyBorder="1" applyAlignment="1" applyProtection="1">
      <alignment horizontal="center" vertical="center" shrinkToFit="1"/>
      <protection hidden="1"/>
    </xf>
    <xf numFmtId="0" fontId="20" fillId="0" borderId="7" xfId="4" applyNumberFormat="1" applyFont="1" applyBorder="1" applyAlignment="1" applyProtection="1">
      <alignment horizontal="center" vertical="center" shrinkToFit="1"/>
      <protection hidden="1"/>
    </xf>
    <xf numFmtId="0" fontId="20" fillId="0" borderId="6" xfId="4" applyNumberFormat="1" applyFont="1" applyBorder="1" applyAlignment="1" applyProtection="1">
      <alignment horizontal="center" vertical="center" shrinkToFit="1"/>
      <protection hidden="1"/>
    </xf>
    <xf numFmtId="0" fontId="20" fillId="0" borderId="5" xfId="4" applyNumberFormat="1" applyFont="1" applyBorder="1" applyAlignment="1" applyProtection="1">
      <alignment horizontal="center" vertical="center" shrinkToFit="1"/>
      <protection hidden="1"/>
    </xf>
    <xf numFmtId="0" fontId="20" fillId="0" borderId="3" xfId="4" applyNumberFormat="1" applyFont="1" applyBorder="1" applyAlignment="1" applyProtection="1">
      <alignment horizontal="center" vertical="center" shrinkToFit="1"/>
      <protection hidden="1"/>
    </xf>
    <xf numFmtId="0" fontId="20" fillId="0" borderId="2" xfId="4" applyNumberFormat="1" applyFont="1" applyBorder="1" applyAlignment="1" applyProtection="1">
      <alignment horizontal="center" vertical="center" shrinkToFit="1"/>
      <protection hidden="1"/>
    </xf>
    <xf numFmtId="0" fontId="20" fillId="0" borderId="1" xfId="4" applyNumberFormat="1" applyFont="1" applyBorder="1" applyAlignment="1" applyProtection="1">
      <alignment horizontal="center" vertical="center" shrinkToFit="1"/>
      <protection hidden="1"/>
    </xf>
    <xf numFmtId="0" fontId="20" fillId="0" borderId="8" xfId="4" applyNumberFormat="1" applyFont="1" applyBorder="1" applyAlignment="1" applyProtection="1">
      <alignment horizontal="center" vertical="center" wrapText="1"/>
      <protection hidden="1"/>
    </xf>
    <xf numFmtId="0" fontId="20" fillId="0" borderId="8" xfId="4" applyNumberFormat="1" applyFont="1" applyBorder="1" applyAlignment="1" applyProtection="1">
      <alignment horizontal="center" vertical="center"/>
      <protection hidden="1"/>
    </xf>
    <xf numFmtId="0" fontId="20" fillId="0" borderId="4" xfId="4" applyNumberFormat="1" applyFont="1" applyBorder="1" applyAlignment="1" applyProtection="1">
      <alignment horizontal="center" vertical="center"/>
      <protection hidden="1"/>
    </xf>
    <xf numFmtId="0" fontId="20" fillId="0" borderId="40" xfId="4" applyNumberFormat="1" applyFont="1" applyBorder="1" applyAlignment="1" applyProtection="1">
      <alignment horizontal="center" vertical="center" shrinkToFit="1"/>
      <protection hidden="1"/>
    </xf>
    <xf numFmtId="0" fontId="20" fillId="0" borderId="38" xfId="4" applyNumberFormat="1" applyFont="1" applyBorder="1" applyAlignment="1" applyProtection="1">
      <alignment horizontal="center" vertical="center" shrinkToFit="1"/>
      <protection hidden="1"/>
    </xf>
    <xf numFmtId="0" fontId="20" fillId="0" borderId="3" xfId="2" applyNumberFormat="1" applyFont="1" applyBorder="1" applyAlignment="1" applyProtection="1">
      <alignment horizontal="center" vertical="center"/>
      <protection locked="0" hidden="1"/>
    </xf>
    <xf numFmtId="0" fontId="20" fillId="0" borderId="1" xfId="2" applyNumberFormat="1" applyFont="1" applyBorder="1" applyAlignment="1" applyProtection="1">
      <alignment horizontal="center" vertical="center"/>
      <protection locked="0" hidden="1"/>
    </xf>
    <xf numFmtId="0" fontId="20" fillId="0" borderId="23" xfId="2" applyNumberFormat="1" applyFont="1" applyBorder="1" applyAlignment="1" applyProtection="1">
      <alignment horizontal="center" vertical="center"/>
      <protection locked="0" hidden="1"/>
    </xf>
    <xf numFmtId="0" fontId="20" fillId="0" borderId="22" xfId="2" applyNumberFormat="1" applyFont="1" applyBorder="1" applyAlignment="1" applyProtection="1">
      <alignment horizontal="center" vertical="center"/>
      <protection locked="0" hidden="1"/>
    </xf>
    <xf numFmtId="0" fontId="20" fillId="4" borderId="7" xfId="2" applyNumberFormat="1" applyFont="1" applyFill="1" applyBorder="1" applyAlignment="1" applyProtection="1">
      <alignment horizontal="center" vertical="center"/>
      <protection hidden="1"/>
    </xf>
    <xf numFmtId="0" fontId="20" fillId="4" borderId="5" xfId="2" applyNumberFormat="1" applyFont="1" applyFill="1" applyBorder="1" applyAlignment="1" applyProtection="1">
      <alignment horizontal="center" vertical="center"/>
      <protection hidden="1"/>
    </xf>
    <xf numFmtId="0" fontId="20" fillId="4" borderId="1" xfId="2" applyNumberFormat="1" applyFont="1" applyFill="1" applyBorder="1" applyAlignment="1" applyProtection="1">
      <alignment horizontal="center" vertical="center"/>
      <protection hidden="1"/>
    </xf>
    <xf numFmtId="0" fontId="20" fillId="5" borderId="0" xfId="2" applyNumberFormat="1" applyFont="1" applyFill="1" applyAlignment="1" applyProtection="1">
      <alignment horizontal="center" vertical="center"/>
      <protection hidden="1"/>
    </xf>
    <xf numFmtId="0" fontId="20" fillId="5" borderId="34" xfId="2" applyNumberFormat="1" applyFont="1" applyFill="1" applyBorder="1" applyAlignment="1" applyProtection="1">
      <alignment horizontal="center" vertical="center"/>
      <protection hidden="1"/>
    </xf>
    <xf numFmtId="0" fontId="20" fillId="5" borderId="35" xfId="2" applyNumberFormat="1" applyFont="1" applyFill="1" applyBorder="1" applyAlignment="1" applyProtection="1">
      <alignment horizontal="center" vertical="center"/>
      <protection hidden="1"/>
    </xf>
    <xf numFmtId="0" fontId="20" fillId="5" borderId="0" xfId="2" applyNumberFormat="1" applyFont="1" applyFill="1" applyBorder="1" applyAlignment="1" applyProtection="1">
      <alignment horizontal="center" vertical="center"/>
      <protection hidden="1"/>
    </xf>
    <xf numFmtId="0" fontId="20" fillId="4" borderId="48" xfId="2" applyNumberFormat="1" applyFont="1" applyFill="1" applyBorder="1" applyAlignment="1" applyProtection="1">
      <alignment horizontal="center" vertical="center"/>
      <protection hidden="1"/>
    </xf>
    <xf numFmtId="0" fontId="20" fillId="3" borderId="46" xfId="2" applyNumberFormat="1" applyFont="1" applyFill="1" applyBorder="1" applyAlignment="1" applyProtection="1">
      <alignment horizontal="center" vertical="center"/>
      <protection locked="0" hidden="1"/>
    </xf>
    <xf numFmtId="0" fontId="20" fillId="3" borderId="34" xfId="2" applyNumberFormat="1" applyFont="1" applyFill="1" applyBorder="1" applyAlignment="1" applyProtection="1">
      <alignment horizontal="center" vertical="center"/>
      <protection locked="0" hidden="1"/>
    </xf>
    <xf numFmtId="0" fontId="20" fillId="3" borderId="1" xfId="2" applyNumberFormat="1" applyFont="1" applyFill="1" applyBorder="1" applyAlignment="1" applyProtection="1">
      <alignment horizontal="center" vertical="center"/>
      <protection locked="0" hidden="1"/>
    </xf>
    <xf numFmtId="0" fontId="20" fillId="3" borderId="4" xfId="2" applyNumberFormat="1" applyFont="1" applyFill="1" applyBorder="1" applyAlignment="1" applyProtection="1">
      <alignment horizontal="left" vertical="center" wrapText="1"/>
      <protection locked="0" hidden="1"/>
    </xf>
    <xf numFmtId="0" fontId="20" fillId="3" borderId="17" xfId="2" applyNumberFormat="1" applyFont="1" applyFill="1" applyBorder="1" applyAlignment="1" applyProtection="1">
      <alignment horizontal="left" vertical="center" wrapText="1"/>
      <protection locked="0" hidden="1"/>
    </xf>
    <xf numFmtId="0" fontId="20" fillId="0" borderId="40" xfId="2" applyNumberFormat="1" applyFont="1" applyBorder="1" applyAlignment="1" applyProtection="1">
      <alignment horizontal="center" vertical="center"/>
      <protection hidden="1"/>
    </xf>
    <xf numFmtId="0" fontId="20" fillId="0" borderId="33" xfId="2" applyNumberFormat="1" applyFont="1" applyBorder="1" applyAlignment="1" applyProtection="1">
      <alignment horizontal="center" vertical="center"/>
      <protection hidden="1"/>
    </xf>
    <xf numFmtId="0" fontId="20" fillId="4" borderId="40" xfId="2" applyNumberFormat="1" applyFont="1" applyFill="1" applyBorder="1" applyAlignment="1" applyProtection="1">
      <alignment horizontal="center" vertical="center"/>
      <protection hidden="1"/>
    </xf>
    <xf numFmtId="0" fontId="20" fillId="4" borderId="32" xfId="2" applyNumberFormat="1" applyFont="1" applyFill="1" applyBorder="1" applyAlignment="1" applyProtection="1">
      <alignment horizontal="center" vertical="center"/>
      <protection hidden="1"/>
    </xf>
    <xf numFmtId="0" fontId="20" fillId="4" borderId="38" xfId="2" applyNumberFormat="1" applyFont="1" applyFill="1" applyBorder="1" applyAlignment="1" applyProtection="1">
      <alignment horizontal="center" vertical="center"/>
      <protection hidden="1"/>
    </xf>
    <xf numFmtId="0" fontId="20" fillId="3" borderId="33" xfId="2" applyNumberFormat="1" applyFont="1" applyFill="1" applyBorder="1" applyAlignment="1" applyProtection="1">
      <alignment horizontal="center" vertical="center"/>
      <protection locked="0" hidden="1"/>
    </xf>
    <xf numFmtId="0" fontId="20" fillId="4" borderId="38" xfId="2" applyNumberFormat="1" applyFont="1" applyFill="1" applyBorder="1" applyAlignment="1" applyProtection="1">
      <alignment horizontal="center" vertical="center"/>
      <protection locked="0" hidden="1"/>
    </xf>
    <xf numFmtId="0" fontId="20" fillId="3" borderId="7" xfId="2" applyNumberFormat="1" applyFont="1" applyFill="1" applyBorder="1" applyAlignment="1" applyProtection="1">
      <alignment horizontal="center" vertical="center" wrapText="1"/>
      <protection locked="0" hidden="1"/>
    </xf>
    <xf numFmtId="0" fontId="20" fillId="3" borderId="6" xfId="2" applyNumberFormat="1" applyFont="1" applyFill="1" applyBorder="1" applyAlignment="1" applyProtection="1">
      <alignment horizontal="center" vertical="center" wrapText="1"/>
      <protection locked="0" hidden="1"/>
    </xf>
    <xf numFmtId="0" fontId="20" fillId="3" borderId="5" xfId="2" applyNumberFormat="1" applyFont="1" applyFill="1" applyBorder="1" applyAlignment="1" applyProtection="1">
      <alignment horizontal="center" vertical="center" wrapText="1"/>
      <protection locked="0" hidden="1"/>
    </xf>
    <xf numFmtId="0" fontId="20" fillId="3" borderId="3" xfId="2" applyNumberFormat="1" applyFont="1" applyFill="1" applyBorder="1" applyAlignment="1" applyProtection="1">
      <alignment horizontal="center" vertical="center" wrapText="1"/>
      <protection locked="0" hidden="1"/>
    </xf>
    <xf numFmtId="0" fontId="20" fillId="4" borderId="2" xfId="2" applyNumberFormat="1" applyFont="1" applyFill="1" applyBorder="1" applyAlignment="1" applyProtection="1">
      <alignment horizontal="center" vertical="center" wrapText="1"/>
      <protection locked="0" hidden="1"/>
    </xf>
    <xf numFmtId="0" fontId="20" fillId="3" borderId="1" xfId="2" applyNumberFormat="1" applyFont="1" applyFill="1" applyBorder="1" applyAlignment="1" applyProtection="1">
      <alignment horizontal="center" vertical="center" wrapText="1"/>
      <protection locked="0" hidden="1"/>
    </xf>
    <xf numFmtId="0" fontId="20" fillId="3" borderId="40" xfId="2" applyNumberFormat="1" applyFont="1" applyFill="1" applyBorder="1" applyAlignment="1" applyProtection="1">
      <alignment horizontal="center" vertical="center" wrapText="1"/>
      <protection locked="0" hidden="1"/>
    </xf>
    <xf numFmtId="0" fontId="20" fillId="4" borderId="38" xfId="2" applyNumberFormat="1" applyFont="1" applyFill="1" applyBorder="1" applyAlignment="1" applyProtection="1">
      <alignment horizontal="center" vertical="center" wrapText="1"/>
      <protection locked="0" hidden="1"/>
    </xf>
    <xf numFmtId="38" fontId="20" fillId="3" borderId="7" xfId="1" applyFont="1" applyFill="1" applyBorder="1" applyAlignment="1" applyProtection="1">
      <alignment horizontal="center" vertical="center"/>
      <protection locked="0" hidden="1"/>
    </xf>
    <xf numFmtId="38" fontId="20" fillId="3" borderId="6" xfId="1" applyFont="1" applyFill="1" applyBorder="1" applyAlignment="1" applyProtection="1">
      <alignment horizontal="center" vertical="center"/>
      <protection locked="0" hidden="1"/>
    </xf>
    <xf numFmtId="0" fontId="20" fillId="0" borderId="7" xfId="2" applyNumberFormat="1" applyFont="1" applyBorder="1" applyAlignment="1" applyProtection="1">
      <alignment horizontal="center" vertical="center" wrapText="1"/>
      <protection hidden="1"/>
    </xf>
    <xf numFmtId="38" fontId="20" fillId="3" borderId="46" xfId="1" applyFont="1" applyFill="1" applyBorder="1" applyAlignment="1" applyProtection="1">
      <alignment horizontal="center" vertical="center"/>
      <protection locked="0" hidden="1"/>
    </xf>
    <xf numFmtId="38" fontId="20" fillId="4" borderId="0" xfId="1" applyFont="1" applyFill="1" applyAlignment="1" applyProtection="1">
      <alignment horizontal="center" vertical="center"/>
      <protection locked="0" hidden="1"/>
    </xf>
    <xf numFmtId="0" fontId="20" fillId="3" borderId="46" xfId="2" applyNumberFormat="1" applyFont="1" applyFill="1" applyBorder="1" applyAlignment="1" applyProtection="1">
      <alignment horizontal="center" vertical="center" wrapText="1"/>
      <protection locked="0" hidden="1"/>
    </xf>
    <xf numFmtId="0" fontId="20" fillId="4" borderId="0" xfId="2" applyNumberFormat="1" applyFont="1" applyFill="1" applyAlignment="1" applyProtection="1">
      <alignment horizontal="center" vertical="center" wrapText="1"/>
      <protection locked="0" hidden="1"/>
    </xf>
    <xf numFmtId="0" fontId="20" fillId="3" borderId="34" xfId="2" applyNumberFormat="1" applyFont="1" applyFill="1" applyBorder="1" applyAlignment="1" applyProtection="1">
      <alignment horizontal="center" vertical="center" wrapText="1"/>
      <protection locked="0" hidden="1"/>
    </xf>
    <xf numFmtId="0" fontId="20" fillId="3" borderId="33" xfId="2" applyNumberFormat="1" applyFont="1" applyFill="1" applyBorder="1" applyAlignment="1" applyProtection="1">
      <alignment horizontal="center" vertical="center" wrapText="1"/>
      <protection locked="0" hidden="1"/>
    </xf>
    <xf numFmtId="0" fontId="20" fillId="0" borderId="35" xfId="2" applyNumberFormat="1" applyFont="1" applyBorder="1" applyAlignment="1" applyProtection="1">
      <alignment horizontal="center" vertical="center" wrapText="1"/>
      <protection hidden="1"/>
    </xf>
    <xf numFmtId="0" fontId="20" fillId="0" borderId="34" xfId="2" applyNumberFormat="1" applyFont="1" applyBorder="1" applyAlignment="1" applyProtection="1">
      <alignment horizontal="center" vertical="center" wrapText="1"/>
      <protection hidden="1"/>
    </xf>
    <xf numFmtId="0" fontId="20" fillId="3" borderId="8" xfId="2" applyNumberFormat="1" applyFont="1" applyFill="1" applyBorder="1" applyAlignment="1" applyProtection="1">
      <alignment horizontal="center" vertical="center" wrapText="1"/>
      <protection locked="0" hidden="1"/>
    </xf>
    <xf numFmtId="0" fontId="20" fillId="4" borderId="4" xfId="2" applyNumberFormat="1" applyFont="1" applyFill="1" applyBorder="1" applyAlignment="1" applyProtection="1">
      <alignment horizontal="center" vertical="center" wrapText="1"/>
      <protection locked="0" hidden="1"/>
    </xf>
    <xf numFmtId="0" fontId="20" fillId="3" borderId="78" xfId="2" applyNumberFormat="1" applyFont="1" applyFill="1" applyBorder="1" applyAlignment="1" applyProtection="1">
      <alignment horizontal="center" vertical="center" wrapText="1"/>
      <protection locked="0" hidden="1"/>
    </xf>
    <xf numFmtId="0" fontId="20" fillId="3" borderId="62" xfId="2" applyNumberFormat="1" applyFont="1" applyFill="1" applyBorder="1" applyAlignment="1" applyProtection="1">
      <alignment horizontal="center" vertical="center" wrapText="1"/>
      <protection locked="0" hidden="1"/>
    </xf>
    <xf numFmtId="0" fontId="20" fillId="5" borderId="7" xfId="2" applyNumberFormat="1" applyFont="1" applyFill="1" applyBorder="1" applyAlignment="1" applyProtection="1">
      <alignment horizontal="center" vertical="center"/>
      <protection hidden="1"/>
    </xf>
    <xf numFmtId="0" fontId="20" fillId="5" borderId="6" xfId="2" applyNumberFormat="1" applyFont="1" applyFill="1" applyBorder="1" applyAlignment="1" applyProtection="1">
      <alignment horizontal="center" vertical="center"/>
      <protection hidden="1"/>
    </xf>
    <xf numFmtId="0" fontId="20" fillId="5" borderId="5" xfId="2" applyNumberFormat="1" applyFont="1" applyFill="1" applyBorder="1" applyAlignment="1" applyProtection="1">
      <alignment horizontal="center" vertical="center"/>
      <protection hidden="1"/>
    </xf>
    <xf numFmtId="0" fontId="20" fillId="0" borderId="7" xfId="2" applyNumberFormat="1" applyFont="1" applyBorder="1" applyAlignment="1" applyProtection="1">
      <alignment horizontal="center" vertical="center"/>
      <protection hidden="1"/>
    </xf>
    <xf numFmtId="0" fontId="20" fillId="3" borderId="62" xfId="2" applyNumberFormat="1" applyFont="1" applyFill="1" applyBorder="1" applyAlignment="1" applyProtection="1">
      <alignment horizontal="left" vertical="center" wrapText="1"/>
      <protection locked="0" hidden="1"/>
    </xf>
    <xf numFmtId="0" fontId="20" fillId="3" borderId="77" xfId="2" applyNumberFormat="1" applyFont="1" applyFill="1" applyBorder="1" applyAlignment="1" applyProtection="1">
      <alignment horizontal="left" vertical="center" wrapText="1"/>
      <protection locked="0" hidden="1"/>
    </xf>
    <xf numFmtId="0" fontId="20" fillId="4" borderId="27" xfId="2" applyNumberFormat="1" applyFont="1" applyFill="1" applyBorder="1" applyAlignment="1" applyProtection="1">
      <alignment horizontal="center" vertical="center" wrapText="1"/>
      <protection hidden="1"/>
    </xf>
    <xf numFmtId="0" fontId="20" fillId="4" borderId="26" xfId="2" applyNumberFormat="1" applyFont="1" applyFill="1" applyBorder="1" applyAlignment="1" applyProtection="1">
      <alignment horizontal="center" vertical="center" wrapText="1"/>
      <protection hidden="1"/>
    </xf>
    <xf numFmtId="0" fontId="20" fillId="4" borderId="4" xfId="2" applyNumberFormat="1" applyFont="1" applyFill="1" applyBorder="1" applyAlignment="1" applyProtection="1">
      <alignment horizontal="center" vertical="center" wrapText="1"/>
      <protection hidden="1"/>
    </xf>
    <xf numFmtId="0" fontId="20" fillId="4" borderId="62" xfId="2" applyNumberFormat="1" applyFont="1" applyFill="1" applyBorder="1" applyAlignment="1" applyProtection="1">
      <alignment horizontal="center" vertical="center" wrapText="1"/>
      <protection hidden="1"/>
    </xf>
    <xf numFmtId="0" fontId="20" fillId="3" borderId="4" xfId="2" applyNumberFormat="1" applyFont="1" applyFill="1" applyBorder="1" applyAlignment="1" applyProtection="1">
      <alignment horizontal="center" vertical="center" wrapText="1"/>
      <protection locked="0" hidden="1"/>
    </xf>
    <xf numFmtId="0" fontId="20" fillId="3" borderId="9" xfId="2" applyNumberFormat="1" applyFont="1" applyFill="1" applyBorder="1" applyAlignment="1" applyProtection="1">
      <alignment horizontal="center" vertical="center" wrapText="1"/>
      <protection locked="0" hidden="1"/>
    </xf>
    <xf numFmtId="0" fontId="20" fillId="5" borderId="42" xfId="2" applyNumberFormat="1" applyFont="1" applyFill="1" applyBorder="1" applyAlignment="1" applyProtection="1">
      <alignment horizontal="center" vertical="center"/>
      <protection hidden="1"/>
    </xf>
    <xf numFmtId="0" fontId="20" fillId="5" borderId="44" xfId="2" applyNumberFormat="1" applyFont="1" applyFill="1" applyBorder="1" applyAlignment="1" applyProtection="1">
      <alignment horizontal="center" vertical="center"/>
      <protection hidden="1"/>
    </xf>
    <xf numFmtId="0" fontId="20" fillId="5" borderId="39" xfId="2" applyNumberFormat="1" applyFont="1" applyFill="1" applyBorder="1" applyAlignment="1" applyProtection="1">
      <alignment horizontal="center" vertical="center"/>
      <protection hidden="1"/>
    </xf>
    <xf numFmtId="0" fontId="20" fillId="5" borderId="2" xfId="2" applyNumberFormat="1" applyFont="1" applyFill="1" applyBorder="1" applyAlignment="1" applyProtection="1">
      <alignment horizontal="center" vertical="center"/>
      <protection hidden="1"/>
    </xf>
    <xf numFmtId="0" fontId="20" fillId="4" borderId="14" xfId="2" applyNumberFormat="1" applyFont="1" applyFill="1" applyBorder="1" applyAlignment="1" applyProtection="1">
      <alignment horizontal="center" vertical="center"/>
      <protection locked="0" hidden="1"/>
    </xf>
    <xf numFmtId="0" fontId="20" fillId="3" borderId="43" xfId="2" applyNumberFormat="1" applyFont="1" applyFill="1" applyBorder="1" applyAlignment="1" applyProtection="1">
      <alignment horizontal="center" vertical="center"/>
      <protection locked="0" hidden="1"/>
    </xf>
    <xf numFmtId="0" fontId="20" fillId="3" borderId="42" xfId="2" applyNumberFormat="1" applyFont="1" applyFill="1" applyBorder="1" applyAlignment="1" applyProtection="1">
      <alignment horizontal="center" vertical="center"/>
      <protection locked="0" hidden="1"/>
    </xf>
    <xf numFmtId="0" fontId="20" fillId="3" borderId="44" xfId="2" applyNumberFormat="1" applyFont="1" applyFill="1" applyBorder="1" applyAlignment="1" applyProtection="1">
      <alignment horizontal="center" vertical="center"/>
      <protection locked="0" hidden="1"/>
    </xf>
    <xf numFmtId="0" fontId="20" fillId="3" borderId="41" xfId="2" applyNumberFormat="1" applyFont="1" applyFill="1" applyBorder="1" applyAlignment="1" applyProtection="1">
      <alignment horizontal="center" vertical="center"/>
      <protection locked="0" hidden="1"/>
    </xf>
    <xf numFmtId="0" fontId="20" fillId="0" borderId="48" xfId="2" applyNumberFormat="1" applyFont="1" applyBorder="1" applyAlignment="1" applyProtection="1">
      <alignment horizontal="center" vertical="center"/>
      <protection hidden="1"/>
    </xf>
    <xf numFmtId="0" fontId="20" fillId="0" borderId="63" xfId="2" applyNumberFormat="1" applyFont="1" applyBorder="1" applyAlignment="1" applyProtection="1">
      <alignment horizontal="center" vertical="center"/>
      <protection hidden="1"/>
    </xf>
    <xf numFmtId="0" fontId="20" fillId="0" borderId="65" xfId="2" applyNumberFormat="1" applyFont="1" applyBorder="1" applyAlignment="1" applyProtection="1">
      <alignment horizontal="center" vertical="center"/>
      <protection hidden="1"/>
    </xf>
    <xf numFmtId="0" fontId="20" fillId="0" borderId="240" xfId="2" applyNumberFormat="1" applyFont="1" applyBorder="1" applyAlignment="1" applyProtection="1">
      <alignment horizontal="center" vertical="center"/>
      <protection hidden="1"/>
    </xf>
    <xf numFmtId="0" fontId="20" fillId="0" borderId="241" xfId="2" applyNumberFormat="1" applyFont="1" applyBorder="1" applyAlignment="1" applyProtection="1">
      <alignment horizontal="center" vertical="center"/>
      <protection hidden="1"/>
    </xf>
    <xf numFmtId="0" fontId="20" fillId="3" borderId="7" xfId="2" applyNumberFormat="1" applyFont="1" applyFill="1" applyBorder="1" applyAlignment="1" applyProtection="1">
      <alignment horizontal="center" vertical="center"/>
      <protection locked="0" hidden="1"/>
    </xf>
    <xf numFmtId="0" fontId="20" fillId="3" borderId="5" xfId="2" applyNumberFormat="1" applyFont="1" applyFill="1" applyBorder="1" applyAlignment="1" applyProtection="1">
      <alignment horizontal="center" vertical="center"/>
      <protection locked="0" hidden="1"/>
    </xf>
    <xf numFmtId="0" fontId="29" fillId="0" borderId="37" xfId="2" applyNumberFormat="1" applyFont="1" applyBorder="1" applyAlignment="1" applyProtection="1">
      <alignment horizontal="center" vertical="center"/>
      <protection hidden="1"/>
    </xf>
    <xf numFmtId="0" fontId="29" fillId="0" borderId="6" xfId="2" applyNumberFormat="1" applyFont="1" applyBorder="1" applyAlignment="1" applyProtection="1">
      <alignment horizontal="center" vertical="center"/>
      <protection hidden="1"/>
    </xf>
    <xf numFmtId="0" fontId="29" fillId="0" borderId="5" xfId="2" applyNumberFormat="1" applyFont="1" applyBorder="1" applyAlignment="1" applyProtection="1">
      <alignment horizontal="center" vertical="center"/>
      <protection hidden="1"/>
    </xf>
    <xf numFmtId="0" fontId="29" fillId="0" borderId="15" xfId="2" applyNumberFormat="1" applyFont="1" applyBorder="1" applyAlignment="1" applyProtection="1">
      <alignment horizontal="center" vertical="center"/>
      <protection hidden="1"/>
    </xf>
    <xf numFmtId="0" fontId="29" fillId="0" borderId="14" xfId="2" applyNumberFormat="1" applyFont="1" applyBorder="1" applyAlignment="1" applyProtection="1">
      <alignment horizontal="center" vertical="center"/>
      <protection hidden="1"/>
    </xf>
    <xf numFmtId="0" fontId="29" fillId="0" borderId="13" xfId="2" applyNumberFormat="1" applyFont="1" applyBorder="1" applyAlignment="1" applyProtection="1">
      <alignment horizontal="center" vertical="center"/>
      <protection hidden="1"/>
    </xf>
    <xf numFmtId="0" fontId="20" fillId="0" borderId="46" xfId="2" applyNumberFormat="1" applyFont="1" applyBorder="1" applyAlignment="1" applyProtection="1">
      <alignment horizontal="center" vertical="center"/>
      <protection hidden="1"/>
    </xf>
    <xf numFmtId="0" fontId="20" fillId="0" borderId="43" xfId="2" applyNumberFormat="1" applyFont="1" applyBorder="1" applyAlignment="1" applyProtection="1">
      <alignment horizontal="center" vertical="center" wrapText="1"/>
      <protection hidden="1"/>
    </xf>
    <xf numFmtId="0" fontId="20" fillId="0" borderId="44" xfId="2" applyNumberFormat="1" applyFont="1" applyBorder="1" applyAlignment="1" applyProtection="1">
      <alignment horizontal="center" vertical="center" wrapText="1"/>
      <protection hidden="1"/>
    </xf>
    <xf numFmtId="0" fontId="20" fillId="0" borderId="46" xfId="2" applyNumberFormat="1" applyFont="1" applyBorder="1" applyAlignment="1" applyProtection="1">
      <alignment horizontal="center" vertical="center" wrapText="1"/>
      <protection hidden="1"/>
    </xf>
    <xf numFmtId="0" fontId="20" fillId="0" borderId="3" xfId="2" applyNumberFormat="1" applyFont="1" applyBorder="1" applyAlignment="1" applyProtection="1">
      <alignment horizontal="center" vertical="center" wrapText="1"/>
      <protection hidden="1"/>
    </xf>
    <xf numFmtId="0" fontId="20" fillId="0" borderId="43" xfId="2" applyNumberFormat="1" applyFont="1" applyBorder="1" applyAlignment="1" applyProtection="1">
      <alignment horizontal="distributed" vertical="center" indent="10"/>
      <protection hidden="1"/>
    </xf>
    <xf numFmtId="0" fontId="20" fillId="0" borderId="42" xfId="2" applyNumberFormat="1" applyFont="1" applyBorder="1" applyAlignment="1" applyProtection="1">
      <alignment horizontal="distributed" vertical="center" indent="10"/>
      <protection hidden="1"/>
    </xf>
    <xf numFmtId="0" fontId="20" fillId="0" borderId="44" xfId="2" applyNumberFormat="1" applyFont="1" applyBorder="1" applyAlignment="1" applyProtection="1">
      <alignment horizontal="distributed" vertical="center" indent="10"/>
      <protection hidden="1"/>
    </xf>
    <xf numFmtId="0" fontId="20" fillId="0" borderId="3" xfId="2" applyNumberFormat="1" applyFont="1" applyBorder="1" applyAlignment="1" applyProtection="1">
      <alignment horizontal="distributed" vertical="center" indent="10"/>
      <protection hidden="1"/>
    </xf>
    <xf numFmtId="0" fontId="20" fillId="0" borderId="2" xfId="2" applyNumberFormat="1" applyFont="1" applyBorder="1" applyAlignment="1" applyProtection="1">
      <alignment horizontal="distributed" vertical="center" indent="10"/>
      <protection hidden="1"/>
    </xf>
    <xf numFmtId="0" fontId="20" fillId="0" borderId="1" xfId="2" applyNumberFormat="1" applyFont="1" applyBorder="1" applyAlignment="1" applyProtection="1">
      <alignment horizontal="distributed" vertical="center" indent="10"/>
      <protection hidden="1"/>
    </xf>
    <xf numFmtId="0" fontId="20" fillId="0" borderId="43" xfId="2" applyNumberFormat="1" applyFont="1" applyBorder="1" applyAlignment="1" applyProtection="1">
      <alignment horizontal="center" vertical="center"/>
      <protection hidden="1"/>
    </xf>
    <xf numFmtId="0" fontId="20" fillId="0" borderId="43" xfId="2" applyNumberFormat="1" applyFont="1" applyBorder="1" applyAlignment="1" applyProtection="1">
      <alignment horizontal="distributed" vertical="center" indent="3"/>
      <protection hidden="1"/>
    </xf>
    <xf numFmtId="0" fontId="20" fillId="0" borderId="42" xfId="2" applyNumberFormat="1" applyFont="1" applyBorder="1" applyAlignment="1" applyProtection="1">
      <alignment horizontal="distributed" vertical="center" indent="3"/>
      <protection hidden="1"/>
    </xf>
    <xf numFmtId="0" fontId="20" fillId="0" borderId="44" xfId="2" applyNumberFormat="1" applyFont="1" applyBorder="1" applyAlignment="1" applyProtection="1">
      <alignment horizontal="distributed" vertical="center" indent="3"/>
      <protection hidden="1"/>
    </xf>
    <xf numFmtId="0" fontId="20" fillId="0" borderId="3" xfId="2" applyNumberFormat="1" applyFont="1" applyBorder="1" applyAlignment="1" applyProtection="1">
      <alignment horizontal="distributed" vertical="center" indent="3"/>
      <protection hidden="1"/>
    </xf>
    <xf numFmtId="0" fontId="20" fillId="0" borderId="2" xfId="2" applyNumberFormat="1" applyFont="1" applyBorder="1" applyAlignment="1" applyProtection="1">
      <alignment horizontal="distributed" vertical="center" indent="3"/>
      <protection hidden="1"/>
    </xf>
    <xf numFmtId="0" fontId="20" fillId="0" borderId="1" xfId="2" applyNumberFormat="1" applyFont="1" applyBorder="1" applyAlignment="1" applyProtection="1">
      <alignment horizontal="distributed" vertical="center" indent="3"/>
      <protection hidden="1"/>
    </xf>
    <xf numFmtId="0" fontId="20" fillId="4" borderId="46" xfId="2" applyNumberFormat="1" applyFont="1" applyFill="1" applyBorder="1" applyAlignment="1" applyProtection="1">
      <alignment horizontal="center" vertical="center" wrapText="1"/>
      <protection hidden="1"/>
    </xf>
    <xf numFmtId="0" fontId="20" fillId="4" borderId="34" xfId="2" applyNumberFormat="1" applyFont="1" applyFill="1" applyBorder="1" applyAlignment="1" applyProtection="1">
      <alignment horizontal="center" vertical="center" wrapText="1"/>
      <protection hidden="1"/>
    </xf>
    <xf numFmtId="0" fontId="20" fillId="4" borderId="3" xfId="2" applyNumberFormat="1" applyFont="1" applyFill="1" applyBorder="1" applyAlignment="1" applyProtection="1">
      <alignment horizontal="center" vertical="center" wrapText="1"/>
      <protection hidden="1"/>
    </xf>
    <xf numFmtId="0" fontId="20" fillId="4" borderId="1" xfId="2" applyNumberFormat="1" applyFont="1" applyFill="1" applyBorder="1" applyAlignment="1" applyProtection="1">
      <alignment horizontal="center" vertical="center" wrapText="1"/>
      <protection hidden="1"/>
    </xf>
    <xf numFmtId="0" fontId="20" fillId="3" borderId="36" xfId="2" applyNumberFormat="1" applyFont="1" applyFill="1" applyBorder="1" applyAlignment="1" applyProtection="1">
      <alignment horizontal="center" vertical="center" wrapText="1"/>
      <protection locked="0" hidden="1"/>
    </xf>
    <xf numFmtId="0" fontId="20" fillId="3" borderId="80" xfId="2" applyNumberFormat="1" applyFont="1" applyFill="1" applyBorder="1" applyAlignment="1" applyProtection="1">
      <alignment horizontal="center" vertical="center" wrapText="1"/>
      <protection locked="0" hidden="1"/>
    </xf>
    <xf numFmtId="0" fontId="20" fillId="3" borderId="37" xfId="2" applyNumberFormat="1" applyFont="1" applyFill="1" applyBorder="1" applyAlignment="1" applyProtection="1">
      <alignment horizontal="center" vertical="center"/>
      <protection locked="0" hidden="1"/>
    </xf>
    <xf numFmtId="0" fontId="20" fillId="3" borderId="6" xfId="2" applyNumberFormat="1" applyFont="1" applyFill="1" applyBorder="1" applyAlignment="1" applyProtection="1">
      <alignment horizontal="center" vertical="center"/>
      <protection locked="0" hidden="1"/>
    </xf>
    <xf numFmtId="0" fontId="20" fillId="4" borderId="42" xfId="2" applyNumberFormat="1" applyFont="1" applyFill="1" applyBorder="1" applyAlignment="1" applyProtection="1">
      <alignment horizontal="center" vertical="center"/>
      <protection hidden="1"/>
    </xf>
    <xf numFmtId="0" fontId="20" fillId="3" borderId="43" xfId="2" applyNumberFormat="1" applyFont="1" applyFill="1" applyBorder="1" applyAlignment="1" applyProtection="1">
      <alignment horizontal="left" vertical="center" wrapText="1"/>
      <protection locked="0" hidden="1"/>
    </xf>
    <xf numFmtId="0" fontId="20" fillId="3" borderId="42" xfId="2" applyNumberFormat="1" applyFont="1" applyFill="1" applyBorder="1" applyAlignment="1" applyProtection="1">
      <alignment horizontal="left" vertical="center" wrapText="1"/>
      <protection locked="0" hidden="1"/>
    </xf>
    <xf numFmtId="0" fontId="20" fillId="3" borderId="44" xfId="2" applyNumberFormat="1" applyFont="1" applyFill="1" applyBorder="1" applyAlignment="1" applyProtection="1">
      <alignment horizontal="left" vertical="center" wrapText="1"/>
      <protection locked="0" hidden="1"/>
    </xf>
    <xf numFmtId="0" fontId="20" fillId="3" borderId="46" xfId="2" applyNumberFormat="1" applyFont="1" applyFill="1" applyBorder="1" applyAlignment="1" applyProtection="1">
      <alignment horizontal="left" vertical="center" wrapText="1"/>
      <protection locked="0" hidden="1"/>
    </xf>
    <xf numFmtId="0" fontId="20" fillId="4" borderId="0" xfId="2" applyNumberFormat="1" applyFont="1" applyFill="1" applyAlignment="1" applyProtection="1">
      <alignment horizontal="left" vertical="center" wrapText="1"/>
      <protection locked="0" hidden="1"/>
    </xf>
    <xf numFmtId="0" fontId="20" fillId="3" borderId="34" xfId="2" applyNumberFormat="1" applyFont="1" applyFill="1" applyBorder="1" applyAlignment="1" applyProtection="1">
      <alignment horizontal="left" vertical="center" wrapText="1"/>
      <protection locked="0" hidden="1"/>
    </xf>
    <xf numFmtId="0" fontId="20" fillId="4" borderId="14" xfId="2" applyNumberFormat="1" applyFont="1" applyFill="1" applyBorder="1" applyAlignment="1" applyProtection="1">
      <alignment horizontal="left" vertical="center" wrapText="1"/>
      <protection locked="0" hidden="1"/>
    </xf>
    <xf numFmtId="0" fontId="20" fillId="3" borderId="13" xfId="2" applyNumberFormat="1" applyFont="1" applyFill="1" applyBorder="1" applyAlignment="1" applyProtection="1">
      <alignment horizontal="left" vertical="center" wrapText="1"/>
      <protection locked="0" hidden="1"/>
    </xf>
    <xf numFmtId="0" fontId="20" fillId="4" borderId="17" xfId="2" applyNumberFormat="1" applyFont="1" applyFill="1" applyBorder="1" applyAlignment="1" applyProtection="1">
      <alignment horizontal="center" vertical="center" wrapText="1"/>
      <protection locked="0" hidden="1"/>
    </xf>
    <xf numFmtId="0" fontId="20" fillId="3" borderId="48" xfId="2" applyNumberFormat="1" applyFont="1" applyFill="1" applyBorder="1" applyAlignment="1" applyProtection="1">
      <alignment horizontal="center" vertical="center" wrapText="1"/>
      <protection locked="0" hidden="1"/>
    </xf>
    <xf numFmtId="0" fontId="20" fillId="3" borderId="14" xfId="2" applyNumberFormat="1" applyFont="1" applyFill="1" applyBorder="1" applyAlignment="1" applyProtection="1">
      <alignment horizontal="center" vertical="center" wrapText="1"/>
      <protection locked="0" hidden="1"/>
    </xf>
    <xf numFmtId="0" fontId="20" fillId="3" borderId="13" xfId="2" applyNumberFormat="1" applyFont="1" applyFill="1" applyBorder="1" applyAlignment="1" applyProtection="1">
      <alignment horizontal="center" vertical="center" wrapText="1"/>
      <protection locked="0" hidden="1"/>
    </xf>
    <xf numFmtId="0" fontId="20" fillId="3" borderId="79" xfId="2" applyNumberFormat="1" applyFont="1" applyFill="1" applyBorder="1" applyAlignment="1" applyProtection="1">
      <alignment horizontal="center" vertical="center" wrapText="1"/>
      <protection locked="0" hidden="1"/>
    </xf>
    <xf numFmtId="0" fontId="20" fillId="3" borderId="43" xfId="2" applyNumberFormat="1" applyFont="1" applyFill="1" applyBorder="1" applyAlignment="1" applyProtection="1">
      <alignment horizontal="left" vertical="center" wrapText="1"/>
      <protection hidden="1"/>
    </xf>
    <xf numFmtId="0" fontId="20" fillId="4" borderId="42" xfId="2" applyNumberFormat="1" applyFont="1" applyFill="1" applyBorder="1" applyAlignment="1" applyProtection="1">
      <alignment horizontal="left" vertical="center" wrapText="1"/>
      <protection hidden="1"/>
    </xf>
    <xf numFmtId="0" fontId="20" fillId="3" borderId="41" xfId="2" applyNumberFormat="1" applyFont="1" applyFill="1" applyBorder="1" applyAlignment="1" applyProtection="1">
      <alignment horizontal="left" vertical="center" wrapText="1"/>
      <protection hidden="1"/>
    </xf>
    <xf numFmtId="0" fontId="20" fillId="4" borderId="46" xfId="2" applyNumberFormat="1" applyFont="1" applyFill="1" applyBorder="1" applyAlignment="1" applyProtection="1">
      <alignment horizontal="left" vertical="center" wrapText="1"/>
      <protection hidden="1"/>
    </xf>
    <xf numFmtId="0" fontId="20" fillId="4" borderId="0" xfId="2" applyNumberFormat="1" applyFont="1" applyFill="1" applyAlignment="1" applyProtection="1">
      <alignment horizontal="left" vertical="center" wrapText="1"/>
      <protection hidden="1"/>
    </xf>
    <xf numFmtId="0" fontId="20" fillId="4" borderId="33" xfId="2" applyNumberFormat="1" applyFont="1" applyFill="1" applyBorder="1" applyAlignment="1" applyProtection="1">
      <alignment horizontal="left" vertical="center" wrapText="1"/>
      <protection hidden="1"/>
    </xf>
    <xf numFmtId="0" fontId="20" fillId="3" borderId="48" xfId="2" applyNumberFormat="1" applyFont="1" applyFill="1" applyBorder="1" applyAlignment="1" applyProtection="1">
      <alignment horizontal="left" vertical="center" wrapText="1"/>
      <protection hidden="1"/>
    </xf>
    <xf numFmtId="0" fontId="20" fillId="3" borderId="14" xfId="2" applyNumberFormat="1" applyFont="1" applyFill="1" applyBorder="1" applyAlignment="1" applyProtection="1">
      <alignment horizontal="left" vertical="center" wrapText="1"/>
      <protection hidden="1"/>
    </xf>
    <xf numFmtId="0" fontId="20" fillId="4" borderId="32" xfId="2" applyNumberFormat="1" applyFont="1" applyFill="1" applyBorder="1" applyAlignment="1" applyProtection="1">
      <alignment horizontal="left" vertical="center" wrapText="1"/>
      <protection hidden="1"/>
    </xf>
    <xf numFmtId="0" fontId="20" fillId="3" borderId="32" xfId="2" applyNumberFormat="1" applyFont="1" applyFill="1" applyBorder="1" applyAlignment="1" applyProtection="1">
      <alignment horizontal="center" vertical="center" wrapText="1"/>
      <protection locked="0" hidden="1"/>
    </xf>
    <xf numFmtId="0" fontId="20" fillId="4" borderId="22" xfId="2" applyNumberFormat="1" applyFont="1" applyFill="1" applyBorder="1" applyAlignment="1" applyProtection="1">
      <alignment horizontal="center" vertical="center" wrapText="1"/>
      <protection locked="0" hidden="1"/>
    </xf>
    <xf numFmtId="0" fontId="20" fillId="6" borderId="82" xfId="2" applyNumberFormat="1" applyFont="1" applyFill="1" applyBorder="1" applyAlignment="1" applyProtection="1">
      <alignment horizontal="center" vertical="center"/>
      <protection hidden="1"/>
    </xf>
    <xf numFmtId="0" fontId="20" fillId="6" borderId="81" xfId="2" applyNumberFormat="1" applyFont="1" applyFill="1" applyBorder="1" applyAlignment="1" applyProtection="1">
      <alignment horizontal="center" vertical="center"/>
      <protection hidden="1"/>
    </xf>
    <xf numFmtId="0" fontId="20" fillId="4" borderId="0" xfId="2" applyNumberFormat="1" applyFont="1" applyFill="1" applyBorder="1" applyAlignment="1" applyProtection="1">
      <alignment horizontal="center" vertical="center"/>
      <protection hidden="1"/>
    </xf>
    <xf numFmtId="0" fontId="20" fillId="6" borderId="14" xfId="2" applyNumberFormat="1" applyFont="1" applyFill="1" applyBorder="1" applyAlignment="1" applyProtection="1">
      <alignment horizontal="center" vertical="center"/>
      <protection hidden="1"/>
    </xf>
    <xf numFmtId="0" fontId="20" fillId="5" borderId="6" xfId="2" applyNumberFormat="1" applyFont="1" applyFill="1" applyBorder="1" applyAlignment="1" applyProtection="1">
      <alignment horizontal="left" vertical="center"/>
      <protection hidden="1"/>
    </xf>
    <xf numFmtId="0" fontId="20" fillId="6" borderId="14" xfId="2" applyNumberFormat="1" applyFont="1" applyFill="1" applyBorder="1" applyAlignment="1" applyProtection="1">
      <alignment horizontal="left" vertical="center"/>
      <protection hidden="1"/>
    </xf>
    <xf numFmtId="0" fontId="20" fillId="0" borderId="32" xfId="2" applyNumberFormat="1" applyFont="1" applyBorder="1" applyAlignment="1" applyProtection="1">
      <alignment horizontal="center" vertical="center"/>
      <protection hidden="1"/>
    </xf>
    <xf numFmtId="0" fontId="20" fillId="6" borderId="83" xfId="2" applyNumberFormat="1" applyFont="1" applyFill="1" applyBorder="1" applyAlignment="1" applyProtection="1">
      <alignment horizontal="center" vertical="center"/>
      <protection hidden="1"/>
    </xf>
    <xf numFmtId="0" fontId="20" fillId="0" borderId="7" xfId="2" applyNumberFormat="1" applyFont="1" applyBorder="1" applyAlignment="1" applyProtection="1">
      <alignment horizontal="center" vertical="center" textRotation="255"/>
      <protection hidden="1"/>
    </xf>
    <xf numFmtId="0" fontId="20" fillId="0" borderId="5" xfId="2" applyNumberFormat="1" applyFont="1" applyBorder="1" applyAlignment="1" applyProtection="1">
      <alignment horizontal="center" vertical="center" textRotation="255"/>
      <protection hidden="1"/>
    </xf>
    <xf numFmtId="0" fontId="20" fillId="0" borderId="46" xfId="2" applyNumberFormat="1" applyFont="1" applyBorder="1" applyAlignment="1" applyProtection="1">
      <alignment horizontal="center" vertical="center" textRotation="255"/>
      <protection hidden="1"/>
    </xf>
    <xf numFmtId="0" fontId="20" fillId="0" borderId="34" xfId="2" applyNumberFormat="1" applyFont="1" applyBorder="1" applyAlignment="1" applyProtection="1">
      <alignment horizontal="center" vertical="center" textRotation="255"/>
      <protection hidden="1"/>
    </xf>
    <xf numFmtId="0" fontId="20" fillId="0" borderId="3" xfId="2" applyNumberFormat="1" applyFont="1" applyBorder="1" applyAlignment="1" applyProtection="1">
      <alignment horizontal="center" vertical="center" textRotation="255"/>
      <protection hidden="1"/>
    </xf>
    <xf numFmtId="0" fontId="20" fillId="0" borderId="1" xfId="2" applyNumberFormat="1" applyFont="1" applyBorder="1" applyAlignment="1" applyProtection="1">
      <alignment horizontal="center" vertical="center" textRotation="255"/>
      <protection hidden="1"/>
    </xf>
    <xf numFmtId="0" fontId="20" fillId="6" borderId="84" xfId="2" applyNumberFormat="1" applyFont="1" applyFill="1" applyBorder="1" applyAlignment="1" applyProtection="1">
      <alignment horizontal="center" vertical="center"/>
      <protection hidden="1"/>
    </xf>
    <xf numFmtId="0" fontId="20" fillId="0" borderId="26" xfId="2" applyNumberFormat="1" applyFont="1" applyBorder="1" applyAlignment="1" applyProtection="1">
      <alignment horizontal="center" vertical="center"/>
      <protection hidden="1"/>
    </xf>
    <xf numFmtId="0" fontId="20" fillId="0" borderId="62" xfId="2" applyNumberFormat="1" applyFont="1" applyBorder="1" applyAlignment="1" applyProtection="1">
      <alignment horizontal="center" vertical="center"/>
      <protection hidden="1"/>
    </xf>
    <xf numFmtId="0" fontId="20" fillId="0" borderId="27" xfId="2" applyNumberFormat="1" applyFont="1" applyBorder="1" applyAlignment="1" applyProtection="1">
      <alignment horizontal="distributed" vertical="center" indent="3"/>
      <protection hidden="1"/>
    </xf>
    <xf numFmtId="0" fontId="20" fillId="0" borderId="0" xfId="2" applyNumberFormat="1" applyFont="1" applyAlignment="1" applyProtection="1">
      <alignment vertical="center"/>
      <protection hidden="1"/>
    </xf>
    <xf numFmtId="0" fontId="20" fillId="0" borderId="29" xfId="2" applyNumberFormat="1" applyFont="1" applyBorder="1" applyAlignment="1" applyProtection="1">
      <alignment horizontal="distributed" vertical="center" indent="10"/>
      <protection hidden="1"/>
    </xf>
    <xf numFmtId="0" fontId="20" fillId="0" borderId="28" xfId="2" applyNumberFormat="1" applyFont="1" applyBorder="1" applyAlignment="1" applyProtection="1">
      <alignment horizontal="distributed" vertical="center" indent="10"/>
      <protection hidden="1"/>
    </xf>
    <xf numFmtId="0" fontId="20" fillId="3" borderId="0" xfId="2" applyFont="1" applyFill="1" applyAlignment="1" applyProtection="1">
      <alignment horizontal="center" vertical="center"/>
      <protection locked="0" hidden="1"/>
    </xf>
    <xf numFmtId="0" fontId="20" fillId="3" borderId="0" xfId="2" applyFont="1" applyFill="1" applyAlignment="1" applyProtection="1">
      <alignment horizontal="center" vertical="center"/>
      <protection hidden="1"/>
    </xf>
    <xf numFmtId="0" fontId="20" fillId="0" borderId="0" xfId="2" applyFont="1" applyAlignment="1" applyProtection="1">
      <alignment horizontal="center" vertical="center"/>
      <protection hidden="1"/>
    </xf>
    <xf numFmtId="0" fontId="20" fillId="0" borderId="0" xfId="2" applyFont="1" applyAlignment="1" applyProtection="1">
      <alignment horizontal="left" vertical="center"/>
      <protection hidden="1"/>
    </xf>
    <xf numFmtId="0" fontId="20" fillId="0" borderId="0" xfId="2" applyFont="1" applyAlignment="1" applyProtection="1">
      <alignment horizontal="right" vertical="center"/>
      <protection hidden="1"/>
    </xf>
    <xf numFmtId="0" fontId="20" fillId="0" borderId="6" xfId="2" applyFont="1" applyBorder="1" applyAlignment="1" applyProtection="1">
      <alignment horizontal="center" vertical="center" wrapText="1"/>
      <protection hidden="1"/>
    </xf>
    <xf numFmtId="0" fontId="20" fillId="0" borderId="5" xfId="2" applyFont="1" applyBorder="1" applyAlignment="1" applyProtection="1">
      <alignment horizontal="center" vertical="center" wrapText="1"/>
      <protection hidden="1"/>
    </xf>
    <xf numFmtId="0" fontId="20" fillId="0" borderId="0" xfId="2" applyFont="1" applyAlignment="1" applyProtection="1">
      <alignment horizontal="center" vertical="center" wrapText="1"/>
      <protection hidden="1"/>
    </xf>
    <xf numFmtId="0" fontId="20" fillId="0" borderId="34" xfId="2" applyFont="1" applyBorder="1" applyAlignment="1" applyProtection="1">
      <alignment horizontal="center" vertical="center" wrapText="1"/>
      <protection hidden="1"/>
    </xf>
    <xf numFmtId="0" fontId="20" fillId="0" borderId="2" xfId="2" applyFont="1" applyBorder="1" applyAlignment="1" applyProtection="1">
      <alignment horizontal="center" vertical="center" wrapText="1"/>
      <protection hidden="1"/>
    </xf>
    <xf numFmtId="0" fontId="20" fillId="0" borderId="1" xfId="2" applyFont="1" applyBorder="1" applyAlignment="1" applyProtection="1">
      <alignment horizontal="center" vertical="center" wrapText="1"/>
      <protection hidden="1"/>
    </xf>
    <xf numFmtId="0" fontId="20" fillId="0" borderId="4" xfId="2" applyFont="1" applyBorder="1" applyAlignment="1" applyProtection="1">
      <alignment horizontal="center" vertical="center" textRotation="255"/>
      <protection hidden="1"/>
    </xf>
    <xf numFmtId="0" fontId="20" fillId="0" borderId="23" xfId="2" applyFont="1" applyBorder="1" applyAlignment="1" applyProtection="1">
      <alignment horizontal="center" vertical="center" textRotation="255"/>
      <protection hidden="1"/>
    </xf>
    <xf numFmtId="0" fontId="20" fillId="7" borderId="90" xfId="2" applyFont="1" applyFill="1" applyBorder="1" applyAlignment="1" applyProtection="1">
      <alignment horizontal="center" vertical="center"/>
      <protection hidden="1"/>
    </xf>
    <xf numFmtId="0" fontId="20" fillId="7" borderId="4" xfId="2" applyFont="1" applyFill="1" applyBorder="1" applyAlignment="1" applyProtection="1">
      <alignment horizontal="center" vertical="center"/>
      <protection hidden="1"/>
    </xf>
    <xf numFmtId="0" fontId="20" fillId="7" borderId="89" xfId="2" applyFont="1" applyFill="1" applyBorder="1" applyAlignment="1" applyProtection="1">
      <alignment horizontal="center" vertical="center"/>
      <protection hidden="1"/>
    </xf>
    <xf numFmtId="0" fontId="20" fillId="7" borderId="94" xfId="2" applyFont="1" applyFill="1" applyBorder="1" applyAlignment="1" applyProtection="1">
      <alignment horizontal="center" vertical="center" textRotation="255"/>
      <protection hidden="1"/>
    </xf>
    <xf numFmtId="0" fontId="20" fillId="7" borderId="93" xfId="2" applyFont="1" applyFill="1" applyBorder="1" applyAlignment="1" applyProtection="1">
      <alignment horizontal="center" vertical="center" textRotation="255"/>
      <protection hidden="1"/>
    </xf>
    <xf numFmtId="0" fontId="20" fillId="7" borderId="4" xfId="2" applyFont="1" applyFill="1" applyBorder="1" applyAlignment="1" applyProtection="1">
      <alignment horizontal="center" vertical="center" textRotation="255"/>
      <protection hidden="1"/>
    </xf>
    <xf numFmtId="0" fontId="20" fillId="7" borderId="7" xfId="2" applyFont="1" applyFill="1" applyBorder="1" applyAlignment="1" applyProtection="1">
      <alignment horizontal="center" vertical="center" wrapText="1" shrinkToFit="1"/>
      <protection locked="0" hidden="1"/>
    </xf>
    <xf numFmtId="0" fontId="20" fillId="7" borderId="5" xfId="2" applyFont="1" applyFill="1" applyBorder="1" applyAlignment="1" applyProtection="1">
      <alignment horizontal="center" vertical="center" wrapText="1" shrinkToFit="1"/>
      <protection locked="0" hidden="1"/>
    </xf>
    <xf numFmtId="0" fontId="20" fillId="7" borderId="46" xfId="2" applyFont="1" applyFill="1" applyBorder="1" applyAlignment="1" applyProtection="1">
      <alignment horizontal="center" vertical="center" wrapText="1" shrinkToFit="1"/>
      <protection locked="0" hidden="1"/>
    </xf>
    <xf numFmtId="0" fontId="20" fillId="7" borderId="34" xfId="2" applyFont="1" applyFill="1" applyBorder="1" applyAlignment="1" applyProtection="1">
      <alignment horizontal="center" vertical="center" wrapText="1" shrinkToFit="1"/>
      <protection locked="0" hidden="1"/>
    </xf>
    <xf numFmtId="0" fontId="20" fillId="7" borderId="3" xfId="2" applyFont="1" applyFill="1" applyBorder="1" applyAlignment="1" applyProtection="1">
      <alignment horizontal="center" vertical="center" wrapText="1" shrinkToFit="1"/>
      <protection locked="0" hidden="1"/>
    </xf>
    <xf numFmtId="0" fontId="20" fillId="7" borderId="1" xfId="2" applyFont="1" applyFill="1" applyBorder="1" applyAlignment="1" applyProtection="1">
      <alignment horizontal="center" vertical="center" wrapText="1" shrinkToFit="1"/>
      <protection locked="0" hidden="1"/>
    </xf>
    <xf numFmtId="0" fontId="20" fillId="7" borderId="7" xfId="2" applyFont="1" applyFill="1" applyBorder="1" applyAlignment="1" applyProtection="1">
      <alignment horizontal="center" vertical="center" wrapText="1"/>
      <protection locked="0" hidden="1"/>
    </xf>
    <xf numFmtId="0" fontId="20" fillId="7" borderId="5" xfId="2" applyFont="1" applyFill="1" applyBorder="1" applyAlignment="1" applyProtection="1">
      <alignment horizontal="center" vertical="center" wrapText="1"/>
      <protection locked="0" hidden="1"/>
    </xf>
    <xf numFmtId="0" fontId="20" fillId="7" borderId="46" xfId="2" applyFont="1" applyFill="1" applyBorder="1" applyAlignment="1" applyProtection="1">
      <alignment horizontal="center" vertical="center" wrapText="1"/>
      <protection locked="0" hidden="1"/>
    </xf>
    <xf numFmtId="0" fontId="20" fillId="7" borderId="34" xfId="2" applyFont="1" applyFill="1" applyBorder="1" applyAlignment="1" applyProtection="1">
      <alignment horizontal="center" vertical="center" wrapText="1"/>
      <protection locked="0" hidden="1"/>
    </xf>
    <xf numFmtId="0" fontId="20" fillId="7" borderId="3" xfId="2" applyFont="1" applyFill="1" applyBorder="1" applyAlignment="1" applyProtection="1">
      <alignment horizontal="center" vertical="center" wrapText="1"/>
      <protection locked="0" hidden="1"/>
    </xf>
    <xf numFmtId="0" fontId="20" fillId="7" borderId="1" xfId="2" applyFont="1" applyFill="1" applyBorder="1" applyAlignment="1" applyProtection="1">
      <alignment horizontal="center" vertical="center" wrapText="1"/>
      <protection locked="0" hidden="1"/>
    </xf>
    <xf numFmtId="0" fontId="20" fillId="7" borderId="7" xfId="2" applyFont="1" applyFill="1" applyBorder="1" applyAlignment="1" applyProtection="1">
      <alignment horizontal="center" vertical="center"/>
      <protection hidden="1"/>
    </xf>
    <xf numFmtId="0" fontId="20" fillId="7" borderId="5" xfId="2" applyFont="1" applyFill="1" applyBorder="1" applyAlignment="1" applyProtection="1">
      <alignment horizontal="center" vertical="center"/>
      <protection hidden="1"/>
    </xf>
    <xf numFmtId="0" fontId="20" fillId="7" borderId="46" xfId="2" applyFont="1" applyFill="1" applyBorder="1" applyAlignment="1" applyProtection="1">
      <alignment horizontal="center" vertical="center"/>
      <protection hidden="1"/>
    </xf>
    <xf numFmtId="0" fontId="20" fillId="7" borderId="34" xfId="2" applyFont="1" applyFill="1" applyBorder="1" applyAlignment="1" applyProtection="1">
      <alignment horizontal="center" vertical="center"/>
      <protection hidden="1"/>
    </xf>
    <xf numFmtId="0" fontId="20" fillId="7" borderId="3" xfId="2" applyFont="1" applyFill="1" applyBorder="1" applyAlignment="1" applyProtection="1">
      <alignment horizontal="center" vertical="center"/>
      <protection hidden="1"/>
    </xf>
    <xf numFmtId="0" fontId="20" fillId="7" borderId="1" xfId="2" applyFont="1" applyFill="1" applyBorder="1" applyAlignment="1" applyProtection="1">
      <alignment horizontal="center" vertical="center"/>
      <protection hidden="1"/>
    </xf>
    <xf numFmtId="0" fontId="20" fillId="7" borderId="6" xfId="2" applyFont="1" applyFill="1" applyBorder="1" applyAlignment="1" applyProtection="1">
      <alignment horizontal="center" vertical="center"/>
      <protection hidden="1"/>
    </xf>
    <xf numFmtId="0" fontId="20" fillId="7" borderId="0" xfId="2" applyFont="1" applyFill="1" applyAlignment="1" applyProtection="1">
      <alignment horizontal="center" vertical="center"/>
      <protection hidden="1"/>
    </xf>
    <xf numFmtId="0" fontId="20" fillId="7" borderId="2" xfId="2" applyFont="1" applyFill="1" applyBorder="1" applyAlignment="1" applyProtection="1">
      <alignment horizontal="center" vertical="center"/>
      <protection hidden="1"/>
    </xf>
    <xf numFmtId="0" fontId="20" fillId="3" borderId="8" xfId="2" applyFont="1" applyFill="1" applyBorder="1" applyAlignment="1" applyProtection="1">
      <alignment horizontal="center" vertical="center" shrinkToFit="1"/>
      <protection hidden="1"/>
    </xf>
    <xf numFmtId="0" fontId="20" fillId="3" borderId="4" xfId="2" applyFont="1" applyFill="1" applyBorder="1" applyAlignment="1" applyProtection="1">
      <alignment horizontal="center" vertical="center" shrinkToFit="1"/>
      <protection hidden="1"/>
    </xf>
    <xf numFmtId="0" fontId="20" fillId="3" borderId="6" xfId="2" applyFont="1" applyFill="1" applyBorder="1" applyAlignment="1" applyProtection="1">
      <alignment horizontal="center" vertical="center"/>
      <protection hidden="1"/>
    </xf>
    <xf numFmtId="0" fontId="20" fillId="3" borderId="5" xfId="2" applyFont="1" applyFill="1" applyBorder="1" applyAlignment="1" applyProtection="1">
      <alignment horizontal="center" vertical="center"/>
      <protection hidden="1"/>
    </xf>
    <xf numFmtId="0" fontId="20" fillId="3" borderId="1" xfId="2" applyFont="1" applyFill="1" applyBorder="1" applyAlignment="1" applyProtection="1">
      <alignment horizontal="center" vertical="center"/>
      <protection hidden="1"/>
    </xf>
    <xf numFmtId="0" fontId="20" fillId="3" borderId="4" xfId="2" applyFont="1" applyFill="1" applyBorder="1" applyAlignment="1" applyProtection="1">
      <alignment horizontal="center" vertical="center"/>
      <protection hidden="1"/>
    </xf>
    <xf numFmtId="0" fontId="20" fillId="0" borderId="4" xfId="2" applyFont="1" applyBorder="1" applyAlignment="1" applyProtection="1">
      <alignment horizontal="center" vertical="center" wrapText="1"/>
      <protection hidden="1"/>
    </xf>
    <xf numFmtId="0" fontId="20" fillId="0" borderId="7" xfId="2" applyFont="1" applyBorder="1" applyAlignment="1" applyProtection="1">
      <alignment horizontal="center" vertical="center" wrapText="1" shrinkToFit="1"/>
      <protection hidden="1"/>
    </xf>
    <xf numFmtId="0" fontId="20" fillId="0" borderId="5" xfId="2" applyFont="1" applyBorder="1" applyAlignment="1" applyProtection="1">
      <alignment horizontal="center" vertical="center" wrapText="1" shrinkToFit="1"/>
      <protection hidden="1"/>
    </xf>
    <xf numFmtId="0" fontId="20" fillId="0" borderId="46" xfId="2" applyFont="1" applyBorder="1" applyAlignment="1" applyProtection="1">
      <alignment horizontal="center" vertical="center" wrapText="1" shrinkToFit="1"/>
      <protection hidden="1"/>
    </xf>
    <xf numFmtId="0" fontId="20" fillId="0" borderId="34" xfId="2" applyFont="1" applyBorder="1" applyAlignment="1" applyProtection="1">
      <alignment horizontal="center" vertical="center" wrapText="1" shrinkToFit="1"/>
      <protection hidden="1"/>
    </xf>
    <xf numFmtId="0" fontId="20" fillId="0" borderId="3" xfId="2" applyFont="1" applyBorder="1" applyAlignment="1" applyProtection="1">
      <alignment horizontal="center" vertical="center" wrapText="1" shrinkToFit="1"/>
      <protection hidden="1"/>
    </xf>
    <xf numFmtId="0" fontId="20" fillId="0" borderId="1" xfId="2" applyFont="1" applyBorder="1" applyAlignment="1" applyProtection="1">
      <alignment horizontal="center" vertical="center" wrapText="1" shrinkToFit="1"/>
      <protection hidden="1"/>
    </xf>
    <xf numFmtId="0" fontId="20" fillId="0" borderId="4" xfId="2" applyFont="1" applyBorder="1" applyAlignment="1" applyProtection="1">
      <alignment horizontal="center" vertical="center"/>
      <protection hidden="1"/>
    </xf>
    <xf numFmtId="38" fontId="20" fillId="7" borderId="4" xfId="1" applyFont="1" applyFill="1" applyBorder="1" applyAlignment="1" applyProtection="1">
      <alignment horizontal="center" vertical="center" shrinkToFit="1"/>
      <protection hidden="1"/>
    </xf>
    <xf numFmtId="0" fontId="20" fillId="0" borderId="7" xfId="2" applyFont="1" applyBorder="1" applyAlignment="1" applyProtection="1">
      <alignment horizontal="center" vertical="center" wrapText="1"/>
      <protection hidden="1"/>
    </xf>
    <xf numFmtId="0" fontId="20" fillId="7" borderId="96" xfId="2" applyFont="1" applyFill="1" applyBorder="1" applyAlignment="1" applyProtection="1">
      <alignment horizontal="center" vertical="center"/>
      <protection locked="0" hidden="1"/>
    </xf>
    <xf numFmtId="0" fontId="20" fillId="7" borderId="96" xfId="2" applyFont="1" applyFill="1" applyBorder="1" applyAlignment="1" applyProtection="1">
      <alignment horizontal="center" vertical="center"/>
      <protection hidden="1"/>
    </xf>
    <xf numFmtId="38" fontId="20" fillId="7" borderId="7" xfId="1" applyFont="1" applyFill="1" applyBorder="1" applyAlignment="1" applyProtection="1">
      <alignment horizontal="center" vertical="center" shrinkToFit="1"/>
      <protection hidden="1"/>
    </xf>
    <xf numFmtId="38" fontId="20" fillId="7" borderId="92" xfId="1" applyFont="1" applyFill="1" applyBorder="1" applyAlignment="1" applyProtection="1">
      <alignment horizontal="center" vertical="center" shrinkToFit="1"/>
      <protection hidden="1"/>
    </xf>
    <xf numFmtId="38" fontId="20" fillId="7" borderId="3" xfId="1" applyFont="1" applyFill="1" applyBorder="1" applyAlignment="1" applyProtection="1">
      <alignment horizontal="center" vertical="center" shrinkToFit="1"/>
      <protection hidden="1"/>
    </xf>
    <xf numFmtId="38" fontId="20" fillId="7" borderId="91" xfId="1" applyFont="1" applyFill="1" applyBorder="1" applyAlignment="1" applyProtection="1">
      <alignment horizontal="center" vertical="center" shrinkToFit="1"/>
      <protection hidden="1"/>
    </xf>
    <xf numFmtId="0" fontId="20" fillId="3" borderId="6" xfId="2" applyFont="1" applyFill="1" applyBorder="1" applyAlignment="1" applyProtection="1">
      <alignment horizontal="center" vertical="center" wrapText="1" shrinkToFit="1"/>
      <protection locked="0" hidden="1"/>
    </xf>
    <xf numFmtId="0" fontId="20" fillId="3" borderId="5" xfId="2" applyFont="1" applyFill="1" applyBorder="1" applyAlignment="1" applyProtection="1">
      <alignment horizontal="center" vertical="center" wrapText="1" shrinkToFit="1"/>
      <protection locked="0" hidden="1"/>
    </xf>
    <xf numFmtId="0" fontId="20" fillId="3" borderId="2" xfId="2" applyFont="1" applyFill="1" applyBorder="1" applyAlignment="1" applyProtection="1">
      <alignment horizontal="center" vertical="center" wrapText="1" shrinkToFit="1"/>
      <protection locked="0" hidden="1"/>
    </xf>
    <xf numFmtId="0" fontId="20" fillId="3" borderId="1" xfId="2" applyFont="1" applyFill="1" applyBorder="1" applyAlignment="1" applyProtection="1">
      <alignment horizontal="center" vertical="center" wrapText="1" shrinkToFit="1"/>
      <protection locked="0" hidden="1"/>
    </xf>
    <xf numFmtId="0" fontId="20" fillId="3" borderId="7" xfId="2" applyFont="1" applyFill="1" applyBorder="1" applyAlignment="1" applyProtection="1">
      <alignment horizontal="center" vertical="center"/>
      <protection hidden="1"/>
    </xf>
    <xf numFmtId="0" fontId="20" fillId="3" borderId="3" xfId="2" applyFont="1" applyFill="1" applyBorder="1" applyAlignment="1" applyProtection="1">
      <alignment horizontal="center" vertical="center"/>
      <protection hidden="1"/>
    </xf>
    <xf numFmtId="0" fontId="20" fillId="7" borderId="90" xfId="2" applyFont="1" applyFill="1" applyBorder="1" applyAlignment="1" applyProtection="1">
      <alignment horizontal="center" vertical="center" shrinkToFit="1"/>
      <protection locked="0" hidden="1"/>
    </xf>
    <xf numFmtId="38" fontId="20" fillId="7" borderId="4" xfId="1" applyFont="1" applyFill="1" applyBorder="1" applyAlignment="1" applyProtection="1">
      <alignment horizontal="center" vertical="center" shrinkToFit="1"/>
      <protection locked="0" hidden="1"/>
    </xf>
    <xf numFmtId="38" fontId="20" fillId="3" borderId="7" xfId="1" applyFont="1" applyFill="1" applyBorder="1" applyAlignment="1" applyProtection="1">
      <alignment horizontal="center" vertical="center" shrinkToFit="1"/>
      <protection locked="0" hidden="1"/>
    </xf>
    <xf numFmtId="38" fontId="20" fillId="3" borderId="6" xfId="1" applyFont="1" applyFill="1" applyBorder="1" applyAlignment="1" applyProtection="1">
      <alignment horizontal="center" vertical="center" shrinkToFit="1"/>
      <protection locked="0" hidden="1"/>
    </xf>
    <xf numFmtId="38" fontId="20" fillId="3" borderId="5" xfId="1" applyFont="1" applyFill="1" applyBorder="1" applyAlignment="1" applyProtection="1">
      <alignment horizontal="center" vertical="center" shrinkToFit="1"/>
      <protection locked="0" hidden="1"/>
    </xf>
    <xf numFmtId="38" fontId="20" fillId="3" borderId="3" xfId="1" applyFont="1" applyFill="1" applyBorder="1" applyAlignment="1" applyProtection="1">
      <alignment horizontal="center" vertical="center" shrinkToFit="1"/>
      <protection locked="0" hidden="1"/>
    </xf>
    <xf numFmtId="38" fontId="20" fillId="3" borderId="2" xfId="1" applyFont="1" applyFill="1" applyBorder="1" applyAlignment="1" applyProtection="1">
      <alignment horizontal="center" vertical="center" shrinkToFit="1"/>
      <protection locked="0" hidden="1"/>
    </xf>
    <xf numFmtId="38" fontId="20" fillId="3" borderId="1" xfId="1" applyFont="1" applyFill="1" applyBorder="1" applyAlignment="1" applyProtection="1">
      <alignment horizontal="center" vertical="center" shrinkToFit="1"/>
      <protection locked="0" hidden="1"/>
    </xf>
    <xf numFmtId="0" fontId="20" fillId="3" borderId="9" xfId="2" applyFont="1" applyFill="1" applyBorder="1" applyAlignment="1" applyProtection="1">
      <alignment horizontal="center" vertical="center"/>
      <protection hidden="1"/>
    </xf>
    <xf numFmtId="0" fontId="20" fillId="3" borderId="8" xfId="2" applyFont="1" applyFill="1" applyBorder="1" applyAlignment="1" applyProtection="1">
      <alignment horizontal="center" vertical="center"/>
      <protection hidden="1"/>
    </xf>
    <xf numFmtId="0" fontId="20" fillId="7" borderId="88" xfId="2" applyFont="1" applyFill="1" applyBorder="1" applyAlignment="1" applyProtection="1">
      <alignment horizontal="center" vertical="center" shrinkToFit="1"/>
      <protection locked="0" hidden="1"/>
    </xf>
    <xf numFmtId="38" fontId="20" fillId="7" borderId="87" xfId="1" applyFont="1" applyFill="1" applyBorder="1" applyAlignment="1" applyProtection="1">
      <alignment horizontal="center" vertical="center" shrinkToFit="1"/>
      <protection locked="0" hidden="1"/>
    </xf>
    <xf numFmtId="38" fontId="20" fillId="7" borderId="239" xfId="1" applyFont="1" applyFill="1" applyBorder="1" applyAlignment="1" applyProtection="1">
      <alignment horizontal="center" vertical="center" shrinkToFit="1"/>
      <protection hidden="1"/>
    </xf>
    <xf numFmtId="38" fontId="20" fillId="7" borderId="99" xfId="1" applyFont="1" applyFill="1" applyBorder="1" applyAlignment="1" applyProtection="1">
      <alignment horizontal="center" vertical="center" shrinkToFit="1"/>
      <protection hidden="1"/>
    </xf>
    <xf numFmtId="38" fontId="20" fillId="7" borderId="87" xfId="1" applyFont="1" applyFill="1" applyBorder="1" applyAlignment="1" applyProtection="1">
      <alignment horizontal="center" vertical="center" shrinkToFit="1"/>
      <protection hidden="1"/>
    </xf>
    <xf numFmtId="0" fontId="20" fillId="7" borderId="86" xfId="2" applyFont="1" applyFill="1" applyBorder="1" applyAlignment="1" applyProtection="1">
      <alignment horizontal="center" vertical="center"/>
      <protection hidden="1"/>
    </xf>
    <xf numFmtId="0" fontId="20" fillId="7" borderId="85" xfId="2" applyFont="1" applyFill="1" applyBorder="1" applyAlignment="1" applyProtection="1">
      <alignment horizontal="center" vertical="center"/>
      <protection hidden="1"/>
    </xf>
    <xf numFmtId="0" fontId="20" fillId="7" borderId="8" xfId="2" applyFont="1" applyFill="1" applyBorder="1" applyAlignment="1" applyProtection="1">
      <alignment horizontal="center" vertical="center"/>
      <protection hidden="1"/>
    </xf>
    <xf numFmtId="0" fontId="20" fillId="0" borderId="85" xfId="2" applyFont="1" applyBorder="1" applyAlignment="1" applyProtection="1">
      <alignment horizontal="center" vertical="center"/>
      <protection hidden="1"/>
    </xf>
    <xf numFmtId="0" fontId="20" fillId="3" borderId="9" xfId="2" applyFont="1" applyFill="1" applyBorder="1" applyAlignment="1" applyProtection="1">
      <alignment horizontal="center" vertical="center" shrinkToFit="1"/>
      <protection hidden="1"/>
    </xf>
    <xf numFmtId="0" fontId="30" fillId="3" borderId="22" xfId="2" applyNumberFormat="1" applyFont="1" applyFill="1" applyBorder="1" applyAlignment="1" applyProtection="1">
      <alignment horizontal="center" vertical="center"/>
      <protection locked="0" hidden="1"/>
    </xf>
    <xf numFmtId="0" fontId="30" fillId="3" borderId="23" xfId="2" applyNumberFormat="1" applyFont="1" applyFill="1" applyBorder="1" applyAlignment="1" applyProtection="1">
      <alignment horizontal="center" vertical="center"/>
      <protection locked="0" hidden="1"/>
    </xf>
    <xf numFmtId="0" fontId="30" fillId="0" borderId="22" xfId="2" applyNumberFormat="1" applyFont="1" applyBorder="1" applyAlignment="1" applyProtection="1">
      <alignment horizontal="center" vertical="center"/>
      <protection hidden="1"/>
    </xf>
    <xf numFmtId="0" fontId="30" fillId="0" borderId="62" xfId="2" applyNumberFormat="1" applyFont="1" applyBorder="1" applyAlignment="1" applyProtection="1">
      <alignment horizontal="center" vertical="center"/>
      <protection hidden="1"/>
    </xf>
    <xf numFmtId="0" fontId="28" fillId="0" borderId="51" xfId="2" applyNumberFormat="1" applyFont="1" applyBorder="1" applyAlignment="1" applyProtection="1">
      <alignment horizontal="center" vertical="center" wrapText="1"/>
      <protection hidden="1"/>
    </xf>
    <xf numFmtId="0" fontId="28" fillId="0" borderId="17" xfId="2" applyNumberFormat="1" applyFont="1" applyBorder="1" applyAlignment="1" applyProtection="1">
      <alignment horizontal="center" vertical="center" wrapText="1"/>
      <protection hidden="1"/>
    </xf>
    <xf numFmtId="0" fontId="30" fillId="4" borderId="17" xfId="5" applyNumberFormat="1" applyFont="1" applyFill="1" applyBorder="1" applyAlignment="1" applyProtection="1">
      <alignment horizontal="center" vertical="center"/>
      <protection hidden="1"/>
    </xf>
    <xf numFmtId="0" fontId="30" fillId="4" borderId="12" xfId="5" applyNumberFormat="1" applyFont="1" applyFill="1" applyBorder="1" applyAlignment="1" applyProtection="1">
      <alignment horizontal="center" vertical="center"/>
      <protection hidden="1"/>
    </xf>
    <xf numFmtId="0" fontId="30" fillId="4" borderId="16" xfId="5" applyNumberFormat="1" applyFont="1" applyFill="1" applyBorder="1" applyAlignment="1" applyProtection="1">
      <alignment horizontal="center" vertical="center"/>
      <protection hidden="1"/>
    </xf>
    <xf numFmtId="0" fontId="30" fillId="3" borderId="16" xfId="2" applyNumberFormat="1" applyFont="1" applyFill="1" applyBorder="1" applyAlignment="1" applyProtection="1">
      <alignment horizontal="center" vertical="center"/>
      <protection locked="0" hidden="1"/>
    </xf>
    <xf numFmtId="0" fontId="30" fillId="3" borderId="12" xfId="2" applyNumberFormat="1" applyFont="1" applyFill="1" applyBorder="1" applyAlignment="1" applyProtection="1">
      <alignment horizontal="center" vertical="center"/>
      <protection locked="0" hidden="1"/>
    </xf>
    <xf numFmtId="0" fontId="20" fillId="0" borderId="16" xfId="4" applyNumberFormat="1" applyFont="1" applyBorder="1" applyAlignment="1" applyProtection="1">
      <alignment horizontal="center" vertical="center"/>
      <protection hidden="1"/>
    </xf>
    <xf numFmtId="0" fontId="20" fillId="0" borderId="77" xfId="4" applyNumberFormat="1" applyFont="1" applyBorder="1" applyAlignment="1" applyProtection="1">
      <alignment horizontal="center" vertical="center"/>
      <protection hidden="1"/>
    </xf>
    <xf numFmtId="0" fontId="30" fillId="4" borderId="22" xfId="5" applyNumberFormat="1" applyFont="1" applyFill="1" applyBorder="1" applyAlignment="1" applyProtection="1">
      <alignment horizontal="center" vertical="center"/>
      <protection hidden="1"/>
    </xf>
    <xf numFmtId="0" fontId="30" fillId="4" borderId="23" xfId="5" applyNumberFormat="1" applyFont="1" applyFill="1" applyBorder="1" applyAlignment="1" applyProtection="1">
      <alignment horizontal="center" vertical="center"/>
      <protection hidden="1"/>
    </xf>
    <xf numFmtId="0" fontId="28" fillId="0" borderId="52" xfId="2" applyNumberFormat="1" applyFont="1" applyBorder="1" applyAlignment="1" applyProtection="1">
      <alignment horizontal="center" vertical="center" wrapText="1"/>
      <protection hidden="1"/>
    </xf>
    <xf numFmtId="0" fontId="28" fillId="0" borderId="4" xfId="2" applyNumberFormat="1" applyFont="1" applyBorder="1" applyAlignment="1" applyProtection="1">
      <alignment horizontal="center" vertical="center" wrapText="1"/>
      <protection hidden="1"/>
    </xf>
    <xf numFmtId="0" fontId="30" fillId="4" borderId="4" xfId="5" applyNumberFormat="1" applyFont="1" applyFill="1" applyBorder="1" applyAlignment="1" applyProtection="1">
      <alignment horizontal="center" vertical="center"/>
      <protection hidden="1"/>
    </xf>
    <xf numFmtId="0" fontId="20" fillId="0" borderId="22" xfId="4" applyNumberFormat="1" applyFont="1" applyBorder="1" applyAlignment="1" applyProtection="1">
      <alignment horizontal="center" vertical="center"/>
      <protection hidden="1"/>
    </xf>
    <xf numFmtId="0" fontId="20" fillId="0" borderId="62" xfId="4" applyNumberFormat="1" applyFont="1" applyBorder="1" applyAlignment="1" applyProtection="1">
      <alignment horizontal="center" vertical="center"/>
      <protection hidden="1"/>
    </xf>
    <xf numFmtId="0" fontId="30" fillId="4" borderId="0" xfId="5" applyNumberFormat="1" applyFont="1" applyFill="1" applyAlignment="1" applyProtection="1">
      <alignment horizontal="center" vertical="center"/>
      <protection hidden="1"/>
    </xf>
    <xf numFmtId="0" fontId="30" fillId="3" borderId="0" xfId="4" applyNumberFormat="1" applyFont="1" applyFill="1" applyAlignment="1" applyProtection="1">
      <alignment horizontal="center" vertical="center"/>
      <protection locked="0" hidden="1"/>
    </xf>
    <xf numFmtId="0" fontId="30" fillId="0" borderId="53" xfId="2" applyNumberFormat="1" applyFont="1" applyBorder="1" applyAlignment="1" applyProtection="1">
      <alignment horizontal="center" vertical="center"/>
      <protection hidden="1"/>
    </xf>
    <xf numFmtId="0" fontId="30" fillId="0" borderId="27" xfId="2" applyNumberFormat="1" applyFont="1" applyBorder="1" applyAlignment="1" applyProtection="1">
      <alignment horizontal="center" vertical="center"/>
      <protection hidden="1"/>
    </xf>
    <xf numFmtId="0" fontId="30" fillId="0" borderId="26" xfId="2" applyNumberFormat="1" applyFont="1" applyBorder="1" applyAlignment="1" applyProtection="1">
      <alignment horizontal="center" vertical="center"/>
      <protection hidden="1"/>
    </xf>
    <xf numFmtId="176" fontId="30" fillId="3" borderId="7" xfId="4" applyNumberFormat="1" applyFont="1" applyFill="1" applyBorder="1" applyAlignment="1" applyProtection="1">
      <alignment horizontal="center" vertical="center"/>
      <protection hidden="1"/>
    </xf>
    <xf numFmtId="176" fontId="30" fillId="3" borderId="6" xfId="4" applyNumberFormat="1" applyFont="1" applyFill="1" applyBorder="1" applyAlignment="1" applyProtection="1">
      <alignment horizontal="center" vertical="center"/>
      <protection hidden="1"/>
    </xf>
    <xf numFmtId="176" fontId="30" fillId="3" borderId="5" xfId="4" applyNumberFormat="1" applyFont="1" applyFill="1" applyBorder="1" applyAlignment="1" applyProtection="1">
      <alignment horizontal="center" vertical="center"/>
      <protection hidden="1"/>
    </xf>
    <xf numFmtId="176" fontId="30" fillId="3" borderId="46" xfId="4" applyNumberFormat="1" applyFont="1" applyFill="1" applyBorder="1" applyAlignment="1" applyProtection="1">
      <alignment horizontal="center" vertical="center"/>
      <protection hidden="1"/>
    </xf>
    <xf numFmtId="176" fontId="30" fillId="3" borderId="0" xfId="4" applyNumberFormat="1" applyFont="1" applyFill="1" applyBorder="1" applyAlignment="1" applyProtection="1">
      <alignment horizontal="center" vertical="center"/>
      <protection hidden="1"/>
    </xf>
    <xf numFmtId="176" fontId="30" fillId="3" borderId="34" xfId="4" applyNumberFormat="1" applyFont="1" applyFill="1" applyBorder="1" applyAlignment="1" applyProtection="1">
      <alignment horizontal="center" vertical="center"/>
      <protection hidden="1"/>
    </xf>
    <xf numFmtId="176" fontId="30" fillId="3" borderId="7" xfId="5" applyNumberFormat="1" applyFont="1" applyFill="1" applyBorder="1" applyAlignment="1" applyProtection="1">
      <alignment horizontal="center" vertical="center"/>
      <protection hidden="1"/>
    </xf>
    <xf numFmtId="176" fontId="30" fillId="3" borderId="6" xfId="5" applyNumberFormat="1" applyFont="1" applyFill="1" applyBorder="1" applyAlignment="1" applyProtection="1">
      <alignment horizontal="center" vertical="center"/>
      <protection hidden="1"/>
    </xf>
    <xf numFmtId="176" fontId="30" fillId="3" borderId="40" xfId="5" applyNumberFormat="1" applyFont="1" applyFill="1" applyBorder="1" applyAlignment="1" applyProtection="1">
      <alignment horizontal="center" vertical="center"/>
      <protection hidden="1"/>
    </xf>
    <xf numFmtId="176" fontId="30" fillId="3" borderId="46" xfId="5" applyNumberFormat="1" applyFont="1" applyFill="1" applyBorder="1" applyAlignment="1" applyProtection="1">
      <alignment horizontal="center" vertical="center"/>
      <protection hidden="1"/>
    </xf>
    <xf numFmtId="176" fontId="30" fillId="3" borderId="0" xfId="5" applyNumberFormat="1" applyFont="1" applyFill="1" applyBorder="1" applyAlignment="1" applyProtection="1">
      <alignment horizontal="center" vertical="center"/>
      <protection hidden="1"/>
    </xf>
    <xf numFmtId="176" fontId="30" fillId="3" borderId="33" xfId="5" applyNumberFormat="1" applyFont="1" applyFill="1" applyBorder="1" applyAlignment="1" applyProtection="1">
      <alignment horizontal="center" vertical="center"/>
      <protection hidden="1"/>
    </xf>
    <xf numFmtId="176" fontId="30" fillId="3" borderId="3" xfId="4" applyNumberFormat="1" applyFont="1" applyFill="1" applyBorder="1" applyAlignment="1" applyProtection="1">
      <alignment horizontal="center" vertical="center"/>
      <protection hidden="1"/>
    </xf>
    <xf numFmtId="176" fontId="30" fillId="3" borderId="2" xfId="4" applyNumberFormat="1" applyFont="1" applyFill="1" applyBorder="1" applyAlignment="1" applyProtection="1">
      <alignment horizontal="center" vertical="center"/>
      <protection hidden="1"/>
    </xf>
    <xf numFmtId="176" fontId="30" fillId="3" borderId="1" xfId="4" applyNumberFormat="1" applyFont="1" applyFill="1" applyBorder="1" applyAlignment="1" applyProtection="1">
      <alignment horizontal="center" vertical="center"/>
      <protection hidden="1"/>
    </xf>
    <xf numFmtId="176" fontId="30" fillId="3" borderId="3" xfId="5" applyNumberFormat="1" applyFont="1" applyFill="1" applyBorder="1" applyAlignment="1" applyProtection="1">
      <alignment horizontal="center" vertical="center"/>
      <protection hidden="1"/>
    </xf>
    <xf numFmtId="176" fontId="30" fillId="3" borderId="2" xfId="5" applyNumberFormat="1" applyFont="1" applyFill="1" applyBorder="1" applyAlignment="1" applyProtection="1">
      <alignment horizontal="center" vertical="center"/>
      <protection hidden="1"/>
    </xf>
    <xf numFmtId="176" fontId="30" fillId="3" borderId="38" xfId="5" applyNumberFormat="1" applyFont="1" applyFill="1" applyBorder="1" applyAlignment="1" applyProtection="1">
      <alignment horizontal="center" vertical="center"/>
      <protection hidden="1"/>
    </xf>
    <xf numFmtId="0" fontId="30" fillId="4" borderId="6" xfId="6" applyNumberFormat="1" applyFont="1" applyFill="1" applyBorder="1" applyAlignment="1" applyProtection="1">
      <alignment horizontal="center" vertical="center"/>
      <protection hidden="1"/>
    </xf>
    <xf numFmtId="0" fontId="30" fillId="4" borderId="5" xfId="6" applyNumberFormat="1" applyFont="1" applyFill="1" applyBorder="1" applyAlignment="1" applyProtection="1">
      <alignment horizontal="center" vertical="center"/>
      <protection hidden="1"/>
    </xf>
    <xf numFmtId="0" fontId="30" fillId="4" borderId="0" xfId="6" applyNumberFormat="1" applyFont="1" applyFill="1" applyAlignment="1" applyProtection="1">
      <alignment horizontal="center" vertical="center"/>
      <protection hidden="1"/>
    </xf>
    <xf numFmtId="0" fontId="30" fillId="4" borderId="34" xfId="6" applyNumberFormat="1" applyFont="1" applyFill="1" applyBorder="1" applyAlignment="1" applyProtection="1">
      <alignment horizontal="center" vertical="center"/>
      <protection hidden="1"/>
    </xf>
    <xf numFmtId="0" fontId="30" fillId="0" borderId="5" xfId="5" applyNumberFormat="1" applyFont="1" applyBorder="1" applyAlignment="1" applyProtection="1">
      <alignment horizontal="center" vertical="center"/>
      <protection hidden="1"/>
    </xf>
    <xf numFmtId="0" fontId="30" fillId="0" borderId="34" xfId="5" applyNumberFormat="1" applyFont="1" applyBorder="1" applyAlignment="1" applyProtection="1">
      <alignment horizontal="center" vertical="center"/>
      <protection hidden="1"/>
    </xf>
    <xf numFmtId="176" fontId="30" fillId="0" borderId="4" xfId="4" applyNumberFormat="1" applyFont="1" applyBorder="1" applyAlignment="1" applyProtection="1">
      <alignment horizontal="center" vertical="center"/>
      <protection hidden="1"/>
    </xf>
    <xf numFmtId="176" fontId="30" fillId="0" borderId="9" xfId="4" applyNumberFormat="1" applyFont="1" applyBorder="1" applyAlignment="1" applyProtection="1">
      <alignment horizontal="center" vertical="center"/>
      <protection hidden="1"/>
    </xf>
    <xf numFmtId="0" fontId="30" fillId="4" borderId="2" xfId="6" applyNumberFormat="1" applyFont="1" applyFill="1" applyBorder="1" applyAlignment="1" applyProtection="1">
      <alignment horizontal="center" vertical="center"/>
      <protection hidden="1"/>
    </xf>
    <xf numFmtId="0" fontId="30" fillId="4" borderId="1" xfId="6" applyNumberFormat="1" applyFont="1" applyFill="1" applyBorder="1" applyAlignment="1" applyProtection="1">
      <alignment horizontal="center" vertical="center"/>
      <protection hidden="1"/>
    </xf>
    <xf numFmtId="0" fontId="30" fillId="0" borderId="1" xfId="5" applyNumberFormat="1" applyFont="1" applyBorder="1" applyAlignment="1" applyProtection="1">
      <alignment horizontal="center" vertical="center"/>
      <protection hidden="1"/>
    </xf>
    <xf numFmtId="0" fontId="30" fillId="0" borderId="83" xfId="5" applyNumberFormat="1" applyFont="1" applyBorder="1" applyAlignment="1" applyProtection="1">
      <alignment horizontal="center" vertical="center" textRotation="255"/>
      <protection hidden="1"/>
    </xf>
    <xf numFmtId="0" fontId="30" fillId="0" borderId="82" xfId="5" applyNumberFormat="1" applyFont="1" applyBorder="1" applyAlignment="1" applyProtection="1">
      <alignment horizontal="center" vertical="center" textRotation="255"/>
      <protection hidden="1"/>
    </xf>
    <xf numFmtId="0" fontId="30" fillId="3" borderId="0" xfId="4" applyNumberFormat="1" applyFont="1" applyFill="1" applyAlignment="1" applyProtection="1">
      <alignment horizontal="center" vertical="center" shrinkToFit="1"/>
      <protection locked="0" hidden="1"/>
    </xf>
    <xf numFmtId="0" fontId="30" fillId="0" borderId="45" xfId="4" applyNumberFormat="1" applyFont="1" applyBorder="1" applyAlignment="1" applyProtection="1">
      <alignment horizontal="center" vertical="center"/>
      <protection hidden="1"/>
    </xf>
    <xf numFmtId="0" fontId="30" fillId="0" borderId="42" xfId="4" applyNumberFormat="1" applyFont="1" applyBorder="1" applyAlignment="1" applyProtection="1">
      <alignment horizontal="center" vertical="center"/>
      <protection hidden="1"/>
    </xf>
    <xf numFmtId="0" fontId="30" fillId="0" borderId="44" xfId="4" applyNumberFormat="1" applyFont="1" applyBorder="1" applyAlignment="1" applyProtection="1">
      <alignment horizontal="center" vertical="center"/>
      <protection hidden="1"/>
    </xf>
    <xf numFmtId="0" fontId="30" fillId="0" borderId="43" xfId="4" applyNumberFormat="1" applyFont="1" applyBorder="1" applyAlignment="1" applyProtection="1">
      <alignment horizontal="center" vertical="center"/>
      <protection hidden="1"/>
    </xf>
    <xf numFmtId="0" fontId="30" fillId="0" borderId="43" xfId="4" applyNumberFormat="1" applyFont="1" applyBorder="1" applyAlignment="1" applyProtection="1">
      <alignment horizontal="center" vertical="center" wrapText="1"/>
      <protection hidden="1"/>
    </xf>
    <xf numFmtId="0" fontId="30" fillId="0" borderId="42" xfId="4" applyNumberFormat="1" applyFont="1" applyBorder="1" applyAlignment="1" applyProtection="1">
      <alignment horizontal="center" vertical="center" wrapText="1"/>
      <protection hidden="1"/>
    </xf>
    <xf numFmtId="0" fontId="30" fillId="0" borderId="44" xfId="4" applyNumberFormat="1" applyFont="1" applyBorder="1" applyAlignment="1" applyProtection="1">
      <alignment horizontal="center" vertical="center" wrapText="1"/>
      <protection hidden="1"/>
    </xf>
    <xf numFmtId="0" fontId="30" fillId="0" borderId="46" xfId="4" applyNumberFormat="1" applyFont="1" applyBorder="1" applyAlignment="1" applyProtection="1">
      <alignment horizontal="center" vertical="center" wrapText="1"/>
      <protection hidden="1"/>
    </xf>
    <xf numFmtId="0" fontId="30" fillId="0" borderId="0" xfId="4" applyNumberFormat="1" applyFont="1" applyAlignment="1" applyProtection="1">
      <alignment horizontal="center" vertical="center" wrapText="1"/>
      <protection hidden="1"/>
    </xf>
    <xf numFmtId="0" fontId="30" fillId="0" borderId="34" xfId="4" applyNumberFormat="1" applyFont="1" applyBorder="1" applyAlignment="1" applyProtection="1">
      <alignment horizontal="center" vertical="center" wrapText="1"/>
      <protection hidden="1"/>
    </xf>
    <xf numFmtId="0" fontId="30" fillId="0" borderId="3" xfId="4" applyNumberFormat="1" applyFont="1" applyBorder="1" applyAlignment="1" applyProtection="1">
      <alignment horizontal="center" vertical="center" wrapText="1"/>
      <protection hidden="1"/>
    </xf>
    <xf numFmtId="0" fontId="30" fillId="0" borderId="2" xfId="4" applyNumberFormat="1" applyFont="1" applyBorder="1" applyAlignment="1" applyProtection="1">
      <alignment horizontal="center" vertical="center" wrapText="1"/>
      <protection hidden="1"/>
    </xf>
    <xf numFmtId="0" fontId="30" fillId="0" borderId="1" xfId="4" applyNumberFormat="1" applyFont="1" applyBorder="1" applyAlignment="1" applyProtection="1">
      <alignment horizontal="center" vertical="center" wrapText="1"/>
      <protection hidden="1"/>
    </xf>
    <xf numFmtId="0" fontId="30" fillId="4" borderId="14" xfId="4" applyNumberFormat="1" applyFont="1" applyFill="1" applyBorder="1" applyAlignment="1" applyProtection="1">
      <alignment horizontal="center" vertical="center"/>
      <protection locked="0" hidden="1"/>
    </xf>
    <xf numFmtId="0" fontId="30" fillId="0" borderId="41" xfId="4" applyNumberFormat="1" applyFont="1" applyBorder="1" applyAlignment="1" applyProtection="1">
      <alignment horizontal="center" vertical="center" wrapText="1"/>
      <protection hidden="1"/>
    </xf>
    <xf numFmtId="0" fontId="30" fillId="0" borderId="33" xfId="4" applyNumberFormat="1" applyFont="1" applyBorder="1" applyAlignment="1" applyProtection="1">
      <alignment horizontal="center" vertical="center" wrapText="1"/>
      <protection hidden="1"/>
    </xf>
    <xf numFmtId="0" fontId="30" fillId="0" borderId="38" xfId="4" applyNumberFormat="1" applyFont="1" applyBorder="1" applyAlignment="1" applyProtection="1">
      <alignment horizontal="center" vertical="center" wrapText="1"/>
      <protection hidden="1"/>
    </xf>
    <xf numFmtId="0" fontId="30" fillId="0" borderId="84" xfId="5" applyNumberFormat="1" applyFont="1" applyBorder="1" applyAlignment="1" applyProtection="1">
      <alignment horizontal="center" vertical="center" textRotation="255"/>
      <protection hidden="1"/>
    </xf>
    <xf numFmtId="0" fontId="20" fillId="8" borderId="6" xfId="7" applyNumberFormat="1" applyFont="1" applyFill="1" applyBorder="1" applyAlignment="1">
      <alignment horizontal="center" vertical="center"/>
    </xf>
    <xf numFmtId="0" fontId="20" fillId="8" borderId="100" xfId="7" applyNumberFormat="1" applyFont="1" applyFill="1" applyBorder="1" applyAlignment="1">
      <alignment horizontal="center" vertical="center"/>
    </xf>
    <xf numFmtId="176" fontId="20" fillId="8" borderId="6" xfId="7" applyNumberFormat="1" applyFont="1" applyFill="1" applyBorder="1" applyAlignment="1">
      <alignment horizontal="center" vertical="center" shrinkToFit="1"/>
    </xf>
    <xf numFmtId="176" fontId="20" fillId="8" borderId="100" xfId="7" applyNumberFormat="1" applyFont="1" applyFill="1" applyBorder="1" applyAlignment="1">
      <alignment horizontal="center" vertical="center" shrinkToFit="1"/>
    </xf>
    <xf numFmtId="0" fontId="20" fillId="8" borderId="92" xfId="7" applyNumberFormat="1" applyFont="1" applyFill="1" applyBorder="1" applyAlignment="1">
      <alignment horizontal="center" vertical="center"/>
    </xf>
    <xf numFmtId="0" fontId="20" fillId="8" borderId="99" xfId="7" applyNumberFormat="1" applyFont="1" applyFill="1" applyBorder="1" applyAlignment="1">
      <alignment horizontal="center" vertical="center"/>
    </xf>
    <xf numFmtId="0" fontId="31" fillId="0" borderId="0" xfId="7" applyNumberFormat="1" applyFont="1" applyAlignment="1">
      <alignment vertical="center"/>
    </xf>
    <xf numFmtId="0" fontId="20" fillId="8" borderId="5" xfId="7" applyNumberFormat="1" applyFont="1" applyFill="1" applyBorder="1" applyAlignment="1">
      <alignment horizontal="center" vertical="center"/>
    </xf>
    <xf numFmtId="0" fontId="20" fillId="8" borderId="102" xfId="7" applyNumberFormat="1" applyFont="1" applyFill="1" applyBorder="1" applyAlignment="1">
      <alignment horizontal="center" vertical="center"/>
    </xf>
    <xf numFmtId="0" fontId="20" fillId="8" borderId="104" xfId="7" applyNumberFormat="1" applyFont="1" applyFill="1" applyBorder="1" applyAlignment="1">
      <alignment horizontal="center" vertical="center"/>
    </xf>
    <xf numFmtId="0" fontId="20" fillId="8" borderId="101" xfId="7" applyNumberFormat="1" applyFont="1" applyFill="1" applyBorder="1" applyAlignment="1">
      <alignment horizontal="center" vertical="center"/>
    </xf>
    <xf numFmtId="176" fontId="20" fillId="8" borderId="6" xfId="7" applyNumberFormat="1" applyFont="1" applyFill="1" applyBorder="1" applyAlignment="1">
      <alignment horizontal="center" vertical="center"/>
    </xf>
    <xf numFmtId="176" fontId="20" fillId="8" borderId="100" xfId="7" applyNumberFormat="1" applyFont="1" applyFill="1" applyBorder="1" applyAlignment="1">
      <alignment horizontal="center" vertical="center"/>
    </xf>
    <xf numFmtId="0" fontId="20" fillId="8" borderId="110" xfId="7" applyNumberFormat="1" applyFont="1" applyFill="1" applyBorder="1" applyAlignment="1">
      <alignment horizontal="center" vertical="center"/>
    </xf>
    <xf numFmtId="0" fontId="20" fillId="8" borderId="1" xfId="7" applyNumberFormat="1" applyFont="1" applyFill="1" applyBorder="1" applyAlignment="1">
      <alignment horizontal="center" vertical="center"/>
    </xf>
    <xf numFmtId="0" fontId="20" fillId="8" borderId="109" xfId="7" applyNumberFormat="1" applyFont="1" applyFill="1" applyBorder="1" applyAlignment="1">
      <alignment horizontal="center" vertical="center"/>
    </xf>
    <xf numFmtId="0" fontId="20" fillId="8" borderId="106" xfId="7" applyNumberFormat="1" applyFont="1" applyFill="1" applyBorder="1" applyAlignment="1">
      <alignment horizontal="center" vertical="center"/>
    </xf>
    <xf numFmtId="0" fontId="20" fillId="8" borderId="91" xfId="7" applyNumberFormat="1" applyFont="1" applyFill="1" applyBorder="1" applyAlignment="1">
      <alignment horizontal="center" vertical="center"/>
    </xf>
    <xf numFmtId="0" fontId="20" fillId="8" borderId="2" xfId="7" applyNumberFormat="1" applyFont="1" applyFill="1" applyBorder="1" applyAlignment="1">
      <alignment horizontal="center" vertical="center"/>
    </xf>
    <xf numFmtId="176" fontId="20" fillId="8" borderId="2" xfId="7" applyNumberFormat="1" applyFont="1" applyFill="1" applyBorder="1" applyAlignment="1">
      <alignment horizontal="center" vertical="center"/>
    </xf>
    <xf numFmtId="176" fontId="20" fillId="8" borderId="2" xfId="7" applyNumberFormat="1" applyFont="1" applyFill="1" applyBorder="1" applyAlignment="1">
      <alignment horizontal="center" vertical="center" shrinkToFit="1"/>
    </xf>
    <xf numFmtId="0" fontId="31" fillId="0" borderId="23" xfId="7" applyNumberFormat="1" applyFont="1" applyBorder="1" applyAlignment="1">
      <alignment horizontal="center" vertical="center" shrinkToFit="1"/>
    </xf>
    <xf numFmtId="0" fontId="31" fillId="0" borderId="21" xfId="7" applyNumberFormat="1" applyFont="1" applyBorder="1" applyAlignment="1">
      <alignment horizontal="center" vertical="center" shrinkToFit="1"/>
    </xf>
    <xf numFmtId="0" fontId="31" fillId="0" borderId="22" xfId="7" applyNumberFormat="1" applyFont="1" applyBorder="1" applyAlignment="1">
      <alignment horizontal="center" vertical="center" shrinkToFit="1"/>
    </xf>
    <xf numFmtId="0" fontId="20" fillId="8" borderId="111" xfId="7" applyNumberFormat="1" applyFont="1" applyFill="1" applyBorder="1" applyAlignment="1">
      <alignment horizontal="center" vertical="center" wrapText="1"/>
    </xf>
    <xf numFmtId="0" fontId="20" fillId="8" borderId="96" xfId="7" applyNumberFormat="1" applyFont="1" applyFill="1" applyBorder="1" applyAlignment="1">
      <alignment horizontal="center" vertical="center" wrapText="1"/>
    </xf>
    <xf numFmtId="0" fontId="20" fillId="8" borderId="110" xfId="7" applyNumberFormat="1" applyFont="1" applyFill="1" applyBorder="1" applyAlignment="1">
      <alignment horizontal="center" vertical="center" wrapText="1"/>
    </xf>
    <xf numFmtId="0" fontId="20" fillId="8" borderId="105" xfId="7" applyNumberFormat="1" applyFont="1" applyFill="1" applyBorder="1" applyAlignment="1">
      <alignment horizontal="center" vertical="center" wrapText="1"/>
    </xf>
    <xf numFmtId="0" fontId="20" fillId="8" borderId="0" xfId="7" applyNumberFormat="1" applyFont="1" applyFill="1" applyAlignment="1">
      <alignment horizontal="center" vertical="center" wrapText="1"/>
    </xf>
    <xf numFmtId="0" fontId="20" fillId="8" borderId="34" xfId="7" applyNumberFormat="1" applyFont="1" applyFill="1" applyBorder="1" applyAlignment="1">
      <alignment horizontal="center" vertical="center" wrapText="1"/>
    </xf>
    <xf numFmtId="0" fontId="20" fillId="8" borderId="103" xfId="7" applyNumberFormat="1" applyFont="1" applyFill="1" applyBorder="1" applyAlignment="1">
      <alignment horizontal="center" vertical="center" wrapText="1"/>
    </xf>
    <xf numFmtId="0" fontId="20" fillId="8" borderId="100" xfId="7" applyNumberFormat="1" applyFont="1" applyFill="1" applyBorder="1" applyAlignment="1">
      <alignment horizontal="center" vertical="center" wrapText="1"/>
    </xf>
    <xf numFmtId="0" fontId="20" fillId="8" borderId="102" xfId="7" applyNumberFormat="1" applyFont="1" applyFill="1" applyBorder="1" applyAlignment="1">
      <alignment horizontal="center" vertical="center" wrapText="1"/>
    </xf>
    <xf numFmtId="0" fontId="20" fillId="8" borderId="108" xfId="7" applyNumberFormat="1" applyFont="1" applyFill="1" applyBorder="1" applyAlignment="1">
      <alignment horizontal="center" vertical="center"/>
    </xf>
    <xf numFmtId="0" fontId="20" fillId="8" borderId="107" xfId="7" applyNumberFormat="1" applyFont="1" applyFill="1" applyBorder="1" applyAlignment="1">
      <alignment horizontal="center" vertical="center"/>
    </xf>
    <xf numFmtId="176" fontId="20" fillId="8" borderId="96" xfId="7" applyNumberFormat="1" applyFont="1" applyFill="1" applyBorder="1" applyAlignment="1">
      <alignment horizontal="center" vertical="center"/>
    </xf>
    <xf numFmtId="0" fontId="20" fillId="8" borderId="96" xfId="7" applyNumberFormat="1" applyFont="1" applyFill="1" applyBorder="1" applyAlignment="1">
      <alignment horizontal="center" vertical="center"/>
    </xf>
    <xf numFmtId="176" fontId="20" fillId="8" borderId="96" xfId="7" applyNumberFormat="1" applyFont="1" applyFill="1" applyBorder="1" applyAlignment="1">
      <alignment horizontal="center" vertical="center" shrinkToFit="1"/>
    </xf>
    <xf numFmtId="0" fontId="20" fillId="8" borderId="95" xfId="7" applyNumberFormat="1" applyFont="1" applyFill="1" applyBorder="1" applyAlignment="1">
      <alignment horizontal="center" vertical="center"/>
    </xf>
    <xf numFmtId="0" fontId="31" fillId="0" borderId="116" xfId="7" applyNumberFormat="1" applyFont="1" applyBorder="1" applyAlignment="1">
      <alignment horizontal="center" vertical="center" shrinkToFit="1"/>
    </xf>
    <xf numFmtId="0" fontId="31" fillId="0" borderId="130" xfId="7" applyNumberFormat="1" applyFont="1" applyBorder="1" applyAlignment="1">
      <alignment horizontal="center" vertical="center" shrinkToFit="1"/>
    </xf>
    <xf numFmtId="0" fontId="31" fillId="0" borderId="124" xfId="7" applyNumberFormat="1" applyFont="1" applyBorder="1" applyAlignment="1">
      <alignment horizontal="center" vertical="center" shrinkToFit="1"/>
    </xf>
    <xf numFmtId="0" fontId="28" fillId="0" borderId="58" xfId="7" applyNumberFormat="1" applyFont="1" applyBorder="1" applyAlignment="1">
      <alignment horizontal="center" vertical="center" shrinkToFit="1"/>
    </xf>
    <xf numFmtId="0" fontId="28" fillId="0" borderId="61" xfId="7" applyNumberFormat="1" applyFont="1" applyBorder="1" applyAlignment="1">
      <alignment horizontal="center" vertical="center" shrinkToFit="1"/>
    </xf>
    <xf numFmtId="0" fontId="28" fillId="0" borderId="3" xfId="7" applyNumberFormat="1" applyFont="1" applyBorder="1" applyAlignment="1">
      <alignment horizontal="center" vertical="center" shrinkToFit="1"/>
    </xf>
    <xf numFmtId="0" fontId="28" fillId="0" borderId="1" xfId="7" applyNumberFormat="1" applyFont="1" applyBorder="1" applyAlignment="1">
      <alignment horizontal="center" vertical="center" shrinkToFit="1"/>
    </xf>
    <xf numFmtId="0" fontId="31" fillId="4" borderId="46" xfId="7" applyNumberFormat="1" applyFont="1" applyFill="1" applyBorder="1" applyAlignment="1">
      <alignment horizontal="center" vertical="center" shrinkToFit="1"/>
    </xf>
    <xf numFmtId="0" fontId="31" fillId="4" borderId="0" xfId="7" applyNumberFormat="1" applyFont="1" applyFill="1" applyAlignment="1">
      <alignment horizontal="center" vertical="center" shrinkToFit="1"/>
    </xf>
    <xf numFmtId="0" fontId="31" fillId="4" borderId="3" xfId="7" applyNumberFormat="1" applyFont="1" applyFill="1" applyBorder="1" applyAlignment="1">
      <alignment horizontal="center" vertical="center" shrinkToFit="1"/>
    </xf>
    <xf numFmtId="0" fontId="31" fillId="4" borderId="2" xfId="7" applyNumberFormat="1" applyFont="1" applyFill="1" applyBorder="1" applyAlignment="1">
      <alignment horizontal="center" vertical="center" shrinkToFit="1"/>
    </xf>
    <xf numFmtId="0" fontId="32" fillId="4" borderId="58" xfId="7" applyNumberFormat="1" applyFont="1" applyFill="1" applyBorder="1" applyAlignment="1">
      <alignment horizontal="center" vertical="center"/>
    </xf>
    <xf numFmtId="0" fontId="32" fillId="4" borderId="59" xfId="7" applyNumberFormat="1" applyFont="1" applyFill="1" applyBorder="1" applyAlignment="1">
      <alignment horizontal="center" vertical="center"/>
    </xf>
    <xf numFmtId="0" fontId="32" fillId="4" borderId="3" xfId="7" applyNumberFormat="1" applyFont="1" applyFill="1" applyBorder="1" applyAlignment="1">
      <alignment horizontal="center" vertical="center"/>
    </xf>
    <xf numFmtId="0" fontId="32" fillId="4" borderId="2" xfId="7" applyNumberFormat="1" applyFont="1" applyFill="1" applyBorder="1" applyAlignment="1">
      <alignment horizontal="center" vertical="center"/>
    </xf>
    <xf numFmtId="0" fontId="31" fillId="0" borderId="5" xfId="7" applyNumberFormat="1" applyFont="1" applyBorder="1" applyAlignment="1">
      <alignment horizontal="center" vertical="center" shrinkToFit="1"/>
    </xf>
    <xf numFmtId="0" fontId="31" fillId="0" borderId="7" xfId="7" applyNumberFormat="1" applyFont="1" applyBorder="1" applyAlignment="1">
      <alignment horizontal="center" vertical="center" shrinkToFit="1"/>
    </xf>
    <xf numFmtId="0" fontId="31" fillId="0" borderId="112" xfId="7" applyNumberFormat="1" applyFont="1" applyBorder="1" applyAlignment="1">
      <alignment horizontal="center" vertical="center" shrinkToFit="1"/>
    </xf>
    <xf numFmtId="0" fontId="31" fillId="0" borderId="9" xfId="7" applyNumberFormat="1" applyFont="1" applyBorder="1" applyAlignment="1">
      <alignment horizontal="center" vertical="center" shrinkToFit="1"/>
    </xf>
    <xf numFmtId="0" fontId="20" fillId="0" borderId="9" xfId="7" applyNumberFormat="1" applyFont="1" applyBorder="1" applyAlignment="1">
      <alignment horizontal="center" vertical="center" shrinkToFit="1"/>
    </xf>
    <xf numFmtId="0" fontId="31" fillId="0" borderId="114" xfId="7" applyNumberFormat="1" applyFont="1" applyBorder="1" applyAlignment="1">
      <alignment horizontal="center" vertical="center" shrinkToFit="1"/>
    </xf>
    <xf numFmtId="0" fontId="31" fillId="0" borderId="131" xfId="7" applyNumberFormat="1" applyFont="1" applyBorder="1" applyAlignment="1">
      <alignment horizontal="center" vertical="center" shrinkToFit="1"/>
    </xf>
    <xf numFmtId="0" fontId="31" fillId="0" borderId="125" xfId="7" applyNumberFormat="1" applyFont="1" applyBorder="1" applyAlignment="1">
      <alignment horizontal="center" vertical="center" shrinkToFit="1"/>
    </xf>
    <xf numFmtId="0" fontId="31" fillId="0" borderId="104" xfId="7" applyNumberFormat="1" applyFont="1" applyBorder="1" applyAlignment="1">
      <alignment horizontal="center" vertical="center" shrinkToFit="1"/>
    </xf>
    <xf numFmtId="0" fontId="31" fillId="0" borderId="132" xfId="7" applyNumberFormat="1" applyFont="1" applyBorder="1" applyAlignment="1">
      <alignment horizontal="center" vertical="center" shrinkToFit="1"/>
    </xf>
    <xf numFmtId="0" fontId="31" fillId="0" borderId="106" xfId="7" applyNumberFormat="1" applyFont="1" applyBorder="1" applyAlignment="1">
      <alignment horizontal="center" vertical="center" shrinkToFit="1"/>
    </xf>
    <xf numFmtId="0" fontId="47" fillId="4" borderId="7" xfId="7" applyNumberFormat="1" applyFont="1" applyFill="1" applyBorder="1" applyAlignment="1">
      <alignment horizontal="center" vertical="center" wrapText="1" shrinkToFit="1"/>
    </xf>
    <xf numFmtId="0" fontId="47" fillId="4" borderId="6" xfId="7" applyNumberFormat="1" applyFont="1" applyFill="1" applyBorder="1" applyAlignment="1">
      <alignment horizontal="center" vertical="center" wrapText="1" shrinkToFit="1"/>
    </xf>
    <xf numFmtId="0" fontId="47" fillId="4" borderId="5" xfId="7" applyNumberFormat="1" applyFont="1" applyFill="1" applyBorder="1" applyAlignment="1">
      <alignment horizontal="center" vertical="center" wrapText="1" shrinkToFit="1"/>
    </xf>
    <xf numFmtId="0" fontId="47" fillId="4" borderId="46" xfId="7" applyNumberFormat="1" applyFont="1" applyFill="1" applyBorder="1" applyAlignment="1">
      <alignment horizontal="center" vertical="center" wrapText="1" shrinkToFit="1"/>
    </xf>
    <xf numFmtId="0" fontId="47" fillId="4" borderId="0" xfId="7" applyNumberFormat="1" applyFont="1" applyFill="1" applyAlignment="1">
      <alignment horizontal="center" vertical="center" wrapText="1" shrinkToFit="1"/>
    </xf>
    <xf numFmtId="0" fontId="47" fillId="4" borderId="34" xfId="7" applyNumberFormat="1" applyFont="1" applyFill="1" applyBorder="1" applyAlignment="1">
      <alignment horizontal="center" vertical="center" wrapText="1" shrinkToFit="1"/>
    </xf>
    <xf numFmtId="0" fontId="47" fillId="4" borderId="3" xfId="7" applyNumberFormat="1" applyFont="1" applyFill="1" applyBorder="1" applyAlignment="1">
      <alignment horizontal="center" vertical="center" wrapText="1" shrinkToFit="1"/>
    </xf>
    <xf numFmtId="0" fontId="47" fillId="4" borderId="2" xfId="7" applyNumberFormat="1" applyFont="1" applyFill="1" applyBorder="1" applyAlignment="1">
      <alignment horizontal="center" vertical="center" wrapText="1" shrinkToFit="1"/>
    </xf>
    <xf numFmtId="0" fontId="47" fillId="4" borderId="1" xfId="7" applyNumberFormat="1" applyFont="1" applyFill="1" applyBorder="1" applyAlignment="1">
      <alignment horizontal="center" vertical="center" wrapText="1" shrinkToFit="1"/>
    </xf>
    <xf numFmtId="0" fontId="31" fillId="8" borderId="104" xfId="7" applyNumberFormat="1" applyFont="1" applyFill="1" applyBorder="1" applyAlignment="1">
      <alignment horizontal="center" vertical="center" shrinkToFit="1"/>
    </xf>
    <xf numFmtId="0" fontId="31" fillId="8" borderId="132" xfId="7" applyNumberFormat="1" applyFont="1" applyFill="1" applyBorder="1" applyAlignment="1">
      <alignment horizontal="center" vertical="center" shrinkToFit="1"/>
    </xf>
    <xf numFmtId="0" fontId="31" fillId="8" borderId="106" xfId="7" applyNumberFormat="1" applyFont="1" applyFill="1" applyBorder="1" applyAlignment="1">
      <alignment horizontal="center" vertical="center" shrinkToFit="1"/>
    </xf>
    <xf numFmtId="0" fontId="31" fillId="8" borderId="114" xfId="7" applyNumberFormat="1" applyFont="1" applyFill="1" applyBorder="1" applyAlignment="1">
      <alignment horizontal="center" vertical="center" shrinkToFit="1"/>
    </xf>
    <xf numFmtId="0" fontId="31" fillId="8" borderId="131" xfId="7" applyNumberFormat="1" applyFont="1" applyFill="1" applyBorder="1" applyAlignment="1">
      <alignment horizontal="center" vertical="center" shrinkToFit="1"/>
    </xf>
    <xf numFmtId="0" fontId="31" fillId="8" borderId="125" xfId="7" applyNumberFormat="1" applyFont="1" applyFill="1" applyBorder="1" applyAlignment="1">
      <alignment horizontal="center" vertical="center" shrinkToFit="1"/>
    </xf>
    <xf numFmtId="0" fontId="31" fillId="8" borderId="113" xfId="7" applyNumberFormat="1" applyFont="1" applyFill="1" applyBorder="1" applyAlignment="1">
      <alignment horizontal="center" vertical="center" shrinkToFit="1"/>
    </xf>
    <xf numFmtId="0" fontId="31" fillId="8" borderId="135" xfId="7" applyNumberFormat="1" applyFont="1" applyFill="1" applyBorder="1" applyAlignment="1">
      <alignment horizontal="center" vertical="center" shrinkToFit="1"/>
    </xf>
    <xf numFmtId="0" fontId="31" fillId="8" borderId="128" xfId="7" applyNumberFormat="1" applyFont="1" applyFill="1" applyBorder="1" applyAlignment="1">
      <alignment horizontal="center" vertical="center" shrinkToFit="1"/>
    </xf>
    <xf numFmtId="0" fontId="31" fillId="0" borderId="138" xfId="7" applyNumberFormat="1" applyFont="1" applyBorder="1" applyAlignment="1">
      <alignment horizontal="center" vertical="center" shrinkToFit="1"/>
    </xf>
    <xf numFmtId="0" fontId="31" fillId="0" borderId="6" xfId="7" applyNumberFormat="1" applyFont="1" applyBorder="1" applyAlignment="1">
      <alignment horizontal="center" vertical="center" shrinkToFit="1"/>
    </xf>
    <xf numFmtId="0" fontId="31" fillId="0" borderId="36" xfId="7" applyNumberFormat="1" applyFont="1" applyBorder="1" applyAlignment="1">
      <alignment horizontal="center" vertical="center" shrinkToFit="1"/>
    </xf>
    <xf numFmtId="0" fontId="31" fillId="0" borderId="105" xfId="7" applyNumberFormat="1" applyFont="1" applyBorder="1" applyAlignment="1">
      <alignment horizontal="center" vertical="center" shrinkToFit="1"/>
    </xf>
    <xf numFmtId="0" fontId="31" fillId="0" borderId="0" xfId="7" applyNumberFormat="1" applyFont="1" applyAlignment="1">
      <alignment horizontal="center" vertical="center" shrinkToFit="1"/>
    </xf>
    <xf numFmtId="0" fontId="31" fillId="0" borderId="134" xfId="7" applyNumberFormat="1" applyFont="1" applyBorder="1" applyAlignment="1">
      <alignment horizontal="center" vertical="center" shrinkToFit="1"/>
    </xf>
    <xf numFmtId="0" fontId="31" fillId="0" borderId="127" xfId="7" applyNumberFormat="1" applyFont="1" applyBorder="1" applyAlignment="1">
      <alignment horizontal="center" vertical="center" shrinkToFit="1"/>
    </xf>
    <xf numFmtId="0" fontId="31" fillId="0" borderId="2" xfId="7" applyNumberFormat="1" applyFont="1" applyBorder="1" applyAlignment="1">
      <alignment horizontal="center" vertical="center" shrinkToFit="1"/>
    </xf>
    <xf numFmtId="0" fontId="31" fillId="0" borderId="80" xfId="7" applyNumberFormat="1" applyFont="1" applyBorder="1" applyAlignment="1">
      <alignment horizontal="center" vertical="center" shrinkToFit="1"/>
    </xf>
    <xf numFmtId="0" fontId="32" fillId="4" borderId="137" xfId="7" applyNumberFormat="1" applyFont="1" applyFill="1" applyBorder="1" applyAlignment="1">
      <alignment horizontal="center" vertical="center" wrapText="1" shrinkToFit="1"/>
    </xf>
    <xf numFmtId="0" fontId="32" fillId="4" borderId="6" xfId="7" applyNumberFormat="1" applyFont="1" applyFill="1" applyBorder="1" applyAlignment="1">
      <alignment horizontal="center" vertical="center" wrapText="1" shrinkToFit="1"/>
    </xf>
    <xf numFmtId="0" fontId="32" fillId="4" borderId="5" xfId="7" applyNumberFormat="1" applyFont="1" applyFill="1" applyBorder="1" applyAlignment="1">
      <alignment horizontal="center" vertical="center" wrapText="1" shrinkToFit="1"/>
    </xf>
    <xf numFmtId="0" fontId="32" fillId="4" borderId="133" xfId="7" applyNumberFormat="1" applyFont="1" applyFill="1" applyBorder="1" applyAlignment="1">
      <alignment horizontal="center" vertical="center" wrapText="1" shrinkToFit="1"/>
    </xf>
    <xf numFmtId="0" fontId="32" fillId="4" borderId="0" xfId="7" applyNumberFormat="1" applyFont="1" applyFill="1" applyAlignment="1">
      <alignment horizontal="center" vertical="center" wrapText="1" shrinkToFit="1"/>
    </xf>
    <xf numFmtId="0" fontId="32" fillId="4" borderId="34" xfId="7" applyNumberFormat="1" applyFont="1" applyFill="1" applyBorder="1" applyAlignment="1">
      <alignment horizontal="center" vertical="center" wrapText="1" shrinkToFit="1"/>
    </xf>
    <xf numFmtId="0" fontId="32" fillId="4" borderId="126" xfId="7" applyNumberFormat="1" applyFont="1" applyFill="1" applyBorder="1" applyAlignment="1">
      <alignment horizontal="center" vertical="center" wrapText="1" shrinkToFit="1"/>
    </xf>
    <xf numFmtId="0" fontId="32" fillId="4" borderId="2" xfId="7" applyNumberFormat="1" applyFont="1" applyFill="1" applyBorder="1" applyAlignment="1">
      <alignment horizontal="center" vertical="center" wrapText="1" shrinkToFit="1"/>
    </xf>
    <xf numFmtId="0" fontId="32" fillId="4" borderId="1" xfId="7" applyNumberFormat="1" applyFont="1" applyFill="1" applyBorder="1" applyAlignment="1">
      <alignment horizontal="center" vertical="center" wrapText="1" shrinkToFit="1"/>
    </xf>
    <xf numFmtId="0" fontId="31" fillId="4" borderId="7" xfId="7" applyNumberFormat="1" applyFont="1" applyFill="1" applyBorder="1" applyAlignment="1">
      <alignment horizontal="distributed" vertical="center" wrapText="1"/>
    </xf>
    <xf numFmtId="0" fontId="31" fillId="4" borderId="6" xfId="7" applyNumberFormat="1" applyFont="1" applyFill="1" applyBorder="1" applyAlignment="1">
      <alignment horizontal="distributed" vertical="center" wrapText="1"/>
    </xf>
    <xf numFmtId="0" fontId="31" fillId="4" borderId="5" xfId="7" applyNumberFormat="1" applyFont="1" applyFill="1" applyBorder="1" applyAlignment="1">
      <alignment horizontal="distributed" vertical="center" wrapText="1"/>
    </xf>
    <xf numFmtId="0" fontId="31" fillId="4" borderId="55" xfId="7" applyNumberFormat="1" applyFont="1" applyFill="1" applyBorder="1" applyAlignment="1">
      <alignment horizontal="distributed" vertical="center" wrapText="1"/>
    </xf>
    <xf numFmtId="0" fontId="31" fillId="4" borderId="56" xfId="7" applyNumberFormat="1" applyFont="1" applyFill="1" applyBorder="1" applyAlignment="1">
      <alignment horizontal="distributed" vertical="center" wrapText="1"/>
    </xf>
    <xf numFmtId="0" fontId="31" fillId="4" borderId="60" xfId="7" applyNumberFormat="1" applyFont="1" applyFill="1" applyBorder="1" applyAlignment="1">
      <alignment horizontal="distributed" vertical="center" wrapText="1"/>
    </xf>
    <xf numFmtId="0" fontId="31" fillId="8" borderId="116" xfId="7" applyNumberFormat="1" applyFont="1" applyFill="1" applyBorder="1" applyAlignment="1">
      <alignment horizontal="center" vertical="center" shrinkToFit="1"/>
    </xf>
    <xf numFmtId="0" fontId="31" fillId="8" borderId="130" xfId="7" applyNumberFormat="1" applyFont="1" applyFill="1" applyBorder="1" applyAlignment="1">
      <alignment horizontal="center" vertical="center" shrinkToFit="1"/>
    </xf>
    <xf numFmtId="0" fontId="31" fillId="8" borderId="124" xfId="7" applyNumberFormat="1" applyFont="1" applyFill="1" applyBorder="1" applyAlignment="1">
      <alignment horizontal="center" vertical="center" shrinkToFit="1"/>
    </xf>
    <xf numFmtId="0" fontId="28" fillId="0" borderId="7" xfId="7" applyNumberFormat="1" applyFont="1" applyBorder="1" applyAlignment="1">
      <alignment horizontal="center" vertical="center" shrinkToFit="1"/>
    </xf>
    <xf numFmtId="0" fontId="28" fillId="0" borderId="5" xfId="7" applyNumberFormat="1" applyFont="1" applyBorder="1" applyAlignment="1">
      <alignment horizontal="center" vertical="center" shrinkToFit="1"/>
    </xf>
    <xf numFmtId="0" fontId="28" fillId="0" borderId="55" xfId="7" applyNumberFormat="1" applyFont="1" applyBorder="1" applyAlignment="1">
      <alignment horizontal="center" vertical="center" shrinkToFit="1"/>
    </xf>
    <xf numFmtId="0" fontId="28" fillId="0" borderId="60" xfId="7" applyNumberFormat="1" applyFont="1" applyBorder="1" applyAlignment="1">
      <alignment horizontal="center" vertical="center" shrinkToFit="1"/>
    </xf>
    <xf numFmtId="0" fontId="31" fillId="4" borderId="7" xfId="7" applyNumberFormat="1" applyFont="1" applyFill="1" applyBorder="1" applyAlignment="1">
      <alignment horizontal="center" vertical="center" shrinkToFit="1"/>
    </xf>
    <xf numFmtId="0" fontId="31" fillId="4" borderId="6" xfId="7" applyNumberFormat="1" applyFont="1" applyFill="1" applyBorder="1" applyAlignment="1">
      <alignment horizontal="center" vertical="center" shrinkToFit="1"/>
    </xf>
    <xf numFmtId="0" fontId="31" fillId="4" borderId="55" xfId="7" applyNumberFormat="1" applyFont="1" applyFill="1" applyBorder="1" applyAlignment="1">
      <alignment horizontal="center" vertical="center" shrinkToFit="1"/>
    </xf>
    <xf numFmtId="0" fontId="31" fillId="4" borderId="56" xfId="7" applyNumberFormat="1" applyFont="1" applyFill="1" applyBorder="1" applyAlignment="1">
      <alignment horizontal="center" vertical="center" shrinkToFit="1"/>
    </xf>
    <xf numFmtId="0" fontId="31" fillId="8" borderId="139" xfId="7" applyNumberFormat="1" applyFont="1" applyFill="1" applyBorder="1" applyAlignment="1">
      <alignment horizontal="center" vertical="center" wrapText="1" shrinkToFit="1"/>
    </xf>
    <xf numFmtId="0" fontId="31" fillId="8" borderId="136" xfId="7" applyNumberFormat="1" applyFont="1" applyFill="1" applyBorder="1" applyAlignment="1">
      <alignment horizontal="center" vertical="center" wrapText="1" shrinkToFit="1"/>
    </xf>
    <xf numFmtId="0" fontId="31" fillId="8" borderId="129" xfId="7" applyNumberFormat="1" applyFont="1" applyFill="1" applyBorder="1" applyAlignment="1">
      <alignment horizontal="center" vertical="center" wrapText="1" shrinkToFit="1"/>
    </xf>
    <xf numFmtId="0" fontId="28" fillId="0" borderId="46" xfId="7" applyNumberFormat="1" applyFont="1" applyBorder="1" applyAlignment="1">
      <alignment horizontal="center" vertical="center" shrinkToFit="1"/>
    </xf>
    <xf numFmtId="0" fontId="28" fillId="0" borderId="34" xfId="7" applyNumberFormat="1" applyFont="1" applyBorder="1" applyAlignment="1">
      <alignment horizontal="center" vertical="center" shrinkToFit="1"/>
    </xf>
    <xf numFmtId="0" fontId="20" fillId="0" borderId="114" xfId="7" applyNumberFormat="1" applyFont="1" applyBorder="1" applyAlignment="1">
      <alignment horizontal="center" vertical="center" wrapText="1"/>
    </xf>
    <xf numFmtId="0" fontId="20" fillId="0" borderId="131" xfId="7" applyNumberFormat="1" applyFont="1" applyBorder="1" applyAlignment="1">
      <alignment horizontal="center" vertical="center" wrapText="1"/>
    </xf>
    <xf numFmtId="0" fontId="20" fillId="0" borderId="125" xfId="7" applyNumberFormat="1" applyFont="1" applyBorder="1" applyAlignment="1">
      <alignment horizontal="center" vertical="center" wrapText="1"/>
    </xf>
    <xf numFmtId="0" fontId="20" fillId="0" borderId="116" xfId="7" applyNumberFormat="1" applyFont="1" applyBorder="1" applyAlignment="1">
      <alignment horizontal="center" vertical="center" wrapText="1"/>
    </xf>
    <xf numFmtId="0" fontId="20" fillId="0" borderId="130" xfId="7" applyNumberFormat="1" applyFont="1" applyBorder="1" applyAlignment="1">
      <alignment horizontal="center" vertical="center" wrapText="1"/>
    </xf>
    <xf numFmtId="0" fontId="20" fillId="0" borderId="124" xfId="7" applyNumberFormat="1" applyFont="1" applyBorder="1" applyAlignment="1">
      <alignment horizontal="center" vertical="center" wrapText="1"/>
    </xf>
    <xf numFmtId="0" fontId="20" fillId="0" borderId="152" xfId="7" applyNumberFormat="1" applyFont="1" applyBorder="1" applyAlignment="1">
      <alignment horizontal="center" vertical="center" wrapText="1"/>
    </xf>
    <xf numFmtId="0" fontId="20" fillId="0" borderId="151" xfId="7" applyNumberFormat="1" applyFont="1" applyBorder="1" applyAlignment="1">
      <alignment horizontal="center" vertical="center"/>
    </xf>
    <xf numFmtId="0" fontId="20" fillId="0" borderId="150" xfId="7" applyNumberFormat="1" applyFont="1" applyBorder="1" applyAlignment="1">
      <alignment horizontal="center" vertical="center"/>
    </xf>
    <xf numFmtId="0" fontId="20" fillId="0" borderId="142" xfId="7" applyNumberFormat="1" applyFont="1" applyBorder="1" applyAlignment="1">
      <alignment horizontal="center" vertical="center"/>
    </xf>
    <xf numFmtId="0" fontId="20" fillId="0" borderId="141" xfId="7" applyNumberFormat="1" applyFont="1" applyBorder="1" applyAlignment="1">
      <alignment horizontal="center" vertical="center"/>
    </xf>
    <xf numFmtId="0" fontId="20" fillId="0" borderId="140" xfId="7" applyNumberFormat="1" applyFont="1" applyBorder="1" applyAlignment="1">
      <alignment horizontal="center" vertical="center"/>
    </xf>
    <xf numFmtId="0" fontId="20" fillId="0" borderId="104" xfId="7" applyNumberFormat="1" applyFont="1" applyBorder="1" applyAlignment="1">
      <alignment horizontal="center" vertical="center" wrapText="1"/>
    </xf>
    <xf numFmtId="0" fontId="20" fillId="0" borderId="132" xfId="7" applyNumberFormat="1" applyFont="1" applyBorder="1" applyAlignment="1">
      <alignment horizontal="center" vertical="center" wrapText="1"/>
    </xf>
    <xf numFmtId="0" fontId="20" fillId="0" borderId="106" xfId="7" applyNumberFormat="1" applyFont="1" applyBorder="1" applyAlignment="1">
      <alignment horizontal="center" vertical="center" wrapText="1"/>
    </xf>
    <xf numFmtId="0" fontId="31" fillId="8" borderId="156" xfId="7" applyNumberFormat="1" applyFont="1" applyFill="1" applyBorder="1" applyAlignment="1">
      <alignment horizontal="center" vertical="center" wrapText="1"/>
    </xf>
    <xf numFmtId="0" fontId="31" fillId="8" borderId="125" xfId="7" applyNumberFormat="1" applyFont="1" applyFill="1" applyBorder="1" applyAlignment="1">
      <alignment horizontal="center" vertical="center" wrapText="1"/>
    </xf>
    <xf numFmtId="0" fontId="20" fillId="9" borderId="23" xfId="7" applyNumberFormat="1" applyFont="1" applyFill="1" applyBorder="1" applyAlignment="1">
      <alignment horizontal="center" vertical="center" wrapText="1"/>
    </xf>
    <xf numFmtId="0" fontId="20" fillId="9" borderId="21" xfId="7" applyNumberFormat="1" applyFont="1" applyFill="1" applyBorder="1" applyAlignment="1">
      <alignment horizontal="center" vertical="center" wrapText="1"/>
    </xf>
    <xf numFmtId="0" fontId="20" fillId="9" borderId="22" xfId="7" applyNumberFormat="1" applyFont="1" applyFill="1" applyBorder="1" applyAlignment="1">
      <alignment horizontal="center" vertical="center" wrapText="1"/>
    </xf>
    <xf numFmtId="0" fontId="31" fillId="8" borderId="159" xfId="7" applyNumberFormat="1" applyFont="1" applyFill="1" applyBorder="1" applyAlignment="1">
      <alignment horizontal="center" vertical="center" wrapText="1"/>
    </xf>
    <xf numFmtId="0" fontId="31" fillId="8" borderId="129" xfId="7" applyNumberFormat="1" applyFont="1" applyFill="1" applyBorder="1" applyAlignment="1">
      <alignment horizontal="center" vertical="center" wrapText="1"/>
    </xf>
    <xf numFmtId="0" fontId="31" fillId="8" borderId="108" xfId="7" applyNumberFormat="1" applyFont="1" applyFill="1" applyBorder="1" applyAlignment="1">
      <alignment horizontal="center" vertical="center" wrapText="1"/>
    </xf>
    <xf numFmtId="0" fontId="31" fillId="8" borderId="107" xfId="7" applyNumberFormat="1" applyFont="1" applyFill="1" applyBorder="1" applyAlignment="1">
      <alignment horizontal="center" vertical="center" wrapText="1"/>
    </xf>
    <xf numFmtId="0" fontId="31" fillId="8" borderId="109" xfId="7" applyNumberFormat="1" applyFont="1" applyFill="1" applyBorder="1" applyAlignment="1">
      <alignment horizontal="center" vertical="center" wrapText="1"/>
    </xf>
    <xf numFmtId="0" fontId="31" fillId="8" borderId="106" xfId="7" applyNumberFormat="1" applyFont="1" applyFill="1" applyBorder="1" applyAlignment="1">
      <alignment horizontal="center" vertical="center" wrapText="1"/>
    </xf>
    <xf numFmtId="0" fontId="20" fillId="0" borderId="5" xfId="7" applyNumberFormat="1" applyFont="1" applyBorder="1" applyAlignment="1">
      <alignment horizontal="center" vertical="center"/>
    </xf>
    <xf numFmtId="0" fontId="20" fillId="0" borderId="9" xfId="7" applyNumberFormat="1" applyFont="1" applyBorder="1" applyAlignment="1">
      <alignment horizontal="center" vertical="center"/>
    </xf>
    <xf numFmtId="0" fontId="20" fillId="0" borderId="7" xfId="7" applyNumberFormat="1" applyFont="1" applyBorder="1" applyAlignment="1">
      <alignment horizontal="center" vertical="center"/>
    </xf>
    <xf numFmtId="0" fontId="20" fillId="0" borderId="4" xfId="7" applyNumberFormat="1" applyFont="1" applyBorder="1" applyAlignment="1">
      <alignment horizontal="center" vertical="center" wrapText="1"/>
    </xf>
    <xf numFmtId="0" fontId="20" fillId="0" borderId="23" xfId="7" applyNumberFormat="1" applyFont="1" applyBorder="1" applyAlignment="1">
      <alignment horizontal="center" vertical="center" wrapText="1"/>
    </xf>
    <xf numFmtId="0" fontId="20" fillId="0" borderId="75" xfId="7" applyNumberFormat="1" applyFont="1" applyBorder="1" applyAlignment="1">
      <alignment horizontal="center" vertical="center" wrapText="1"/>
    </xf>
    <xf numFmtId="0" fontId="20" fillId="0" borderId="22" xfId="7" applyNumberFormat="1" applyFont="1" applyBorder="1" applyAlignment="1">
      <alignment horizontal="center" vertical="center" wrapText="1"/>
    </xf>
    <xf numFmtId="0" fontId="20" fillId="0" borderId="54" xfId="7" applyNumberFormat="1" applyFont="1" applyBorder="1" applyAlignment="1">
      <alignment horizontal="center" vertical="center" wrapText="1"/>
    </xf>
    <xf numFmtId="0" fontId="20" fillId="0" borderId="154" xfId="7" applyNumberFormat="1" applyFont="1" applyBorder="1" applyAlignment="1">
      <alignment horizontal="center" vertical="center" wrapText="1"/>
    </xf>
    <xf numFmtId="0" fontId="31" fillId="8" borderId="158" xfId="7" applyNumberFormat="1" applyFont="1" applyFill="1" applyBorder="1" applyAlignment="1">
      <alignment horizontal="center" vertical="center" wrapText="1"/>
    </xf>
    <xf numFmtId="0" fontId="31" fillId="8" borderId="124" xfId="7" applyNumberFormat="1" applyFont="1" applyFill="1" applyBorder="1" applyAlignment="1">
      <alignment horizontal="center" vertical="center" wrapText="1"/>
    </xf>
    <xf numFmtId="0" fontId="31" fillId="8" borderId="157" xfId="7" applyNumberFormat="1" applyFont="1" applyFill="1" applyBorder="1" applyAlignment="1">
      <alignment horizontal="center" vertical="center" wrapText="1"/>
    </xf>
    <xf numFmtId="0" fontId="31" fillId="8" borderId="153" xfId="7" applyNumberFormat="1" applyFont="1" applyFill="1" applyBorder="1" applyAlignment="1">
      <alignment horizontal="center" vertical="center" wrapText="1"/>
    </xf>
    <xf numFmtId="0" fontId="31" fillId="8" borderId="155" xfId="7" applyNumberFormat="1" applyFont="1" applyFill="1" applyBorder="1" applyAlignment="1">
      <alignment horizontal="center" vertical="center" wrapText="1"/>
    </xf>
    <xf numFmtId="0" fontId="31" fillId="8" borderId="128" xfId="7" applyNumberFormat="1" applyFont="1" applyFill="1" applyBorder="1" applyAlignment="1">
      <alignment horizontal="center" vertical="center" wrapText="1"/>
    </xf>
    <xf numFmtId="0" fontId="20" fillId="0" borderId="114" xfId="7" applyNumberFormat="1" applyFont="1" applyBorder="1" applyAlignment="1">
      <alignment horizontal="center" vertical="center"/>
    </xf>
    <xf numFmtId="0" fontId="20" fillId="0" borderId="131" xfId="7" applyNumberFormat="1" applyFont="1" applyBorder="1" applyAlignment="1">
      <alignment horizontal="center" vertical="center"/>
    </xf>
    <xf numFmtId="0" fontId="20" fillId="0" borderId="125" xfId="7" applyNumberFormat="1" applyFont="1" applyBorder="1" applyAlignment="1">
      <alignment horizontal="center" vertical="center"/>
    </xf>
    <xf numFmtId="0" fontId="27" fillId="4" borderId="2" xfId="7" applyNumberFormat="1" applyFont="1" applyFill="1" applyBorder="1" applyAlignment="1">
      <alignment horizontal="center" vertical="center"/>
    </xf>
    <xf numFmtId="0" fontId="20" fillId="0" borderId="7" xfId="7" applyNumberFormat="1" applyFont="1" applyBorder="1" applyAlignment="1">
      <alignment horizontal="center" vertical="center" wrapText="1"/>
    </xf>
    <xf numFmtId="0" fontId="20" fillId="0" borderId="6" xfId="7" applyNumberFormat="1" applyFont="1" applyBorder="1" applyAlignment="1">
      <alignment horizontal="center" vertical="center" wrapText="1"/>
    </xf>
    <xf numFmtId="0" fontId="20" fillId="0" borderId="5" xfId="7" applyNumberFormat="1" applyFont="1" applyBorder="1" applyAlignment="1">
      <alignment horizontal="center" vertical="center" wrapText="1"/>
    </xf>
    <xf numFmtId="0" fontId="20" fillId="0" borderId="46" xfId="7" applyNumberFormat="1" applyFont="1" applyBorder="1" applyAlignment="1">
      <alignment horizontal="center" vertical="center" wrapText="1"/>
    </xf>
    <xf numFmtId="0" fontId="20" fillId="0" borderId="0" xfId="7" applyNumberFormat="1" applyFont="1" applyAlignment="1">
      <alignment horizontal="center" vertical="center" wrapText="1"/>
    </xf>
    <xf numFmtId="0" fontId="20" fillId="0" borderId="3" xfId="7" applyNumberFormat="1" applyFont="1" applyBorder="1" applyAlignment="1">
      <alignment horizontal="center" vertical="center" wrapText="1"/>
    </xf>
    <xf numFmtId="0" fontId="20" fillId="0" borderId="2" xfId="7" applyNumberFormat="1" applyFont="1" applyBorder="1" applyAlignment="1">
      <alignment horizontal="center" vertical="center" wrapText="1"/>
    </xf>
    <xf numFmtId="0" fontId="53" fillId="0" borderId="0" xfId="7" applyNumberFormat="1" applyFont="1" applyAlignment="1">
      <alignment horizontal="left" vertical="center" wrapText="1"/>
    </xf>
    <xf numFmtId="176" fontId="51" fillId="0" borderId="150" xfId="7" applyNumberFormat="1" applyFont="1" applyBorder="1" applyAlignment="1">
      <alignment horizontal="center" vertical="center" shrinkToFit="1"/>
    </xf>
    <xf numFmtId="176" fontId="51" fillId="0" borderId="152" xfId="7" applyNumberFormat="1" applyFont="1" applyBorder="1" applyAlignment="1">
      <alignment horizontal="center" vertical="center" shrinkToFit="1"/>
    </xf>
    <xf numFmtId="176" fontId="51" fillId="0" borderId="150" xfId="7" applyNumberFormat="1" applyFont="1" applyBorder="1" applyAlignment="1">
      <alignment horizontal="center" vertical="center"/>
    </xf>
    <xf numFmtId="176" fontId="51" fillId="0" borderId="152" xfId="7" applyNumberFormat="1" applyFont="1" applyBorder="1" applyAlignment="1">
      <alignment horizontal="center" vertical="center"/>
    </xf>
    <xf numFmtId="176" fontId="51" fillId="0" borderId="140" xfId="7" applyNumberFormat="1" applyFont="1" applyBorder="1" applyAlignment="1">
      <alignment horizontal="center" vertical="center"/>
    </xf>
    <xf numFmtId="176" fontId="51" fillId="0" borderId="142" xfId="7" applyNumberFormat="1" applyFont="1" applyBorder="1" applyAlignment="1">
      <alignment horizontal="center" vertical="center"/>
    </xf>
    <xf numFmtId="176" fontId="51" fillId="0" borderId="140" xfId="7" applyNumberFormat="1" applyFont="1" applyBorder="1" applyAlignment="1">
      <alignment horizontal="center" vertical="center" shrinkToFit="1"/>
    </xf>
    <xf numFmtId="176" fontId="51" fillId="0" borderId="142" xfId="7" applyNumberFormat="1" applyFont="1" applyBorder="1" applyAlignment="1">
      <alignment horizontal="center" vertical="center" shrinkToFit="1"/>
    </xf>
    <xf numFmtId="0" fontId="53" fillId="0" borderId="34" xfId="7" applyNumberFormat="1" applyFont="1" applyBorder="1" applyAlignment="1">
      <alignment horizontal="left" vertical="center" wrapText="1"/>
    </xf>
    <xf numFmtId="0" fontId="51" fillId="0" borderId="43" xfId="7" applyNumberFormat="1" applyFont="1" applyBorder="1" applyAlignment="1">
      <alignment horizontal="center" vertical="center" wrapText="1"/>
    </xf>
    <xf numFmtId="0" fontId="51" fillId="0" borderId="42" xfId="7" applyNumberFormat="1" applyFont="1" applyBorder="1" applyAlignment="1">
      <alignment horizontal="center" vertical="center" wrapText="1"/>
    </xf>
    <xf numFmtId="0" fontId="51" fillId="0" borderId="44" xfId="7" applyNumberFormat="1" applyFont="1" applyBorder="1" applyAlignment="1">
      <alignment horizontal="center" vertical="center" wrapText="1"/>
    </xf>
    <xf numFmtId="0" fontId="51" fillId="0" borderId="46" xfId="7" applyNumberFormat="1" applyFont="1" applyBorder="1" applyAlignment="1">
      <alignment horizontal="center" vertical="center" wrapText="1"/>
    </xf>
    <xf numFmtId="0" fontId="51" fillId="0" borderId="0" xfId="7" applyNumberFormat="1" applyFont="1" applyAlignment="1">
      <alignment horizontal="center" vertical="center" wrapText="1"/>
    </xf>
    <xf numFmtId="0" fontId="51" fillId="0" borderId="34" xfId="7" applyNumberFormat="1" applyFont="1" applyBorder="1" applyAlignment="1">
      <alignment horizontal="center" vertical="center" wrapText="1"/>
    </xf>
    <xf numFmtId="0" fontId="51" fillId="0" borderId="3" xfId="7" applyNumberFormat="1" applyFont="1" applyBorder="1" applyAlignment="1">
      <alignment horizontal="center" vertical="center" wrapText="1"/>
    </xf>
    <xf numFmtId="0" fontId="51" fillId="0" borderId="2" xfId="7" applyNumberFormat="1" applyFont="1" applyBorder="1" applyAlignment="1">
      <alignment horizontal="center" vertical="center" wrapText="1"/>
    </xf>
    <xf numFmtId="0" fontId="51" fillId="0" borderId="1" xfId="7" applyNumberFormat="1" applyFont="1" applyBorder="1" applyAlignment="1">
      <alignment horizontal="center" vertical="center" wrapText="1"/>
    </xf>
    <xf numFmtId="176" fontId="51" fillId="0" borderId="60" xfId="7" applyNumberFormat="1" applyFont="1" applyBorder="1" applyAlignment="1">
      <alignment horizontal="center" vertical="center"/>
    </xf>
    <xf numFmtId="176" fontId="51" fillId="0" borderId="55" xfId="7" applyNumberFormat="1" applyFont="1" applyBorder="1" applyAlignment="1">
      <alignment horizontal="center" vertical="center"/>
    </xf>
    <xf numFmtId="176" fontId="51" fillId="0" borderId="60" xfId="7" applyNumberFormat="1" applyFont="1" applyBorder="1" applyAlignment="1">
      <alignment horizontal="center" vertical="center" shrinkToFit="1"/>
    </xf>
    <xf numFmtId="176" fontId="51" fillId="0" borderId="55" xfId="7" applyNumberFormat="1" applyFont="1" applyBorder="1" applyAlignment="1">
      <alignment horizontal="center" vertical="center" shrinkToFit="1"/>
    </xf>
    <xf numFmtId="0" fontId="31" fillId="0" borderId="52" xfId="7" applyNumberFormat="1" applyFont="1" applyBorder="1" applyAlignment="1">
      <alignment horizontal="center" vertical="center" shrinkToFit="1"/>
    </xf>
    <xf numFmtId="0" fontId="31" fillId="0" borderId="75" xfId="7" applyNumberFormat="1" applyFont="1" applyBorder="1" applyAlignment="1">
      <alignment horizontal="center" vertical="center" shrinkToFit="1"/>
    </xf>
    <xf numFmtId="0" fontId="31" fillId="0" borderId="4" xfId="7" applyNumberFormat="1" applyFont="1" applyBorder="1" applyAlignment="1">
      <alignment horizontal="center" vertical="center" shrinkToFit="1"/>
    </xf>
    <xf numFmtId="0" fontId="20" fillId="0" borderId="4" xfId="7" applyNumberFormat="1" applyFont="1" applyBorder="1" applyAlignment="1">
      <alignment horizontal="center" vertical="center" shrinkToFit="1"/>
    </xf>
    <xf numFmtId="0" fontId="31" fillId="0" borderId="144" xfId="7" applyNumberFormat="1" applyFont="1" applyBorder="1" applyAlignment="1">
      <alignment horizontal="center" vertical="center" shrinkToFit="1"/>
    </xf>
    <xf numFmtId="0" fontId="31" fillId="0" borderId="146" xfId="7" applyNumberFormat="1" applyFont="1" applyBorder="1" applyAlignment="1">
      <alignment horizontal="center" vertical="center" shrinkToFit="1"/>
    </xf>
    <xf numFmtId="0" fontId="31" fillId="0" borderId="147" xfId="7" applyNumberFormat="1" applyFont="1" applyBorder="1" applyAlignment="1">
      <alignment horizontal="center" vertical="center" shrinkToFit="1"/>
    </xf>
    <xf numFmtId="0" fontId="31" fillId="0" borderId="176" xfId="7" applyNumberFormat="1" applyFont="1" applyBorder="1" applyAlignment="1">
      <alignment horizontal="center" vertical="center" shrinkToFit="1"/>
    </xf>
    <xf numFmtId="0" fontId="31" fillId="0" borderId="174" xfId="7" applyNumberFormat="1" applyFont="1" applyBorder="1" applyAlignment="1">
      <alignment horizontal="center" vertical="center" shrinkToFit="1"/>
    </xf>
    <xf numFmtId="0" fontId="32" fillId="0" borderId="22" xfId="7" applyNumberFormat="1" applyFont="1" applyBorder="1" applyAlignment="1">
      <alignment horizontal="center" vertical="center" shrinkToFit="1"/>
    </xf>
    <xf numFmtId="0" fontId="32" fillId="0" borderId="4" xfId="7" applyNumberFormat="1" applyFont="1" applyBorder="1" applyAlignment="1">
      <alignment horizontal="center" vertical="center" shrinkToFit="1"/>
    </xf>
    <xf numFmtId="0" fontId="54" fillId="0" borderId="54" xfId="7" applyFont="1" applyBorder="1" applyAlignment="1">
      <alignment horizontal="distributed" vertical="center" shrinkToFit="1"/>
    </xf>
    <xf numFmtId="0" fontId="47" fillId="0" borderId="7" xfId="7" applyNumberFormat="1" applyFont="1" applyBorder="1" applyAlignment="1">
      <alignment horizontal="center" vertical="center" wrapText="1" shrinkToFit="1"/>
    </xf>
    <xf numFmtId="0" fontId="47" fillId="0" borderId="6" xfId="7" applyNumberFormat="1" applyFont="1" applyBorder="1" applyAlignment="1">
      <alignment horizontal="center" vertical="center" wrapText="1" shrinkToFit="1"/>
    </xf>
    <xf numFmtId="0" fontId="47" fillId="0" borderId="5" xfId="7" applyNumberFormat="1" applyFont="1" applyBorder="1" applyAlignment="1">
      <alignment horizontal="center" vertical="center" wrapText="1" shrinkToFit="1"/>
    </xf>
    <xf numFmtId="0" fontId="47" fillId="0" borderId="3" xfId="7" applyNumberFormat="1" applyFont="1" applyBorder="1" applyAlignment="1">
      <alignment horizontal="center" vertical="center" wrapText="1" shrinkToFit="1"/>
    </xf>
    <xf numFmtId="0" fontId="47" fillId="0" borderId="2" xfId="7" applyNumberFormat="1" applyFont="1" applyBorder="1" applyAlignment="1">
      <alignment horizontal="center" vertical="center" wrapText="1" shrinkToFit="1"/>
    </xf>
    <xf numFmtId="0" fontId="47" fillId="0" borderId="1" xfId="7" applyNumberFormat="1" applyFont="1" applyBorder="1" applyAlignment="1">
      <alignment horizontal="center" vertical="center" wrapText="1" shrinkToFit="1"/>
    </xf>
    <xf numFmtId="0" fontId="55" fillId="0" borderId="57" xfId="7" applyFont="1" applyBorder="1" applyAlignment="1">
      <alignment horizontal="distributed" vertical="center" shrinkToFit="1"/>
    </xf>
    <xf numFmtId="0" fontId="31" fillId="0" borderId="54" xfId="7" applyNumberFormat="1" applyFont="1" applyBorder="1" applyAlignment="1">
      <alignment horizontal="center" vertical="center" shrinkToFit="1"/>
    </xf>
    <xf numFmtId="0" fontId="31" fillId="0" borderId="178" xfId="7" applyNumberFormat="1" applyFont="1" applyBorder="1" applyAlignment="1">
      <alignment horizontal="center" vertical="center" shrinkToFit="1"/>
    </xf>
    <xf numFmtId="0" fontId="31" fillId="0" borderId="177" xfId="7" applyNumberFormat="1" applyFont="1" applyBorder="1" applyAlignment="1">
      <alignment horizontal="center" vertical="center" shrinkToFit="1"/>
    </xf>
    <xf numFmtId="0" fontId="31" fillId="0" borderId="175" xfId="7" applyNumberFormat="1" applyFont="1" applyBorder="1" applyAlignment="1">
      <alignment horizontal="center" vertical="center" shrinkToFit="1"/>
    </xf>
    <xf numFmtId="0" fontId="31" fillId="0" borderId="57" xfId="7" applyNumberFormat="1" applyFont="1" applyBorder="1" applyAlignment="1">
      <alignment horizontal="center" vertical="center" shrinkToFit="1"/>
    </xf>
    <xf numFmtId="0" fontId="31" fillId="0" borderId="142" xfId="7" applyNumberFormat="1" applyFont="1" applyBorder="1" applyAlignment="1">
      <alignment horizontal="center" vertical="center" shrinkToFit="1"/>
    </xf>
    <xf numFmtId="0" fontId="31" fillId="0" borderId="179" xfId="7" applyNumberFormat="1" applyFont="1" applyBorder="1" applyAlignment="1">
      <alignment horizontal="center" vertical="center" shrinkToFit="1"/>
    </xf>
    <xf numFmtId="0" fontId="47" fillId="0" borderId="7" xfId="7" applyNumberFormat="1" applyFont="1" applyBorder="1" applyAlignment="1">
      <alignment horizontal="left" vertical="center" wrapText="1" shrinkToFit="1"/>
    </xf>
    <xf numFmtId="0" fontId="47" fillId="0" borderId="6" xfId="7" applyNumberFormat="1" applyFont="1" applyBorder="1" applyAlignment="1">
      <alignment horizontal="left" vertical="center" wrapText="1" shrinkToFit="1"/>
    </xf>
    <xf numFmtId="0" fontId="47" fillId="0" borderId="5" xfId="7" applyNumberFormat="1" applyFont="1" applyBorder="1" applyAlignment="1">
      <alignment horizontal="left" vertical="center" wrapText="1" shrinkToFit="1"/>
    </xf>
    <xf numFmtId="0" fontId="47" fillId="0" borderId="3" xfId="7" applyNumberFormat="1" applyFont="1" applyBorder="1" applyAlignment="1">
      <alignment horizontal="left" vertical="center" wrapText="1" shrinkToFit="1"/>
    </xf>
    <xf numFmtId="0" fontId="47" fillId="0" borderId="2" xfId="7" applyNumberFormat="1" applyFont="1" applyBorder="1" applyAlignment="1">
      <alignment horizontal="left" vertical="center" wrapText="1" shrinkToFit="1"/>
    </xf>
    <xf numFmtId="0" fontId="47" fillId="0" borderId="1" xfId="7" applyNumberFormat="1" applyFont="1" applyBorder="1" applyAlignment="1">
      <alignment horizontal="left" vertical="center" wrapText="1" shrinkToFit="1"/>
    </xf>
    <xf numFmtId="0" fontId="31" fillId="0" borderId="145" xfId="7" applyNumberFormat="1" applyFont="1" applyBorder="1" applyAlignment="1">
      <alignment horizontal="center" vertical="center" shrinkToFit="1"/>
    </xf>
    <xf numFmtId="0" fontId="31" fillId="0" borderId="115" xfId="7" applyNumberFormat="1" applyFont="1" applyBorder="1" applyAlignment="1">
      <alignment horizontal="center" vertical="center" shrinkToFit="1"/>
    </xf>
    <xf numFmtId="0" fontId="31" fillId="0" borderId="153" xfId="7" applyNumberFormat="1" applyFont="1" applyBorder="1" applyAlignment="1">
      <alignment horizontal="center" vertical="center" shrinkToFit="1"/>
    </xf>
    <xf numFmtId="0" fontId="31" fillId="0" borderId="148" xfId="7" applyNumberFormat="1" applyFont="1" applyBorder="1" applyAlignment="1">
      <alignment horizontal="center" vertical="center" shrinkToFit="1"/>
    </xf>
    <xf numFmtId="0" fontId="31" fillId="0" borderId="180" xfId="7" applyNumberFormat="1" applyFont="1" applyBorder="1" applyAlignment="1">
      <alignment horizontal="center" vertical="center" shrinkToFit="1"/>
    </xf>
    <xf numFmtId="0" fontId="32" fillId="9" borderId="152" xfId="7" applyNumberFormat="1" applyFont="1" applyFill="1" applyBorder="1" applyAlignment="1">
      <alignment horizontal="center" vertical="center" wrapText="1"/>
    </xf>
    <xf numFmtId="0" fontId="32" fillId="9" borderId="151" xfId="7" applyNumberFormat="1" applyFont="1" applyFill="1" applyBorder="1" applyAlignment="1">
      <alignment horizontal="center" vertical="center"/>
    </xf>
    <xf numFmtId="0" fontId="32" fillId="9" borderId="150" xfId="7" applyNumberFormat="1" applyFont="1" applyFill="1" applyBorder="1" applyAlignment="1">
      <alignment horizontal="center" vertical="center"/>
    </xf>
    <xf numFmtId="0" fontId="32" fillId="9" borderId="142" xfId="7" applyNumberFormat="1" applyFont="1" applyFill="1" applyBorder="1" applyAlignment="1">
      <alignment horizontal="center" vertical="center"/>
    </xf>
    <xf numFmtId="0" fontId="32" fillId="9" borderId="141" xfId="7" applyNumberFormat="1" applyFont="1" applyFill="1" applyBorder="1" applyAlignment="1">
      <alignment horizontal="center" vertical="center"/>
    </xf>
    <xf numFmtId="0" fontId="32" fillId="9" borderId="140" xfId="7" applyNumberFormat="1" applyFont="1" applyFill="1" applyBorder="1" applyAlignment="1">
      <alignment horizontal="center" vertical="center"/>
    </xf>
    <xf numFmtId="0" fontId="31" fillId="0" borderId="144" xfId="7" applyNumberFormat="1" applyFont="1" applyBorder="1" applyAlignment="1">
      <alignment horizontal="center" vertical="center" wrapText="1"/>
    </xf>
    <xf numFmtId="0" fontId="31" fillId="0" borderId="183" xfId="7" applyNumberFormat="1" applyFont="1" applyBorder="1" applyAlignment="1">
      <alignment horizontal="center" vertical="center" wrapText="1"/>
    </xf>
    <xf numFmtId="0" fontId="31" fillId="0" borderId="153" xfId="7" applyNumberFormat="1" applyFont="1" applyBorder="1" applyAlignment="1">
      <alignment horizontal="center" vertical="center" wrapText="1"/>
    </xf>
    <xf numFmtId="0" fontId="31" fillId="0" borderId="181" xfId="7" applyNumberFormat="1" applyFont="1" applyBorder="1" applyAlignment="1">
      <alignment horizontal="center" vertical="center" wrapText="1"/>
    </xf>
    <xf numFmtId="0" fontId="31" fillId="0" borderId="174" xfId="7" applyNumberFormat="1" applyFont="1" applyBorder="1" applyAlignment="1">
      <alignment horizontal="center" vertical="center" wrapText="1"/>
    </xf>
    <xf numFmtId="0" fontId="31" fillId="0" borderId="147" xfId="7" applyNumberFormat="1" applyFont="1" applyBorder="1" applyAlignment="1">
      <alignment horizontal="center" vertical="center" wrapText="1"/>
    </xf>
    <xf numFmtId="0" fontId="31" fillId="0" borderId="146" xfId="7" applyNumberFormat="1" applyFont="1" applyBorder="1" applyAlignment="1">
      <alignment horizontal="center" vertical="center" wrapText="1"/>
    </xf>
    <xf numFmtId="0" fontId="31" fillId="0" borderId="182" xfId="7" applyNumberFormat="1" applyFont="1" applyBorder="1" applyAlignment="1">
      <alignment horizontal="center" vertical="center" wrapText="1"/>
    </xf>
    <xf numFmtId="0" fontId="31" fillId="0" borderId="125" xfId="7" applyNumberFormat="1" applyFont="1" applyBorder="1" applyAlignment="1">
      <alignment horizontal="center" vertical="center" wrapText="1"/>
    </xf>
    <xf numFmtId="0" fontId="31" fillId="0" borderId="180" xfId="7" applyNumberFormat="1" applyFont="1" applyBorder="1" applyAlignment="1">
      <alignment horizontal="center" vertical="center" wrapText="1" shrinkToFit="1"/>
    </xf>
    <xf numFmtId="0" fontId="31" fillId="9" borderId="23" xfId="7" applyNumberFormat="1" applyFont="1" applyFill="1" applyBorder="1" applyAlignment="1">
      <alignment horizontal="center" vertical="center" wrapText="1"/>
    </xf>
    <xf numFmtId="0" fontId="31" fillId="9" borderId="21" xfId="7" applyNumberFormat="1" applyFont="1" applyFill="1" applyBorder="1" applyAlignment="1">
      <alignment horizontal="center" vertical="center" wrapText="1"/>
    </xf>
    <xf numFmtId="0" fontId="31" fillId="9" borderId="22" xfId="7" applyNumberFormat="1" applyFont="1" applyFill="1" applyBorder="1" applyAlignment="1">
      <alignment horizontal="center" vertical="center" wrapText="1"/>
    </xf>
    <xf numFmtId="0" fontId="31" fillId="0" borderId="187" xfId="7" applyNumberFormat="1" applyFont="1" applyBorder="1" applyAlignment="1">
      <alignment horizontal="center" vertical="center" wrapText="1"/>
    </xf>
    <xf numFmtId="0" fontId="31" fillId="0" borderId="175" xfId="7" applyNumberFormat="1" applyFont="1" applyBorder="1" applyAlignment="1">
      <alignment horizontal="center" vertical="center" wrapText="1"/>
    </xf>
    <xf numFmtId="0" fontId="31" fillId="0" borderId="184" xfId="7" applyNumberFormat="1" applyFont="1" applyBorder="1" applyAlignment="1">
      <alignment horizontal="center" vertical="center" wrapText="1"/>
    </xf>
    <xf numFmtId="0" fontId="31" fillId="0" borderId="124" xfId="7" applyNumberFormat="1" applyFont="1" applyBorder="1" applyAlignment="1">
      <alignment horizontal="center" vertical="center" wrapText="1"/>
    </xf>
    <xf numFmtId="0" fontId="31" fillId="0" borderId="186" xfId="7" applyNumberFormat="1" applyFont="1" applyBorder="1" applyAlignment="1">
      <alignment horizontal="center" vertical="center" wrapText="1"/>
    </xf>
    <xf numFmtId="0" fontId="31" fillId="0" borderId="107" xfId="7" applyNumberFormat="1" applyFont="1" applyBorder="1" applyAlignment="1">
      <alignment horizontal="center" vertical="center" wrapText="1"/>
    </xf>
    <xf numFmtId="0" fontId="31" fillId="0" borderId="185" xfId="7" applyNumberFormat="1" applyFont="1" applyBorder="1" applyAlignment="1">
      <alignment horizontal="center" vertical="center" wrapText="1"/>
    </xf>
    <xf numFmtId="0" fontId="31" fillId="0" borderId="106" xfId="7" applyNumberFormat="1" applyFont="1" applyBorder="1" applyAlignment="1">
      <alignment horizontal="center" vertical="center" wrapText="1"/>
    </xf>
    <xf numFmtId="0" fontId="31" fillId="0" borderId="144" xfId="7" applyNumberFormat="1" applyFont="1" applyBorder="1" applyAlignment="1">
      <alignment horizontal="center" vertical="center"/>
    </xf>
    <xf numFmtId="0" fontId="20" fillId="0" borderId="0" xfId="7" applyNumberFormat="1" applyFont="1" applyAlignment="1">
      <alignment vertical="center"/>
    </xf>
    <xf numFmtId="0" fontId="27" fillId="0" borderId="2" xfId="7" applyNumberFormat="1" applyFont="1" applyBorder="1" applyAlignment="1">
      <alignment horizontal="left" vertical="center"/>
    </xf>
    <xf numFmtId="0" fontId="31" fillId="9" borderId="7" xfId="7" applyNumberFormat="1" applyFont="1" applyFill="1" applyBorder="1" applyAlignment="1">
      <alignment horizontal="center" vertical="center" wrapText="1"/>
    </xf>
    <xf numFmtId="0" fontId="31" fillId="9" borderId="6" xfId="7" applyNumberFormat="1" applyFont="1" applyFill="1" applyBorder="1" applyAlignment="1">
      <alignment horizontal="center" vertical="center" wrapText="1"/>
    </xf>
    <xf numFmtId="0" fontId="31" fillId="9" borderId="5" xfId="7" applyNumberFormat="1" applyFont="1" applyFill="1" applyBorder="1" applyAlignment="1">
      <alignment horizontal="center" vertical="center" wrapText="1"/>
    </xf>
    <xf numFmtId="0" fontId="31" fillId="9" borderId="46" xfId="7" applyNumberFormat="1" applyFont="1" applyFill="1" applyBorder="1" applyAlignment="1">
      <alignment horizontal="center" vertical="center" wrapText="1"/>
    </xf>
    <xf numFmtId="0" fontId="31" fillId="9" borderId="0" xfId="7" applyNumberFormat="1" applyFont="1" applyFill="1" applyAlignment="1">
      <alignment horizontal="center" vertical="center" wrapText="1"/>
    </xf>
    <xf numFmtId="0" fontId="31" fillId="9" borderId="3" xfId="7" applyNumberFormat="1" applyFont="1" applyFill="1" applyBorder="1" applyAlignment="1">
      <alignment horizontal="center" vertical="center" wrapText="1"/>
    </xf>
    <xf numFmtId="0" fontId="31" fillId="9" borderId="2" xfId="7" applyNumberFormat="1" applyFont="1" applyFill="1" applyBorder="1" applyAlignment="1">
      <alignment horizontal="center" vertical="center" wrapText="1"/>
    </xf>
    <xf numFmtId="0" fontId="31" fillId="9" borderId="12" xfId="7" applyNumberFormat="1" applyFont="1" applyFill="1" applyBorder="1" applyAlignment="1">
      <alignment horizontal="center" vertical="center"/>
    </xf>
    <xf numFmtId="0" fontId="31" fillId="9" borderId="11" xfId="7" applyNumberFormat="1" applyFont="1" applyFill="1" applyBorder="1" applyAlignment="1">
      <alignment horizontal="center" vertical="center"/>
    </xf>
    <xf numFmtId="0" fontId="31" fillId="9" borderId="16" xfId="7" applyNumberFormat="1" applyFont="1" applyFill="1" applyBorder="1" applyAlignment="1">
      <alignment horizontal="center" vertical="center"/>
    </xf>
    <xf numFmtId="0" fontId="31" fillId="9" borderId="4" xfId="7" applyNumberFormat="1" applyFont="1" applyFill="1" applyBorder="1" applyAlignment="1">
      <alignment horizontal="center" vertical="center" wrapText="1"/>
    </xf>
    <xf numFmtId="0" fontId="31" fillId="9" borderId="75" xfId="7" applyNumberFormat="1" applyFont="1" applyFill="1" applyBorder="1" applyAlignment="1">
      <alignment horizontal="center" vertical="center" wrapText="1"/>
    </xf>
    <xf numFmtId="0" fontId="32" fillId="9" borderId="54" xfId="7" applyNumberFormat="1" applyFont="1" applyFill="1" applyBorder="1" applyAlignment="1">
      <alignment horizontal="center" vertical="center" wrapText="1"/>
    </xf>
    <xf numFmtId="0" fontId="32" fillId="9" borderId="154" xfId="7" applyNumberFormat="1" applyFont="1" applyFill="1" applyBorder="1" applyAlignment="1">
      <alignment horizontal="center" vertical="center" wrapText="1"/>
    </xf>
    <xf numFmtId="0" fontId="20" fillId="0" borderId="217" xfId="2" applyNumberFormat="1" applyFont="1" applyBorder="1" applyAlignment="1" applyProtection="1">
      <alignment horizontal="center" vertical="center" wrapText="1"/>
      <protection hidden="1"/>
    </xf>
    <xf numFmtId="0" fontId="20" fillId="0" borderId="216" xfId="2" applyNumberFormat="1" applyFont="1" applyBorder="1" applyAlignment="1" applyProtection="1">
      <alignment horizontal="center" vertical="center"/>
      <protection hidden="1"/>
    </xf>
    <xf numFmtId="0" fontId="20" fillId="0" borderId="210" xfId="2" applyNumberFormat="1" applyFont="1" applyBorder="1" applyAlignment="1" applyProtection="1">
      <alignment horizontal="center" vertical="center"/>
      <protection hidden="1"/>
    </xf>
    <xf numFmtId="0" fontId="20" fillId="0" borderId="209" xfId="2" applyNumberFormat="1" applyFont="1" applyBorder="1" applyAlignment="1" applyProtection="1">
      <alignment horizontal="center" vertical="center"/>
      <protection hidden="1"/>
    </xf>
    <xf numFmtId="0" fontId="20" fillId="5" borderId="217" xfId="2" applyNumberFormat="1" applyFont="1" applyFill="1" applyBorder="1" applyAlignment="1" applyProtection="1">
      <alignment horizontal="center" vertical="center" wrapText="1"/>
      <protection hidden="1"/>
    </xf>
    <xf numFmtId="0" fontId="20" fillId="5" borderId="166" xfId="2" applyNumberFormat="1" applyFont="1" applyFill="1" applyBorder="1" applyAlignment="1" applyProtection="1">
      <alignment horizontal="center" vertical="center" wrapText="1"/>
      <protection hidden="1"/>
    </xf>
    <xf numFmtId="0" fontId="20" fillId="5" borderId="216" xfId="2" applyNumberFormat="1" applyFont="1" applyFill="1" applyBorder="1" applyAlignment="1" applyProtection="1">
      <alignment horizontal="center" vertical="center" wrapText="1"/>
      <protection hidden="1"/>
    </xf>
    <xf numFmtId="0" fontId="20" fillId="5" borderId="210" xfId="2" applyNumberFormat="1" applyFont="1" applyFill="1" applyBorder="1" applyAlignment="1" applyProtection="1">
      <alignment horizontal="center" vertical="center" wrapText="1"/>
      <protection hidden="1"/>
    </xf>
    <xf numFmtId="0" fontId="20" fillId="5" borderId="141" xfId="2" applyNumberFormat="1" applyFont="1" applyFill="1" applyBorder="1" applyAlignment="1" applyProtection="1">
      <alignment horizontal="center" vertical="center" wrapText="1"/>
      <protection hidden="1"/>
    </xf>
    <xf numFmtId="0" fontId="20" fillId="5" borderId="209" xfId="2" applyNumberFormat="1" applyFont="1" applyFill="1" applyBorder="1" applyAlignment="1" applyProtection="1">
      <alignment horizontal="center" vertical="center" wrapText="1"/>
      <protection hidden="1"/>
    </xf>
    <xf numFmtId="0" fontId="20" fillId="5" borderId="215" xfId="2" applyNumberFormat="1" applyFont="1" applyFill="1" applyBorder="1" applyAlignment="1" applyProtection="1">
      <alignment horizontal="center" vertical="center" wrapText="1"/>
      <protection hidden="1"/>
    </xf>
    <xf numFmtId="0" fontId="20" fillId="5" borderId="214" xfId="2" applyNumberFormat="1" applyFont="1" applyFill="1" applyBorder="1" applyAlignment="1" applyProtection="1">
      <alignment horizontal="center" vertical="center" wrapText="1"/>
      <protection hidden="1"/>
    </xf>
    <xf numFmtId="0" fontId="20" fillId="5" borderId="208" xfId="2" applyNumberFormat="1" applyFont="1" applyFill="1" applyBorder="1" applyAlignment="1" applyProtection="1">
      <alignment horizontal="center" vertical="center" wrapText="1"/>
      <protection hidden="1"/>
    </xf>
    <xf numFmtId="0" fontId="20" fillId="5" borderId="207" xfId="2" applyNumberFormat="1" applyFont="1" applyFill="1" applyBorder="1" applyAlignment="1" applyProtection="1">
      <alignment horizontal="center" vertical="center" wrapText="1"/>
      <protection hidden="1"/>
    </xf>
    <xf numFmtId="0" fontId="20" fillId="5" borderId="206" xfId="2" applyNumberFormat="1" applyFont="1" applyFill="1" applyBorder="1" applyAlignment="1" applyProtection="1">
      <alignment horizontal="left" vertical="center" shrinkToFit="1"/>
      <protection hidden="1"/>
    </xf>
    <xf numFmtId="0" fontId="20" fillId="5" borderId="205" xfId="2" applyNumberFormat="1" applyFont="1" applyFill="1" applyBorder="1" applyAlignment="1" applyProtection="1">
      <alignment horizontal="left" vertical="center" shrinkToFit="1"/>
      <protection hidden="1"/>
    </xf>
    <xf numFmtId="0" fontId="20" fillId="5" borderId="204" xfId="2" applyNumberFormat="1" applyFont="1" applyFill="1" applyBorder="1" applyAlignment="1" applyProtection="1">
      <alignment horizontal="left" vertical="center" shrinkToFit="1"/>
      <protection hidden="1"/>
    </xf>
    <xf numFmtId="0" fontId="20" fillId="4" borderId="203" xfId="2" applyNumberFormat="1" applyFont="1" applyFill="1" applyBorder="1" applyAlignment="1" applyProtection="1">
      <alignment horizontal="center" vertical="center" shrinkToFit="1"/>
      <protection locked="0" hidden="1"/>
    </xf>
    <xf numFmtId="0" fontId="20" fillId="4" borderId="202" xfId="2" applyNumberFormat="1" applyFont="1" applyFill="1" applyBorder="1" applyAlignment="1" applyProtection="1">
      <alignment horizontal="center" vertical="center" shrinkToFit="1"/>
      <protection locked="0" hidden="1"/>
    </xf>
    <xf numFmtId="0" fontId="20" fillId="4" borderId="0" xfId="2" applyNumberFormat="1" applyFont="1" applyFill="1" applyAlignment="1" applyProtection="1">
      <alignment horizontal="center" vertical="center" wrapText="1"/>
      <protection hidden="1"/>
    </xf>
    <xf numFmtId="0" fontId="20" fillId="4" borderId="0" xfId="2" applyNumberFormat="1" applyFont="1" applyFill="1" applyAlignment="1" applyProtection="1">
      <alignment horizontal="center" vertical="center" shrinkToFit="1"/>
      <protection locked="0" hidden="1"/>
    </xf>
    <xf numFmtId="0" fontId="20" fillId="4" borderId="33" xfId="2" applyNumberFormat="1" applyFont="1" applyFill="1" applyBorder="1" applyAlignment="1" applyProtection="1">
      <alignment horizontal="center" vertical="center" shrinkToFit="1"/>
      <protection locked="0" hidden="1"/>
    </xf>
    <xf numFmtId="0" fontId="20" fillId="5" borderId="220" xfId="2" applyNumberFormat="1" applyFont="1" applyFill="1" applyBorder="1" applyAlignment="1" applyProtection="1">
      <alignment horizontal="center" vertical="center" wrapText="1"/>
      <protection hidden="1"/>
    </xf>
    <xf numFmtId="0" fontId="20" fillId="5" borderId="219" xfId="2" applyNumberFormat="1" applyFont="1" applyFill="1" applyBorder="1" applyAlignment="1" applyProtection="1">
      <alignment horizontal="center" vertical="center" wrapText="1"/>
      <protection hidden="1"/>
    </xf>
    <xf numFmtId="0" fontId="20" fillId="5" borderId="218" xfId="2" applyNumberFormat="1" applyFont="1" applyFill="1" applyBorder="1" applyAlignment="1" applyProtection="1">
      <alignment horizontal="center" vertical="center" wrapText="1"/>
      <protection hidden="1"/>
    </xf>
    <xf numFmtId="0" fontId="20" fillId="5" borderId="213" xfId="2" applyNumberFormat="1" applyFont="1" applyFill="1" applyBorder="1" applyAlignment="1" applyProtection="1">
      <alignment horizontal="center" vertical="center" wrapText="1"/>
      <protection hidden="1"/>
    </xf>
    <xf numFmtId="0" fontId="20" fillId="5" borderId="212" xfId="2" applyNumberFormat="1" applyFont="1" applyFill="1" applyBorder="1" applyAlignment="1" applyProtection="1">
      <alignment horizontal="center" vertical="center" wrapText="1"/>
      <protection hidden="1"/>
    </xf>
    <xf numFmtId="0" fontId="20" fillId="5" borderId="211" xfId="2" applyNumberFormat="1" applyFont="1" applyFill="1" applyBorder="1" applyAlignment="1" applyProtection="1">
      <alignment horizontal="center" vertical="center" wrapText="1"/>
      <protection hidden="1"/>
    </xf>
    <xf numFmtId="0" fontId="28" fillId="5" borderId="217" xfId="2" applyNumberFormat="1" applyFont="1" applyFill="1" applyBorder="1" applyAlignment="1" applyProtection="1">
      <alignment horizontal="center" vertical="center" wrapText="1"/>
      <protection hidden="1"/>
    </xf>
    <xf numFmtId="0" fontId="28" fillId="5" borderId="214" xfId="2" applyNumberFormat="1" applyFont="1" applyFill="1" applyBorder="1" applyAlignment="1" applyProtection="1">
      <alignment horizontal="center" vertical="center" wrapText="1"/>
      <protection hidden="1"/>
    </xf>
    <xf numFmtId="0" fontId="28" fillId="5" borderId="210" xfId="2" applyNumberFormat="1" applyFont="1" applyFill="1" applyBorder="1" applyAlignment="1" applyProtection="1">
      <alignment horizontal="center" vertical="center" wrapText="1"/>
      <protection hidden="1"/>
    </xf>
    <xf numFmtId="0" fontId="28" fillId="5" borderId="207" xfId="2" applyNumberFormat="1" applyFont="1" applyFill="1" applyBorder="1" applyAlignment="1" applyProtection="1">
      <alignment horizontal="center" vertical="center" wrapText="1"/>
      <protection hidden="1"/>
    </xf>
    <xf numFmtId="0" fontId="20" fillId="0" borderId="220" xfId="2" applyNumberFormat="1" applyFont="1" applyBorder="1" applyAlignment="1" applyProtection="1">
      <alignment horizontal="center" vertical="center"/>
      <protection hidden="1"/>
    </xf>
    <xf numFmtId="0" fontId="20" fillId="0" borderId="219" xfId="2" applyNumberFormat="1" applyFont="1" applyBorder="1" applyAlignment="1" applyProtection="1">
      <alignment horizontal="center" vertical="center"/>
      <protection hidden="1"/>
    </xf>
    <xf numFmtId="0" fontId="20" fillId="0" borderId="218" xfId="2" applyNumberFormat="1" applyFont="1" applyBorder="1" applyAlignment="1" applyProtection="1">
      <alignment horizontal="center" vertical="center"/>
      <protection hidden="1"/>
    </xf>
    <xf numFmtId="0" fontId="20" fillId="0" borderId="213" xfId="2" applyNumberFormat="1" applyFont="1" applyBorder="1" applyAlignment="1" applyProtection="1">
      <alignment horizontal="center" vertical="center"/>
      <protection hidden="1"/>
    </xf>
    <xf numFmtId="0" fontId="20" fillId="0" borderId="212" xfId="2" applyNumberFormat="1" applyFont="1" applyBorder="1" applyAlignment="1" applyProtection="1">
      <alignment horizontal="center" vertical="center"/>
      <protection hidden="1"/>
    </xf>
    <xf numFmtId="0" fontId="20" fillId="0" borderId="211" xfId="2" applyNumberFormat="1" applyFont="1" applyBorder="1" applyAlignment="1" applyProtection="1">
      <alignment horizontal="center" vertical="center"/>
      <protection hidden="1"/>
    </xf>
    <xf numFmtId="0" fontId="20" fillId="5" borderId="201" xfId="2" applyNumberFormat="1" applyFont="1" applyFill="1" applyBorder="1" applyAlignment="1" applyProtection="1">
      <alignment horizontal="left" vertical="center" shrinkToFit="1"/>
      <protection hidden="1"/>
    </xf>
    <xf numFmtId="0" fontId="20" fillId="5" borderId="200" xfId="2" applyNumberFormat="1" applyFont="1" applyFill="1" applyBorder="1" applyAlignment="1" applyProtection="1">
      <alignment horizontal="left" vertical="center" shrinkToFit="1"/>
      <protection hidden="1"/>
    </xf>
    <xf numFmtId="0" fontId="20" fillId="5" borderId="199" xfId="2" applyNumberFormat="1" applyFont="1" applyFill="1" applyBorder="1" applyAlignment="1" applyProtection="1">
      <alignment horizontal="left" vertical="center" shrinkToFit="1"/>
      <protection hidden="1"/>
    </xf>
    <xf numFmtId="0" fontId="20" fillId="4" borderId="198" xfId="2" applyNumberFormat="1" applyFont="1" applyFill="1" applyBorder="1" applyAlignment="1" applyProtection="1">
      <alignment horizontal="center" vertical="center" shrinkToFit="1"/>
      <protection locked="0" hidden="1"/>
    </xf>
    <xf numFmtId="0" fontId="20" fillId="4" borderId="197" xfId="2" applyNumberFormat="1" applyFont="1" applyFill="1" applyBorder="1" applyAlignment="1" applyProtection="1">
      <alignment horizontal="center" vertical="center" shrinkToFit="1"/>
      <protection locked="0" hidden="1"/>
    </xf>
    <xf numFmtId="0" fontId="20" fillId="0" borderId="201" xfId="2" applyNumberFormat="1" applyFont="1" applyBorder="1" applyAlignment="1" applyProtection="1">
      <alignment horizontal="left" vertical="center" shrinkToFit="1"/>
      <protection hidden="1"/>
    </xf>
    <xf numFmtId="0" fontId="20" fillId="0" borderId="200" xfId="2" applyNumberFormat="1" applyFont="1" applyBorder="1" applyAlignment="1" applyProtection="1">
      <alignment horizontal="left" vertical="center" shrinkToFit="1"/>
      <protection hidden="1"/>
    </xf>
    <xf numFmtId="0" fontId="20" fillId="0" borderId="199" xfId="2" applyNumberFormat="1" applyFont="1" applyBorder="1" applyAlignment="1" applyProtection="1">
      <alignment horizontal="left" vertical="center" shrinkToFit="1"/>
      <protection hidden="1"/>
    </xf>
    <xf numFmtId="0" fontId="20" fillId="4" borderId="48" xfId="2" applyNumberFormat="1" applyFont="1" applyFill="1" applyBorder="1" applyAlignment="1" applyProtection="1">
      <alignment horizontal="center" vertical="center" wrapText="1"/>
      <protection hidden="1"/>
    </xf>
    <xf numFmtId="0" fontId="20" fillId="4" borderId="13" xfId="2" applyNumberFormat="1" applyFont="1" applyFill="1" applyBorder="1" applyAlignment="1" applyProtection="1">
      <alignment horizontal="center" vertical="center" wrapText="1"/>
      <protection hidden="1"/>
    </xf>
    <xf numFmtId="0" fontId="20" fillId="4" borderId="14" xfId="2" applyNumberFormat="1" applyFont="1" applyFill="1" applyBorder="1" applyAlignment="1" applyProtection="1">
      <alignment horizontal="center" vertical="center" wrapText="1"/>
      <protection hidden="1"/>
    </xf>
    <xf numFmtId="0" fontId="20" fillId="4" borderId="14" xfId="2" applyNumberFormat="1" applyFont="1" applyFill="1" applyBorder="1" applyAlignment="1" applyProtection="1">
      <alignment horizontal="center" vertical="center" shrinkToFit="1"/>
      <protection locked="0" hidden="1"/>
    </xf>
    <xf numFmtId="0" fontId="20" fillId="4" borderId="32" xfId="2" applyNumberFormat="1" applyFont="1" applyFill="1" applyBorder="1" applyAlignment="1" applyProtection="1">
      <alignment horizontal="center" vertical="center" shrinkToFit="1"/>
      <protection locked="0" hidden="1"/>
    </xf>
    <xf numFmtId="0" fontId="20" fillId="5" borderId="196" xfId="2" applyNumberFormat="1" applyFont="1" applyFill="1" applyBorder="1" applyAlignment="1" applyProtection="1">
      <alignment horizontal="left" vertical="center" wrapText="1"/>
      <protection hidden="1"/>
    </xf>
    <xf numFmtId="0" fontId="20" fillId="5" borderId="195" xfId="2" applyNumberFormat="1" applyFont="1" applyFill="1" applyBorder="1" applyAlignment="1" applyProtection="1">
      <alignment horizontal="left" vertical="center" wrapText="1"/>
      <protection hidden="1"/>
    </xf>
    <xf numFmtId="0" fontId="20" fillId="5" borderId="194" xfId="2" applyNumberFormat="1" applyFont="1" applyFill="1" applyBorder="1" applyAlignment="1" applyProtection="1">
      <alignment horizontal="left" vertical="center" wrapText="1"/>
      <protection hidden="1"/>
    </xf>
    <xf numFmtId="0" fontId="20" fillId="4" borderId="193" xfId="2" applyNumberFormat="1" applyFont="1" applyFill="1" applyBorder="1" applyAlignment="1" applyProtection="1">
      <alignment horizontal="center" vertical="center" shrinkToFit="1"/>
      <protection locked="0" hidden="1"/>
    </xf>
    <xf numFmtId="0" fontId="20" fillId="4" borderId="192" xfId="2" applyNumberFormat="1" applyFont="1" applyFill="1" applyBorder="1" applyAlignment="1" applyProtection="1">
      <alignment horizontal="center" vertical="center" shrinkToFit="1"/>
      <protection locked="0" hidden="1"/>
    </xf>
    <xf numFmtId="0" fontId="20" fillId="0" borderId="53" xfId="2" applyNumberFormat="1" applyFont="1" applyBorder="1" applyAlignment="1" applyProtection="1">
      <alignment horizontal="center" vertical="center" wrapText="1"/>
      <protection hidden="1"/>
    </xf>
    <xf numFmtId="0" fontId="20" fillId="0" borderId="27" xfId="2" applyNumberFormat="1" applyFont="1" applyBorder="1" applyAlignment="1" applyProtection="1">
      <alignment horizontal="center" vertical="center" wrapText="1"/>
      <protection hidden="1"/>
    </xf>
    <xf numFmtId="0" fontId="20" fillId="5" borderId="27" xfId="2" applyNumberFormat="1" applyFont="1" applyFill="1" applyBorder="1" applyAlignment="1" applyProtection="1">
      <alignment horizontal="center" vertical="center" wrapText="1"/>
      <protection locked="0" hidden="1"/>
    </xf>
    <xf numFmtId="0" fontId="20" fillId="5" borderId="29" xfId="2" applyNumberFormat="1" applyFont="1" applyFill="1" applyBorder="1" applyAlignment="1" applyProtection="1">
      <alignment horizontal="center" vertical="center" wrapText="1"/>
      <protection locked="0" hidden="1"/>
    </xf>
    <xf numFmtId="0" fontId="20" fillId="5" borderId="26" xfId="2" applyNumberFormat="1" applyFont="1" applyFill="1" applyBorder="1" applyAlignment="1" applyProtection="1">
      <alignment horizontal="center" vertical="center" wrapText="1"/>
      <protection locked="0" hidden="1"/>
    </xf>
    <xf numFmtId="0" fontId="20" fillId="5" borderId="191" xfId="2" applyNumberFormat="1" applyFont="1" applyFill="1" applyBorder="1" applyAlignment="1" applyProtection="1">
      <alignment horizontal="center" vertical="center" wrapText="1"/>
      <protection hidden="1"/>
    </xf>
    <xf numFmtId="0" fontId="20" fillId="5" borderId="189" xfId="2" applyNumberFormat="1" applyFont="1" applyFill="1" applyBorder="1" applyAlignment="1" applyProtection="1">
      <alignment horizontal="center" vertical="center" wrapText="1"/>
      <protection hidden="1"/>
    </xf>
    <xf numFmtId="0" fontId="20" fillId="5" borderId="190" xfId="2" applyNumberFormat="1" applyFont="1" applyFill="1" applyBorder="1" applyAlignment="1" applyProtection="1">
      <alignment horizontal="center" vertical="center" wrapText="1"/>
      <protection hidden="1"/>
    </xf>
    <xf numFmtId="0" fontId="20" fillId="4" borderId="189" xfId="2" applyNumberFormat="1" applyFont="1" applyFill="1" applyBorder="1" applyAlignment="1" applyProtection="1">
      <alignment horizontal="center" vertical="center"/>
      <protection hidden="1"/>
    </xf>
    <xf numFmtId="0" fontId="20" fillId="4" borderId="188" xfId="2" applyNumberFormat="1" applyFont="1" applyFill="1" applyBorder="1" applyAlignment="1" applyProtection="1">
      <alignment horizontal="center" vertical="center"/>
      <protection hidden="1"/>
    </xf>
    <xf numFmtId="0" fontId="20" fillId="5" borderId="19" xfId="2" applyNumberFormat="1" applyFont="1" applyFill="1" applyBorder="1" applyAlignment="1" applyProtection="1">
      <alignment horizontal="center" vertical="center" wrapText="1"/>
      <protection hidden="1"/>
    </xf>
    <xf numFmtId="0" fontId="20" fillId="5" borderId="11" xfId="2" applyNumberFormat="1" applyFont="1" applyFill="1" applyBorder="1" applyAlignment="1" applyProtection="1">
      <alignment horizontal="center" vertical="center" wrapText="1"/>
      <protection hidden="1"/>
    </xf>
    <xf numFmtId="0" fontId="20" fillId="5" borderId="16" xfId="2" applyNumberFormat="1" applyFont="1" applyFill="1" applyBorder="1" applyAlignment="1" applyProtection="1">
      <alignment horizontal="center" vertical="center" wrapText="1"/>
      <protection hidden="1"/>
    </xf>
    <xf numFmtId="0" fontId="20" fillId="4" borderId="11" xfId="2" applyNumberFormat="1" applyFont="1" applyFill="1" applyBorder="1" applyAlignment="1" applyProtection="1">
      <alignment horizontal="left" vertical="center"/>
      <protection hidden="1"/>
    </xf>
    <xf numFmtId="0" fontId="20" fillId="4" borderId="10" xfId="2" applyNumberFormat="1" applyFont="1" applyFill="1" applyBorder="1" applyAlignment="1" applyProtection="1">
      <alignment horizontal="left" vertical="center"/>
      <protection hidden="1"/>
    </xf>
    <xf numFmtId="0" fontId="20" fillId="0" borderId="52" xfId="2" applyNumberFormat="1" applyFont="1" applyBorder="1" applyAlignment="1" applyProtection="1">
      <alignment horizontal="center" vertical="center" wrapText="1"/>
      <protection hidden="1"/>
    </xf>
    <xf numFmtId="0" fontId="20" fillId="0" borderId="51" xfId="2" applyNumberFormat="1" applyFont="1" applyBorder="1" applyAlignment="1" applyProtection="1">
      <alignment horizontal="center" vertical="center" wrapText="1"/>
      <protection hidden="1"/>
    </xf>
    <xf numFmtId="0" fontId="30" fillId="4" borderId="28" xfId="4" applyNumberFormat="1" applyFont="1" applyFill="1" applyBorder="1" applyAlignment="1" applyProtection="1">
      <alignment horizontal="left" vertical="center"/>
      <protection locked="0" hidden="1"/>
    </xf>
    <xf numFmtId="0" fontId="20" fillId="4" borderId="17" xfId="2" applyNumberFormat="1" applyFont="1" applyFill="1" applyBorder="1" applyAlignment="1" applyProtection="1">
      <alignment horizontal="center" vertical="center" wrapText="1"/>
      <protection hidden="1"/>
    </xf>
    <xf numFmtId="0" fontId="20" fillId="4" borderId="4" xfId="2" applyNumberFormat="1" applyFont="1" applyFill="1" applyBorder="1" applyAlignment="1" applyProtection="1">
      <alignment horizontal="left" vertical="center" wrapText="1"/>
      <protection hidden="1"/>
    </xf>
    <xf numFmtId="0" fontId="20" fillId="4" borderId="17" xfId="2" applyNumberFormat="1" applyFont="1" applyFill="1" applyBorder="1" applyAlignment="1" applyProtection="1">
      <alignment horizontal="left" vertical="center" wrapText="1"/>
      <protection hidden="1"/>
    </xf>
    <xf numFmtId="0" fontId="20" fillId="4" borderId="13" xfId="2" applyNumberFormat="1" applyFont="1" applyFill="1" applyBorder="1" applyAlignment="1" applyProtection="1">
      <alignment horizontal="center" vertical="center"/>
      <protection hidden="1"/>
    </xf>
    <xf numFmtId="0" fontId="20" fillId="4" borderId="62" xfId="2" applyNumberFormat="1" applyFont="1" applyFill="1" applyBorder="1" applyAlignment="1" applyProtection="1">
      <alignment horizontal="left" vertical="center" wrapText="1"/>
      <protection hidden="1"/>
    </xf>
    <xf numFmtId="0" fontId="20" fillId="4" borderId="77" xfId="2" applyNumberFormat="1" applyFont="1" applyFill="1" applyBorder="1" applyAlignment="1" applyProtection="1">
      <alignment horizontal="left" vertical="center" wrapText="1"/>
      <protection hidden="1"/>
    </xf>
    <xf numFmtId="0" fontId="20" fillId="5" borderId="52" xfId="2" applyNumberFormat="1" applyFont="1" applyFill="1" applyBorder="1" applyAlignment="1" applyProtection="1">
      <alignment horizontal="center" vertical="center" wrapText="1"/>
      <protection locked="0" hidden="1"/>
    </xf>
    <xf numFmtId="0" fontId="20" fillId="5" borderId="4" xfId="2" applyNumberFormat="1" applyFont="1" applyFill="1" applyBorder="1" applyAlignment="1" applyProtection="1">
      <alignment horizontal="center" vertical="center" wrapText="1"/>
      <protection locked="0" hidden="1"/>
    </xf>
    <xf numFmtId="0" fontId="20" fillId="5" borderId="51" xfId="2" applyNumberFormat="1" applyFont="1" applyFill="1" applyBorder="1" applyAlignment="1" applyProtection="1">
      <alignment horizontal="center" vertical="center" wrapText="1"/>
      <protection locked="0" hidden="1"/>
    </xf>
    <xf numFmtId="0" fontId="20" fillId="5" borderId="17" xfId="2" applyNumberFormat="1" applyFont="1" applyFill="1" applyBorder="1" applyAlignment="1" applyProtection="1">
      <alignment horizontal="center" vertical="center" wrapText="1"/>
      <protection locked="0" hidden="1"/>
    </xf>
    <xf numFmtId="56" fontId="20" fillId="3" borderId="4" xfId="2" applyNumberFormat="1" applyFont="1" applyFill="1" applyBorder="1" applyAlignment="1" applyProtection="1">
      <alignment horizontal="center" vertical="center" wrapText="1"/>
      <protection hidden="1"/>
    </xf>
    <xf numFmtId="0" fontId="20" fillId="3" borderId="4" xfId="2" applyFont="1" applyFill="1" applyBorder="1" applyAlignment="1" applyProtection="1">
      <alignment horizontal="center" vertical="center" wrapText="1"/>
      <protection hidden="1"/>
    </xf>
    <xf numFmtId="0" fontId="20" fillId="3" borderId="4" xfId="2" applyFont="1" applyFill="1" applyBorder="1" applyAlignment="1" applyProtection="1">
      <alignment horizontal="left" vertical="center" wrapText="1"/>
      <protection hidden="1"/>
    </xf>
    <xf numFmtId="0" fontId="20" fillId="4" borderId="34" xfId="2" applyNumberFormat="1" applyFont="1" applyFill="1" applyBorder="1" applyAlignment="1" applyProtection="1">
      <alignment horizontal="center" vertical="center"/>
      <protection hidden="1"/>
    </xf>
    <xf numFmtId="0" fontId="20" fillId="0" borderId="26" xfId="2" applyNumberFormat="1" applyFont="1" applyBorder="1" applyAlignment="1" applyProtection="1">
      <alignment horizontal="center" vertical="center" wrapText="1"/>
      <protection hidden="1"/>
    </xf>
    <xf numFmtId="0" fontId="20" fillId="0" borderId="62" xfId="2" applyNumberFormat="1" applyFont="1" applyBorder="1" applyAlignment="1" applyProtection="1">
      <alignment horizontal="center" vertical="center" wrapText="1"/>
      <protection hidden="1"/>
    </xf>
    <xf numFmtId="0" fontId="20" fillId="4" borderId="33" xfId="2" applyNumberFormat="1" applyFont="1" applyFill="1" applyBorder="1" applyAlignment="1" applyProtection="1">
      <alignment horizontal="center" vertical="center"/>
      <protection hidden="1"/>
    </xf>
    <xf numFmtId="0" fontId="30" fillId="0" borderId="32" xfId="4" applyNumberFormat="1" applyFont="1" applyBorder="1" applyAlignment="1" applyProtection="1">
      <alignment horizontal="center" vertical="center"/>
      <protection hidden="1"/>
    </xf>
    <xf numFmtId="0" fontId="30" fillId="4" borderId="35" xfId="4" applyNumberFormat="1" applyFont="1" applyFill="1" applyBorder="1" applyAlignment="1" applyProtection="1">
      <alignment horizontal="center" vertical="center" textRotation="255"/>
      <protection hidden="1"/>
    </xf>
    <xf numFmtId="0" fontId="30" fillId="4" borderId="0" xfId="4" applyNumberFormat="1" applyFont="1" applyFill="1" applyAlignment="1" applyProtection="1">
      <alignment horizontal="center" vertical="center" textRotation="255"/>
      <protection hidden="1"/>
    </xf>
    <xf numFmtId="0" fontId="30" fillId="4" borderId="15" xfId="4" applyNumberFormat="1" applyFont="1" applyFill="1" applyBorder="1" applyAlignment="1" applyProtection="1">
      <alignment horizontal="center" vertical="center" textRotation="255"/>
      <protection hidden="1"/>
    </xf>
    <xf numFmtId="0" fontId="30" fillId="4" borderId="14" xfId="4" applyNumberFormat="1" applyFont="1" applyFill="1" applyBorder="1" applyAlignment="1" applyProtection="1">
      <alignment horizontal="center" vertical="center" textRotation="255"/>
      <protection hidden="1"/>
    </xf>
    <xf numFmtId="0" fontId="30" fillId="0" borderId="14" xfId="4" applyNumberFormat="1" applyFont="1" applyBorder="1" applyAlignment="1" applyProtection="1">
      <alignment horizontal="center" vertical="center"/>
      <protection hidden="1"/>
    </xf>
    <xf numFmtId="0" fontId="30" fillId="4" borderId="0" xfId="4" applyNumberFormat="1" applyFont="1" applyFill="1" applyAlignment="1" applyProtection="1">
      <alignment horizontal="center" vertical="center"/>
      <protection locked="0" hidden="1"/>
    </xf>
    <xf numFmtId="0" fontId="30" fillId="0" borderId="13" xfId="4" applyNumberFormat="1" applyFont="1" applyBorder="1" applyAlignment="1" applyProtection="1">
      <alignment horizontal="center" vertical="center"/>
      <protection hidden="1"/>
    </xf>
    <xf numFmtId="0" fontId="30" fillId="0" borderId="48" xfId="4" applyNumberFormat="1" applyFont="1" applyBorder="1" applyAlignment="1" applyProtection="1">
      <alignment horizontal="center" vertical="center"/>
      <protection hidden="1"/>
    </xf>
    <xf numFmtId="0" fontId="30" fillId="4" borderId="7" xfId="4" applyNumberFormat="1" applyFont="1" applyFill="1" applyBorder="1" applyAlignment="1" applyProtection="1">
      <alignment horizontal="center" vertical="center"/>
      <protection locked="0" hidden="1"/>
    </xf>
    <xf numFmtId="0" fontId="30" fillId="4" borderId="6" xfId="4" applyNumberFormat="1" applyFont="1" applyFill="1" applyBorder="1" applyAlignment="1" applyProtection="1">
      <alignment horizontal="center" vertical="center"/>
      <protection locked="0" hidden="1"/>
    </xf>
    <xf numFmtId="0" fontId="30" fillId="4" borderId="48" xfId="4" applyNumberFormat="1" applyFont="1" applyFill="1" applyBorder="1" applyAlignment="1" applyProtection="1">
      <alignment horizontal="center" vertical="center"/>
      <protection locked="0" hidden="1"/>
    </xf>
    <xf numFmtId="0" fontId="30" fillId="4" borderId="37" xfId="4" applyNumberFormat="1" applyFont="1" applyFill="1" applyBorder="1" applyAlignment="1" applyProtection="1">
      <alignment horizontal="center" vertical="center"/>
      <protection locked="0" hidden="1"/>
    </xf>
    <xf numFmtId="0" fontId="30" fillId="4" borderId="15" xfId="4" applyNumberFormat="1" applyFont="1" applyFill="1" applyBorder="1" applyAlignment="1" applyProtection="1">
      <alignment horizontal="center" vertical="center"/>
      <protection locked="0" hidden="1"/>
    </xf>
    <xf numFmtId="0" fontId="30" fillId="4" borderId="14" xfId="4" applyNumberFormat="1" applyFont="1" applyFill="1" applyBorder="1" applyAlignment="1" applyProtection="1">
      <alignment horizontal="center" vertical="center"/>
      <protection hidden="1"/>
    </xf>
    <xf numFmtId="0" fontId="30" fillId="4" borderId="3" xfId="4" applyNumberFormat="1" applyFont="1" applyFill="1" applyBorder="1" applyAlignment="1" applyProtection="1">
      <alignment horizontal="center" vertical="center"/>
      <protection locked="0" hidden="1"/>
    </xf>
    <xf numFmtId="0" fontId="30" fillId="4" borderId="2" xfId="4" applyNumberFormat="1" applyFont="1" applyFill="1" applyBorder="1" applyAlignment="1" applyProtection="1">
      <alignment horizontal="center" vertical="center"/>
      <protection locked="0" hidden="1"/>
    </xf>
    <xf numFmtId="0" fontId="30" fillId="4" borderId="39" xfId="4" applyNumberFormat="1" applyFont="1" applyFill="1" applyBorder="1" applyAlignment="1" applyProtection="1">
      <alignment horizontal="center" vertical="center"/>
      <protection locked="0" hidden="1"/>
    </xf>
    <xf numFmtId="0" fontId="30" fillId="0" borderId="34" xfId="4" applyNumberFormat="1" applyFont="1" applyBorder="1" applyAlignment="1" applyProtection="1">
      <alignment horizontal="center" vertical="center"/>
      <protection locked="0" hidden="1"/>
    </xf>
    <xf numFmtId="0" fontId="30" fillId="5" borderId="0" xfId="4" applyNumberFormat="1" applyFont="1" applyFill="1" applyAlignment="1" applyProtection="1">
      <alignment horizontal="center" vertical="center" textRotation="255"/>
      <protection hidden="1"/>
    </xf>
    <xf numFmtId="0" fontId="30" fillId="4" borderId="37" xfId="4" applyNumberFormat="1" applyFont="1" applyFill="1" applyBorder="1" applyAlignment="1" applyProtection="1">
      <alignment horizontal="center" vertical="center" textRotation="255"/>
      <protection hidden="1"/>
    </xf>
    <xf numFmtId="0" fontId="30" fillId="4" borderId="6" xfId="4" applyNumberFormat="1" applyFont="1" applyFill="1" applyBorder="1" applyAlignment="1" applyProtection="1">
      <alignment horizontal="center" vertical="center" textRotation="255"/>
      <protection hidden="1"/>
    </xf>
    <xf numFmtId="0" fontId="30" fillId="4" borderId="4" xfId="4" applyNumberFormat="1" applyFont="1" applyFill="1" applyBorder="1" applyAlignment="1" applyProtection="1">
      <alignment horizontal="center" vertical="center" wrapText="1"/>
      <protection locked="0" hidden="1"/>
    </xf>
    <xf numFmtId="0" fontId="30" fillId="4" borderId="17" xfId="4" applyNumberFormat="1" applyFont="1" applyFill="1" applyBorder="1" applyAlignment="1" applyProtection="1">
      <alignment horizontal="center" vertical="center" wrapText="1"/>
      <protection locked="0" hidden="1"/>
    </xf>
    <xf numFmtId="0" fontId="30" fillId="4" borderId="62" xfId="4" applyNumberFormat="1" applyFont="1" applyFill="1" applyBorder="1" applyAlignment="1" applyProtection="1">
      <alignment horizontal="center" vertical="center" wrapText="1"/>
      <protection locked="0" hidden="1"/>
    </xf>
    <xf numFmtId="0" fontId="30" fillId="4" borderId="77" xfId="4" applyNumberFormat="1" applyFont="1" applyFill="1" applyBorder="1" applyAlignment="1" applyProtection="1">
      <alignment horizontal="center" vertical="center" wrapText="1"/>
      <protection locked="0" hidden="1"/>
    </xf>
    <xf numFmtId="0" fontId="30" fillId="0" borderId="41" xfId="4" applyNumberFormat="1" applyFont="1" applyBorder="1" applyAlignment="1" applyProtection="1">
      <alignment horizontal="center" vertical="center"/>
      <protection hidden="1"/>
    </xf>
    <xf numFmtId="0" fontId="30" fillId="0" borderId="5" xfId="4" applyNumberFormat="1" applyFont="1" applyBorder="1" applyAlignment="1" applyProtection="1">
      <alignment horizontal="center" vertical="center" shrinkToFit="1"/>
      <protection locked="0" hidden="1"/>
    </xf>
    <xf numFmtId="0" fontId="30" fillId="0" borderId="13" xfId="4" applyNumberFormat="1" applyFont="1" applyBorder="1" applyAlignment="1" applyProtection="1">
      <alignment horizontal="center" vertical="center" shrinkToFit="1"/>
      <protection locked="0" hidden="1"/>
    </xf>
    <xf numFmtId="0" fontId="30" fillId="4" borderId="4" xfId="4" applyNumberFormat="1" applyFont="1" applyFill="1" applyBorder="1" applyAlignment="1" applyProtection="1">
      <alignment horizontal="left" vertical="center" wrapText="1" shrinkToFit="1"/>
      <protection hidden="1"/>
    </xf>
    <xf numFmtId="0" fontId="30" fillId="4" borderId="62" xfId="4" applyNumberFormat="1" applyFont="1" applyFill="1" applyBorder="1" applyAlignment="1" applyProtection="1">
      <alignment horizontal="left" vertical="center" wrapText="1" shrinkToFit="1"/>
      <protection hidden="1"/>
    </xf>
    <xf numFmtId="0" fontId="30" fillId="4" borderId="17" xfId="4" applyNumberFormat="1" applyFont="1" applyFill="1" applyBorder="1" applyAlignment="1" applyProtection="1">
      <alignment horizontal="left" vertical="center" wrapText="1" shrinkToFit="1"/>
      <protection hidden="1"/>
    </xf>
    <xf numFmtId="0" fontId="30" fillId="4" borderId="77" xfId="4" applyNumberFormat="1" applyFont="1" applyFill="1" applyBorder="1" applyAlignment="1" applyProtection="1">
      <alignment horizontal="left" vertical="center" wrapText="1" shrinkToFit="1"/>
      <protection hidden="1"/>
    </xf>
    <xf numFmtId="0" fontId="30" fillId="0" borderId="15" xfId="4" applyNumberFormat="1" applyFont="1" applyBorder="1" applyAlignment="1" applyProtection="1">
      <alignment horizontal="center" vertical="center"/>
      <protection hidden="1"/>
    </xf>
    <xf numFmtId="0" fontId="30" fillId="3" borderId="5" xfId="4" applyNumberFormat="1" applyFont="1" applyFill="1" applyBorder="1" applyAlignment="1" applyProtection="1">
      <alignment horizontal="center" vertical="center"/>
      <protection locked="0" hidden="1"/>
    </xf>
    <xf numFmtId="0" fontId="30" fillId="3" borderId="13" xfId="4" applyNumberFormat="1" applyFont="1" applyFill="1" applyBorder="1" applyAlignment="1" applyProtection="1">
      <alignment horizontal="center" vertical="center"/>
      <protection locked="0" hidden="1"/>
    </xf>
    <xf numFmtId="38" fontId="30" fillId="4" borderId="7" xfId="1" applyFont="1" applyFill="1" applyBorder="1" applyAlignment="1" applyProtection="1">
      <alignment horizontal="center" vertical="center" shrinkToFit="1"/>
      <protection locked="0" hidden="1"/>
    </xf>
    <xf numFmtId="38" fontId="30" fillId="4" borderId="6" xfId="1" applyFont="1" applyFill="1" applyBorder="1" applyAlignment="1" applyProtection="1">
      <alignment horizontal="center" vertical="center" shrinkToFit="1"/>
      <protection locked="0" hidden="1"/>
    </xf>
    <xf numFmtId="38" fontId="30" fillId="4" borderId="48" xfId="1" applyFont="1" applyFill="1" applyBorder="1" applyAlignment="1" applyProtection="1">
      <alignment horizontal="center" vertical="center" shrinkToFit="1"/>
      <protection locked="0" hidden="1"/>
    </xf>
    <xf numFmtId="38" fontId="30" fillId="4" borderId="14" xfId="1" applyFont="1" applyFill="1" applyBorder="1" applyAlignment="1" applyProtection="1">
      <alignment horizontal="center" vertical="center" shrinkToFit="1"/>
      <protection locked="0" hidden="1"/>
    </xf>
    <xf numFmtId="0" fontId="30" fillId="3" borderId="1" xfId="4" applyNumberFormat="1" applyFont="1" applyFill="1" applyBorder="1" applyAlignment="1" applyProtection="1">
      <alignment horizontal="center" vertical="center"/>
      <protection locked="0" hidden="1"/>
    </xf>
    <xf numFmtId="38" fontId="30" fillId="4" borderId="3" xfId="1" applyFont="1" applyFill="1" applyBorder="1" applyAlignment="1" applyProtection="1">
      <alignment horizontal="center" vertical="center" shrinkToFit="1"/>
      <protection locked="0" hidden="1"/>
    </xf>
    <xf numFmtId="38" fontId="30" fillId="4" borderId="2" xfId="1" applyFont="1" applyFill="1" applyBorder="1" applyAlignment="1" applyProtection="1">
      <alignment horizontal="center" vertical="center" shrinkToFit="1"/>
      <protection locked="0" hidden="1"/>
    </xf>
    <xf numFmtId="0" fontId="30" fillId="0" borderId="1" xfId="4" applyNumberFormat="1" applyFont="1" applyBorder="1" applyAlignment="1" applyProtection="1">
      <alignment horizontal="center" vertical="center" shrinkToFit="1"/>
      <protection locked="0" hidden="1"/>
    </xf>
    <xf numFmtId="0" fontId="30" fillId="0" borderId="34" xfId="4" applyNumberFormat="1" applyFont="1" applyBorder="1" applyAlignment="1" applyProtection="1">
      <alignment horizontal="center" vertical="center" shrinkToFit="1"/>
      <protection locked="0" hidden="1"/>
    </xf>
    <xf numFmtId="0" fontId="30" fillId="5" borderId="0" xfId="4" applyNumberFormat="1" applyFont="1" applyFill="1" applyAlignment="1" applyProtection="1">
      <alignment horizontal="center" vertical="center"/>
      <protection hidden="1"/>
    </xf>
    <xf numFmtId="0" fontId="30" fillId="4" borderId="46" xfId="4" applyNumberFormat="1" applyFont="1" applyFill="1" applyBorder="1" applyAlignment="1" applyProtection="1">
      <alignment horizontal="center" vertical="center"/>
      <protection locked="0" hidden="1"/>
    </xf>
    <xf numFmtId="0" fontId="30" fillId="0" borderId="83" xfId="4" applyNumberFormat="1" applyFont="1" applyBorder="1" applyAlignment="1" applyProtection="1">
      <alignment horizontal="center" vertical="center"/>
      <protection hidden="1"/>
    </xf>
    <xf numFmtId="0" fontId="30" fillId="0" borderId="9" xfId="4" applyNumberFormat="1" applyFont="1" applyBorder="1" applyAlignment="1" applyProtection="1">
      <alignment horizontal="center" vertical="center"/>
      <protection hidden="1"/>
    </xf>
    <xf numFmtId="0" fontId="30" fillId="5" borderId="2" xfId="4" applyNumberFormat="1" applyFont="1" applyFill="1" applyBorder="1" applyAlignment="1" applyProtection="1">
      <alignment horizontal="center" vertical="center"/>
      <protection hidden="1"/>
    </xf>
    <xf numFmtId="0" fontId="30" fillId="5" borderId="6" xfId="4" applyNumberFormat="1" applyFont="1" applyFill="1" applyBorder="1" applyAlignment="1" applyProtection="1">
      <alignment horizontal="center" vertical="center"/>
      <protection hidden="1"/>
    </xf>
    <xf numFmtId="0" fontId="30" fillId="5" borderId="14" xfId="4" applyNumberFormat="1" applyFont="1" applyFill="1" applyBorder="1" applyAlignment="1" applyProtection="1">
      <alignment horizontal="center" vertical="center"/>
      <protection hidden="1"/>
    </xf>
    <xf numFmtId="0" fontId="20" fillId="4" borderId="41" xfId="2" applyNumberFormat="1" applyFont="1" applyFill="1" applyBorder="1" applyAlignment="1" applyProtection="1">
      <alignment horizontal="center" vertical="center"/>
      <protection hidden="1"/>
    </xf>
    <xf numFmtId="0" fontId="30" fillId="4" borderId="42" xfId="4" applyNumberFormat="1" applyFont="1" applyFill="1" applyBorder="1" applyAlignment="1" applyProtection="1">
      <alignment horizontal="center" vertical="center"/>
      <protection locked="0" hidden="1"/>
    </xf>
    <xf numFmtId="0" fontId="30" fillId="4" borderId="42" xfId="4" applyNumberFormat="1" applyFont="1" applyFill="1" applyBorder="1" applyAlignment="1" applyProtection="1">
      <alignment horizontal="center" vertical="center"/>
      <protection hidden="1"/>
    </xf>
    <xf numFmtId="0" fontId="30" fillId="0" borderId="45" xfId="4" applyNumberFormat="1" applyFont="1" applyBorder="1" applyAlignment="1" applyProtection="1">
      <alignment horizontal="center" vertical="center" wrapText="1"/>
      <protection hidden="1"/>
    </xf>
    <xf numFmtId="0" fontId="30" fillId="0" borderId="39" xfId="4" applyNumberFormat="1" applyFont="1" applyBorder="1" applyAlignment="1" applyProtection="1">
      <alignment horizontal="center" vertical="center" wrapText="1"/>
      <protection hidden="1"/>
    </xf>
    <xf numFmtId="0" fontId="30" fillId="0" borderId="31" xfId="4" applyNumberFormat="1" applyFont="1" applyBorder="1" applyAlignment="1" applyProtection="1">
      <alignment horizontal="center" vertical="center"/>
      <protection hidden="1"/>
    </xf>
    <xf numFmtId="0" fontId="30" fillId="0" borderId="24" xfId="4" applyNumberFormat="1" applyFont="1" applyBorder="1" applyAlignment="1" applyProtection="1">
      <alignment horizontal="center" vertical="center"/>
      <protection hidden="1"/>
    </xf>
    <xf numFmtId="0" fontId="30" fillId="0" borderId="21" xfId="4" applyNumberFormat="1" applyFont="1" applyBorder="1" applyAlignment="1" applyProtection="1">
      <alignment horizontal="center" vertical="center"/>
      <protection hidden="1"/>
    </xf>
    <xf numFmtId="0" fontId="30" fillId="0" borderId="19" xfId="4" applyNumberFormat="1" applyFont="1" applyBorder="1" applyAlignment="1" applyProtection="1">
      <alignment horizontal="center" vertical="center"/>
      <protection hidden="1"/>
    </xf>
    <xf numFmtId="0" fontId="30" fillId="0" borderId="11" xfId="4" applyNumberFormat="1" applyFont="1" applyBorder="1" applyAlignment="1" applyProtection="1">
      <alignment horizontal="center" vertical="center"/>
      <protection hidden="1"/>
    </xf>
    <xf numFmtId="0" fontId="30" fillId="0" borderId="16" xfId="4" applyNumberFormat="1" applyFont="1" applyBorder="1" applyAlignment="1" applyProtection="1">
      <alignment horizontal="center" vertical="center"/>
      <protection hidden="1"/>
    </xf>
    <xf numFmtId="0" fontId="20" fillId="4" borderId="6" xfId="2" applyNumberFormat="1" applyFont="1" applyFill="1" applyBorder="1" applyAlignment="1" applyProtection="1">
      <alignment horizontal="left" vertical="center"/>
      <protection hidden="1"/>
    </xf>
    <xf numFmtId="0" fontId="20" fillId="4" borderId="14" xfId="2" applyNumberFormat="1" applyFont="1" applyFill="1" applyBorder="1" applyAlignment="1" applyProtection="1">
      <alignment horizontal="left" vertical="center"/>
      <protection hidden="1"/>
    </xf>
    <xf numFmtId="0" fontId="20" fillId="4" borderId="37" xfId="2" applyNumberFormat="1" applyFont="1" applyFill="1" applyBorder="1" applyAlignment="1" applyProtection="1">
      <alignment horizontal="center" vertical="center"/>
      <protection hidden="1"/>
    </xf>
    <xf numFmtId="0" fontId="20" fillId="4" borderId="15" xfId="2" applyNumberFormat="1" applyFont="1" applyFill="1" applyBorder="1" applyAlignment="1" applyProtection="1">
      <alignment horizontal="center" vertical="center"/>
      <protection hidden="1"/>
    </xf>
    <xf numFmtId="0" fontId="20" fillId="4" borderId="5" xfId="2" applyNumberFormat="1" applyFont="1" applyFill="1" applyBorder="1" applyAlignment="1" applyProtection="1">
      <alignment horizontal="left" vertical="center"/>
      <protection hidden="1"/>
    </xf>
    <xf numFmtId="0" fontId="20" fillId="4" borderId="13" xfId="2" applyNumberFormat="1" applyFont="1" applyFill="1" applyBorder="1" applyAlignment="1" applyProtection="1">
      <alignment horizontal="left" vertical="center"/>
      <protection hidden="1"/>
    </xf>
    <xf numFmtId="0" fontId="30" fillId="4" borderId="7" xfId="4" applyNumberFormat="1" applyFont="1" applyFill="1" applyBorder="1" applyAlignment="1" applyProtection="1">
      <alignment horizontal="left" vertical="center" shrinkToFit="1"/>
      <protection locked="0" hidden="1"/>
    </xf>
    <xf numFmtId="0" fontId="30" fillId="4" borderId="6" xfId="4" applyNumberFormat="1" applyFont="1" applyFill="1" applyBorder="1" applyAlignment="1" applyProtection="1">
      <alignment horizontal="left" vertical="center" shrinkToFit="1"/>
      <protection locked="0" hidden="1"/>
    </xf>
    <xf numFmtId="0" fontId="30" fillId="4" borderId="5" xfId="4" applyNumberFormat="1" applyFont="1" applyFill="1" applyBorder="1" applyAlignment="1" applyProtection="1">
      <alignment horizontal="left" vertical="center" shrinkToFit="1"/>
      <protection locked="0" hidden="1"/>
    </xf>
    <xf numFmtId="0" fontId="30" fillId="4" borderId="48" xfId="4" applyNumberFormat="1" applyFont="1" applyFill="1" applyBorder="1" applyAlignment="1" applyProtection="1">
      <alignment horizontal="left" vertical="center" shrinkToFit="1"/>
      <protection locked="0" hidden="1"/>
    </xf>
    <xf numFmtId="0" fontId="30" fillId="4" borderId="14" xfId="4" applyNumberFormat="1" applyFont="1" applyFill="1" applyBorder="1" applyAlignment="1" applyProtection="1">
      <alignment horizontal="left" vertical="center" shrinkToFit="1"/>
      <protection locked="0" hidden="1"/>
    </xf>
    <xf numFmtId="0" fontId="30" fillId="4" borderId="13" xfId="4" applyNumberFormat="1" applyFont="1" applyFill="1" applyBorder="1" applyAlignment="1" applyProtection="1">
      <alignment horizontal="left" vertical="center" shrinkToFit="1"/>
      <protection locked="0" hidden="1"/>
    </xf>
    <xf numFmtId="0" fontId="20" fillId="4" borderId="0" xfId="2" applyNumberFormat="1" applyFont="1" applyFill="1" applyAlignment="1" applyProtection="1">
      <alignment horizontal="left" vertical="center"/>
      <protection hidden="1"/>
    </xf>
    <xf numFmtId="0" fontId="20" fillId="4" borderId="2" xfId="2" applyNumberFormat="1" applyFont="1" applyFill="1" applyBorder="1" applyAlignment="1" applyProtection="1">
      <alignment horizontal="left" vertical="center"/>
      <protection hidden="1"/>
    </xf>
    <xf numFmtId="0" fontId="20" fillId="4" borderId="1" xfId="2" applyNumberFormat="1" applyFont="1" applyFill="1" applyBorder="1" applyAlignment="1" applyProtection="1">
      <alignment horizontal="left" vertical="center"/>
      <protection hidden="1"/>
    </xf>
    <xf numFmtId="0" fontId="30" fillId="4" borderId="3" xfId="4" applyNumberFormat="1" applyFont="1" applyFill="1" applyBorder="1" applyAlignment="1" applyProtection="1">
      <alignment horizontal="left" vertical="center" shrinkToFit="1"/>
      <protection locked="0" hidden="1"/>
    </xf>
    <xf numFmtId="0" fontId="30" fillId="4" borderId="2" xfId="4" applyNumberFormat="1" applyFont="1" applyFill="1" applyBorder="1" applyAlignment="1" applyProtection="1">
      <alignment horizontal="left" vertical="center" shrinkToFit="1"/>
      <protection locked="0" hidden="1"/>
    </xf>
    <xf numFmtId="0" fontId="30" fillId="4" borderId="1" xfId="4" applyNumberFormat="1" applyFont="1" applyFill="1" applyBorder="1" applyAlignment="1" applyProtection="1">
      <alignment horizontal="left" vertical="center" shrinkToFit="1"/>
      <protection locked="0" hidden="1"/>
    </xf>
    <xf numFmtId="0" fontId="20" fillId="4" borderId="39" xfId="2" applyNumberFormat="1" applyFont="1" applyFill="1" applyBorder="1" applyAlignment="1" applyProtection="1">
      <alignment horizontal="center" vertical="center"/>
      <protection hidden="1"/>
    </xf>
    <xf numFmtId="0" fontId="20" fillId="0" borderId="7" xfId="2" applyNumberFormat="1" applyFont="1" applyFill="1" applyBorder="1" applyAlignment="1" applyProtection="1">
      <alignment vertical="center"/>
      <protection hidden="1"/>
    </xf>
    <xf numFmtId="0" fontId="20" fillId="0" borderId="6" xfId="2" applyNumberFormat="1" applyFont="1" applyFill="1" applyBorder="1" applyAlignment="1" applyProtection="1">
      <alignment vertical="center"/>
      <protection hidden="1"/>
    </xf>
    <xf numFmtId="0" fontId="20" fillId="0" borderId="40" xfId="2" applyNumberFormat="1" applyFont="1" applyFill="1" applyBorder="1" applyAlignment="1" applyProtection="1">
      <alignment vertical="center"/>
      <protection hidden="1"/>
    </xf>
    <xf numFmtId="0" fontId="20" fillId="4" borderId="2" xfId="2" applyNumberFormat="1" applyFont="1" applyFill="1" applyBorder="1" applyAlignment="1" applyProtection="1">
      <alignment horizontal="left" vertical="center"/>
      <protection locked="0" hidden="1"/>
    </xf>
    <xf numFmtId="0" fontId="20" fillId="0" borderId="37" xfId="2" applyNumberFormat="1" applyFont="1" applyBorder="1" applyAlignment="1" applyProtection="1">
      <alignment horizontal="center" vertical="center" wrapText="1"/>
      <protection locked="0" hidden="1"/>
    </xf>
    <xf numFmtId="0" fontId="20" fillId="0" borderId="6" xfId="2" applyNumberFormat="1" applyFont="1" applyBorder="1" applyAlignment="1" applyProtection="1">
      <alignment horizontal="center" vertical="center" wrapText="1"/>
      <protection locked="0" hidden="1"/>
    </xf>
    <xf numFmtId="0" fontId="20" fillId="0" borderId="35" xfId="2" applyNumberFormat="1" applyFont="1" applyBorder="1" applyAlignment="1" applyProtection="1">
      <alignment horizontal="center" vertical="center" wrapText="1"/>
      <protection locked="0" hidden="1"/>
    </xf>
    <xf numFmtId="0" fontId="20" fillId="0" borderId="0" xfId="2" applyNumberFormat="1" applyFont="1" applyAlignment="1" applyProtection="1">
      <alignment horizontal="center" vertical="center" wrapText="1"/>
      <protection locked="0" hidden="1"/>
    </xf>
    <xf numFmtId="0" fontId="20" fillId="0" borderId="15" xfId="2" applyNumberFormat="1" applyFont="1" applyBorder="1" applyAlignment="1" applyProtection="1">
      <alignment horizontal="center" vertical="center" wrapText="1"/>
      <protection locked="0" hidden="1"/>
    </xf>
    <xf numFmtId="0" fontId="20" fillId="0" borderId="14" xfId="2" applyNumberFormat="1" applyFont="1" applyBorder="1" applyAlignment="1" applyProtection="1">
      <alignment horizontal="center" vertical="center" wrapText="1"/>
      <protection locked="0" hidden="1"/>
    </xf>
    <xf numFmtId="0" fontId="20" fillId="0" borderId="46" xfId="2" applyNumberFormat="1" applyFont="1" applyFill="1" applyBorder="1" applyAlignment="1" applyProtection="1">
      <alignment vertical="center"/>
      <protection locked="0" hidden="1"/>
    </xf>
    <xf numFmtId="0" fontId="20" fillId="0" borderId="0" xfId="2" applyNumberFormat="1" applyFont="1" applyFill="1" applyBorder="1" applyAlignment="1" applyProtection="1">
      <alignment vertical="center"/>
      <protection locked="0" hidden="1"/>
    </xf>
    <xf numFmtId="0" fontId="20" fillId="0" borderId="33" xfId="2" applyNumberFormat="1" applyFont="1" applyFill="1" applyBorder="1" applyAlignment="1" applyProtection="1">
      <alignment vertical="center"/>
      <protection locked="0" hidden="1"/>
    </xf>
    <xf numFmtId="0" fontId="20" fillId="0" borderId="7" xfId="2" applyNumberFormat="1" applyFont="1" applyFill="1" applyBorder="1" applyAlignment="1" applyProtection="1">
      <alignment vertical="center"/>
      <protection locked="0" hidden="1"/>
    </xf>
    <xf numFmtId="0" fontId="20" fillId="0" borderId="6" xfId="2" applyNumberFormat="1" applyFont="1" applyFill="1" applyBorder="1" applyAlignment="1" applyProtection="1">
      <alignment vertical="center"/>
      <protection locked="0" hidden="1"/>
    </xf>
    <xf numFmtId="0" fontId="20" fillId="0" borderId="40" xfId="2" applyNumberFormat="1" applyFont="1" applyFill="1" applyBorder="1" applyAlignment="1" applyProtection="1">
      <alignment vertical="center"/>
      <protection locked="0" hidden="1"/>
    </xf>
    <xf numFmtId="0" fontId="20" fillId="0" borderId="0" xfId="2" applyNumberFormat="1" applyFont="1" applyFill="1" applyAlignment="1" applyProtection="1">
      <alignment vertical="center"/>
      <protection locked="0" hidden="1"/>
    </xf>
    <xf numFmtId="0" fontId="20" fillId="0" borderId="24" xfId="2" applyNumberFormat="1" applyFont="1" applyBorder="1" applyAlignment="1">
      <alignment horizontal="left" vertical="center"/>
    </xf>
    <xf numFmtId="0" fontId="20" fillId="0" borderId="21" xfId="2" applyNumberFormat="1" applyFont="1" applyBorder="1" applyAlignment="1">
      <alignment horizontal="left" vertical="center"/>
    </xf>
    <xf numFmtId="0" fontId="20" fillId="0" borderId="20" xfId="2" applyNumberFormat="1" applyFont="1" applyBorder="1" applyAlignment="1">
      <alignment horizontal="left" vertical="center"/>
    </xf>
    <xf numFmtId="0" fontId="30" fillId="4" borderId="46" xfId="5" applyNumberFormat="1" applyFont="1" applyFill="1" applyBorder="1" applyAlignment="1" applyProtection="1">
      <alignment horizontal="center" vertical="center"/>
      <protection hidden="1"/>
    </xf>
    <xf numFmtId="0" fontId="20" fillId="4" borderId="37" xfId="2" applyNumberFormat="1" applyFont="1" applyFill="1" applyBorder="1" applyAlignment="1" applyProtection="1">
      <alignment horizontal="left" vertical="center" wrapText="1"/>
      <protection hidden="1"/>
    </xf>
    <xf numFmtId="0" fontId="20" fillId="4" borderId="6" xfId="2" applyNumberFormat="1" applyFont="1" applyFill="1" applyBorder="1" applyAlignment="1" applyProtection="1">
      <alignment horizontal="left" vertical="center" wrapText="1"/>
      <protection hidden="1"/>
    </xf>
    <xf numFmtId="0" fontId="20" fillId="4" borderId="40" xfId="2" applyNumberFormat="1" applyFont="1" applyFill="1" applyBorder="1" applyAlignment="1" applyProtection="1">
      <alignment horizontal="left" vertical="center" wrapText="1"/>
      <protection hidden="1"/>
    </xf>
    <xf numFmtId="0" fontId="20" fillId="4" borderId="35" xfId="2" applyNumberFormat="1" applyFont="1" applyFill="1" applyBorder="1" applyAlignment="1" applyProtection="1">
      <alignment horizontal="left" vertical="center" wrapText="1"/>
      <protection hidden="1"/>
    </xf>
    <xf numFmtId="0" fontId="20" fillId="4" borderId="15" xfId="2" applyNumberFormat="1" applyFont="1" applyFill="1" applyBorder="1" applyAlignment="1" applyProtection="1">
      <alignment horizontal="left" vertical="center" wrapText="1"/>
      <protection hidden="1"/>
    </xf>
    <xf numFmtId="0" fontId="20" fillId="4" borderId="14" xfId="2" applyNumberFormat="1" applyFont="1" applyFill="1" applyBorder="1" applyAlignment="1" applyProtection="1">
      <alignment horizontal="left" vertical="center" wrapText="1"/>
      <protection hidden="1"/>
    </xf>
    <xf numFmtId="0" fontId="20" fillId="4" borderId="7" xfId="2" applyNumberFormat="1" applyFont="1" applyFill="1" applyBorder="1" applyAlignment="1" applyProtection="1">
      <alignment horizontal="left" vertical="center" wrapText="1"/>
      <protection hidden="1"/>
    </xf>
    <xf numFmtId="0" fontId="20" fillId="4" borderId="3" xfId="2" applyNumberFormat="1" applyFont="1" applyFill="1" applyBorder="1" applyAlignment="1" applyProtection="1">
      <alignment horizontal="left" vertical="center" wrapText="1"/>
      <protection hidden="1"/>
    </xf>
    <xf numFmtId="0" fontId="20" fillId="4" borderId="2" xfId="2" applyNumberFormat="1" applyFont="1" applyFill="1" applyBorder="1" applyAlignment="1" applyProtection="1">
      <alignment horizontal="left" vertical="center" wrapText="1"/>
      <protection hidden="1"/>
    </xf>
    <xf numFmtId="0" fontId="20" fillId="4" borderId="38" xfId="2" applyNumberFormat="1" applyFont="1" applyFill="1" applyBorder="1" applyAlignment="1" applyProtection="1">
      <alignment horizontal="left" vertical="center" wrapText="1"/>
      <protection hidden="1"/>
    </xf>
    <xf numFmtId="0" fontId="30" fillId="4" borderId="3" xfId="5" applyNumberFormat="1" applyFont="1" applyFill="1" applyBorder="1" applyAlignment="1" applyProtection="1">
      <alignment horizontal="center" vertical="center"/>
      <protection hidden="1"/>
    </xf>
    <xf numFmtId="0" fontId="20" fillId="4" borderId="39" xfId="2" applyNumberFormat="1" applyFont="1" applyFill="1" applyBorder="1" applyAlignment="1" applyProtection="1">
      <alignment horizontal="left" vertical="center" wrapText="1"/>
      <protection hidden="1"/>
    </xf>
    <xf numFmtId="0" fontId="20" fillId="0" borderId="24" xfId="2" applyNumberFormat="1" applyFont="1" applyBorder="1" applyAlignment="1" applyProtection="1">
      <alignment horizontal="left" vertical="center"/>
      <protection hidden="1"/>
    </xf>
    <xf numFmtId="0" fontId="20" fillId="0" borderId="21" xfId="2" applyNumberFormat="1" applyFont="1" applyBorder="1" applyAlignment="1" applyProtection="1">
      <alignment horizontal="left" vertical="center"/>
      <protection hidden="1"/>
    </xf>
    <xf numFmtId="0" fontId="20" fillId="0" borderId="20" xfId="2" applyNumberFormat="1" applyFont="1" applyBorder="1" applyAlignment="1" applyProtection="1">
      <alignment horizontal="left" vertical="center"/>
      <protection hidden="1"/>
    </xf>
    <xf numFmtId="0" fontId="20" fillId="4" borderId="5" xfId="2" applyNumberFormat="1" applyFont="1" applyFill="1" applyBorder="1" applyAlignment="1" applyProtection="1">
      <alignment horizontal="left" vertical="center" wrapText="1"/>
      <protection hidden="1"/>
    </xf>
    <xf numFmtId="0" fontId="20" fillId="4" borderId="1" xfId="2" applyNumberFormat="1" applyFont="1" applyFill="1" applyBorder="1" applyAlignment="1" applyProtection="1">
      <alignment horizontal="left" vertical="center" wrapText="1"/>
      <protection hidden="1"/>
    </xf>
    <xf numFmtId="0" fontId="20" fillId="4" borderId="43" xfId="2" applyNumberFormat="1" applyFont="1" applyFill="1" applyBorder="1" applyAlignment="1" applyProtection="1">
      <alignment horizontal="left" vertical="center" wrapText="1"/>
      <protection hidden="1"/>
    </xf>
    <xf numFmtId="0" fontId="20" fillId="4" borderId="41" xfId="2" applyNumberFormat="1" applyFont="1" applyFill="1" applyBorder="1" applyAlignment="1" applyProtection="1">
      <alignment horizontal="left" vertical="center" wrapText="1"/>
      <protection hidden="1"/>
    </xf>
    <xf numFmtId="0" fontId="20" fillId="0" borderId="31" xfId="2" applyNumberFormat="1" applyFont="1" applyBorder="1" applyAlignment="1" applyProtection="1">
      <alignment horizontal="left" vertical="center"/>
      <protection hidden="1"/>
    </xf>
    <xf numFmtId="0" fontId="20" fillId="0" borderId="28" xfId="2" applyNumberFormat="1" applyFont="1" applyBorder="1" applyAlignment="1" applyProtection="1">
      <alignment horizontal="left" vertical="center"/>
      <protection hidden="1"/>
    </xf>
    <xf numFmtId="0" fontId="20" fillId="0" borderId="49" xfId="2" applyNumberFormat="1" applyFont="1" applyBorder="1" applyAlignment="1" applyProtection="1">
      <alignment horizontal="left" vertical="center"/>
      <protection hidden="1"/>
    </xf>
    <xf numFmtId="0" fontId="20" fillId="0" borderId="45" xfId="2" applyNumberFormat="1" applyFont="1" applyBorder="1" applyAlignment="1" applyProtection="1">
      <alignment horizontal="center" vertical="center" wrapText="1"/>
      <protection hidden="1"/>
    </xf>
    <xf numFmtId="0" fontId="30" fillId="4" borderId="43" xfId="5" applyNumberFormat="1" applyFont="1" applyFill="1" applyBorder="1" applyAlignment="1" applyProtection="1">
      <alignment horizontal="center" vertical="center"/>
      <protection hidden="1"/>
    </xf>
    <xf numFmtId="0" fontId="20" fillId="4" borderId="44" xfId="2" applyNumberFormat="1" applyFont="1" applyFill="1" applyBorder="1" applyAlignment="1" applyProtection="1">
      <alignment horizontal="center" vertical="center"/>
      <protection hidden="1"/>
    </xf>
    <xf numFmtId="0" fontId="30" fillId="4" borderId="7" xfId="5" applyNumberFormat="1" applyFont="1" applyFill="1" applyBorder="1" applyAlignment="1" applyProtection="1">
      <alignment horizontal="center" vertical="center"/>
      <protection hidden="1"/>
    </xf>
    <xf numFmtId="0" fontId="30" fillId="5" borderId="42" xfId="4" applyNumberFormat="1" applyFont="1" applyFill="1" applyBorder="1" applyAlignment="1" applyProtection="1">
      <alignment horizontal="center" vertical="center"/>
      <protection hidden="1"/>
    </xf>
    <xf numFmtId="0" fontId="20" fillId="4" borderId="42" xfId="2" applyNumberFormat="1" applyFont="1" applyFill="1" applyBorder="1" applyAlignment="1" applyProtection="1">
      <alignment vertical="center"/>
      <protection hidden="1"/>
    </xf>
    <xf numFmtId="0" fontId="20" fillId="4" borderId="0" xfId="2" applyNumberFormat="1" applyFont="1" applyFill="1" applyAlignment="1" applyProtection="1">
      <alignment vertical="center"/>
      <protection hidden="1"/>
    </xf>
    <xf numFmtId="0" fontId="20" fillId="4" borderId="42" xfId="2" applyNumberFormat="1" applyFont="1" applyFill="1" applyBorder="1" applyAlignment="1" applyProtection="1">
      <alignment horizontal="left" vertical="center"/>
      <protection hidden="1"/>
    </xf>
    <xf numFmtId="0" fontId="30" fillId="4" borderId="4" xfId="4" applyNumberFormat="1" applyFont="1" applyFill="1" applyBorder="1" applyAlignment="1" applyProtection="1">
      <alignment horizontal="center" vertical="center" wrapText="1"/>
      <protection hidden="1"/>
    </xf>
    <xf numFmtId="0" fontId="30" fillId="4" borderId="75" xfId="4" applyNumberFormat="1" applyFont="1" applyFill="1" applyBorder="1" applyAlignment="1" applyProtection="1">
      <alignment horizontal="center" vertical="center" wrapText="1"/>
      <protection hidden="1"/>
    </xf>
    <xf numFmtId="0" fontId="30" fillId="4" borderId="22" xfId="4" applyNumberFormat="1" applyFont="1" applyFill="1" applyBorder="1" applyAlignment="1" applyProtection="1">
      <alignment horizontal="center" vertical="center" wrapText="1"/>
      <protection hidden="1"/>
    </xf>
    <xf numFmtId="0" fontId="30" fillId="4" borderId="62" xfId="4" applyNumberFormat="1" applyFont="1" applyFill="1" applyBorder="1" applyAlignment="1" applyProtection="1">
      <alignment horizontal="center" vertical="center" wrapText="1"/>
      <protection hidden="1"/>
    </xf>
    <xf numFmtId="0" fontId="30" fillId="4" borderId="36" xfId="4" applyNumberFormat="1" applyFont="1" applyFill="1" applyBorder="1" applyAlignment="1" applyProtection="1">
      <alignment horizontal="center" vertical="center" wrapText="1"/>
      <protection hidden="1"/>
    </xf>
    <xf numFmtId="0" fontId="30" fillId="4" borderId="48" xfId="4" applyNumberFormat="1" applyFont="1" applyFill="1" applyBorder="1" applyAlignment="1" applyProtection="1">
      <alignment horizontal="center" vertical="center" wrapText="1"/>
      <protection hidden="1"/>
    </xf>
    <xf numFmtId="0" fontId="30" fillId="4" borderId="14" xfId="4" applyNumberFormat="1" applyFont="1" applyFill="1" applyBorder="1" applyAlignment="1" applyProtection="1">
      <alignment horizontal="center" vertical="center" wrapText="1"/>
      <protection hidden="1"/>
    </xf>
    <xf numFmtId="0" fontId="30" fillId="4" borderId="79" xfId="4" applyNumberFormat="1" applyFont="1" applyFill="1" applyBorder="1" applyAlignment="1" applyProtection="1">
      <alignment horizontal="center" vertical="center" wrapText="1"/>
      <protection hidden="1"/>
    </xf>
    <xf numFmtId="0" fontId="30" fillId="4" borderId="137" xfId="4" applyNumberFormat="1" applyFont="1" applyFill="1" applyBorder="1" applyAlignment="1" applyProtection="1">
      <alignment horizontal="center" vertical="center" wrapText="1"/>
      <protection hidden="1"/>
    </xf>
    <xf numFmtId="0" fontId="30" fillId="4" borderId="224" xfId="4" applyNumberFormat="1" applyFont="1" applyFill="1" applyBorder="1" applyAlignment="1" applyProtection="1">
      <alignment horizontal="center" vertical="center" wrapText="1"/>
      <protection hidden="1"/>
    </xf>
    <xf numFmtId="0" fontId="30" fillId="4" borderId="40" xfId="4" applyNumberFormat="1" applyFont="1" applyFill="1" applyBorder="1" applyAlignment="1" applyProtection="1">
      <alignment horizontal="center" vertical="center" wrapText="1"/>
      <protection hidden="1"/>
    </xf>
    <xf numFmtId="0" fontId="30" fillId="4" borderId="32" xfId="4" applyNumberFormat="1" applyFont="1" applyFill="1" applyBorder="1" applyAlignment="1" applyProtection="1">
      <alignment horizontal="center" vertical="center" wrapText="1"/>
      <protection hidden="1"/>
    </xf>
    <xf numFmtId="0" fontId="30" fillId="4" borderId="23" xfId="4" applyNumberFormat="1" applyFont="1" applyFill="1" applyBorder="1" applyAlignment="1" applyProtection="1">
      <alignment horizontal="center" vertical="center" wrapText="1"/>
      <protection hidden="1"/>
    </xf>
    <xf numFmtId="0" fontId="30" fillId="4" borderId="223" xfId="4" applyNumberFormat="1" applyFont="1" applyFill="1" applyBorder="1" applyAlignment="1" applyProtection="1">
      <alignment horizontal="center" vertical="center" wrapText="1"/>
      <protection hidden="1"/>
    </xf>
    <xf numFmtId="0" fontId="30" fillId="4" borderId="223" xfId="4" applyNumberFormat="1" applyFont="1" applyFill="1" applyBorder="1" applyAlignment="1" applyProtection="1">
      <alignment horizontal="center" vertical="center"/>
      <protection hidden="1"/>
    </xf>
    <xf numFmtId="0" fontId="30" fillId="4" borderId="75" xfId="4" applyNumberFormat="1" applyFont="1" applyFill="1" applyBorder="1" applyAlignment="1" applyProtection="1">
      <alignment horizontal="center" vertical="center"/>
      <protection hidden="1"/>
    </xf>
    <xf numFmtId="0" fontId="30" fillId="4" borderId="21" xfId="4" applyNumberFormat="1" applyFont="1" applyFill="1" applyBorder="1" applyAlignment="1" applyProtection="1">
      <alignment horizontal="center" vertical="center"/>
      <protection hidden="1"/>
    </xf>
    <xf numFmtId="0" fontId="30" fillId="4" borderId="23" xfId="4" applyNumberFormat="1" applyFont="1" applyFill="1" applyBorder="1" applyAlignment="1" applyProtection="1">
      <alignment horizontal="center" vertical="center"/>
      <protection hidden="1"/>
    </xf>
    <xf numFmtId="0" fontId="30" fillId="4" borderId="20" xfId="4" applyNumberFormat="1" applyFont="1" applyFill="1" applyBorder="1" applyAlignment="1" applyProtection="1">
      <alignment horizontal="center" vertical="center"/>
      <protection hidden="1"/>
    </xf>
    <xf numFmtId="0" fontId="30" fillId="0" borderId="52" xfId="4" applyNumberFormat="1" applyFont="1" applyBorder="1" applyAlignment="1" applyProtection="1">
      <alignment horizontal="center" vertical="center" textRotation="255"/>
      <protection hidden="1"/>
    </xf>
    <xf numFmtId="0" fontId="30" fillId="4" borderId="137" xfId="4" applyNumberFormat="1" applyFont="1" applyFill="1" applyBorder="1" applyAlignment="1" applyProtection="1">
      <alignment horizontal="center" vertical="center"/>
      <protection hidden="1"/>
    </xf>
    <xf numFmtId="0" fontId="30" fillId="4" borderId="126" xfId="4" applyNumberFormat="1" applyFont="1" applyFill="1" applyBorder="1" applyAlignment="1" applyProtection="1">
      <alignment horizontal="center" vertical="center"/>
      <protection hidden="1"/>
    </xf>
    <xf numFmtId="0" fontId="30" fillId="0" borderId="36" xfId="4" applyNumberFormat="1" applyFont="1" applyBorder="1" applyAlignment="1" applyProtection="1">
      <alignment horizontal="center" vertical="center"/>
      <protection hidden="1"/>
    </xf>
    <xf numFmtId="0" fontId="30" fillId="0" borderId="80" xfId="4" applyNumberFormat="1" applyFont="1" applyBorder="1" applyAlignment="1" applyProtection="1">
      <alignment horizontal="center" vertical="center"/>
      <protection hidden="1"/>
    </xf>
    <xf numFmtId="0" fontId="30" fillId="0" borderId="6" xfId="4" applyNumberFormat="1" applyFont="1" applyBorder="1" applyAlignment="1" applyProtection="1">
      <alignment horizontal="center" vertical="center" wrapText="1"/>
      <protection hidden="1"/>
    </xf>
    <xf numFmtId="0" fontId="30" fillId="0" borderId="50" xfId="4" applyNumberFormat="1" applyFont="1" applyBorder="1" applyAlignment="1" applyProtection="1">
      <alignment horizontal="center" vertical="center"/>
      <protection hidden="1"/>
    </xf>
    <xf numFmtId="0" fontId="30" fillId="0" borderId="221" xfId="4" applyNumberFormat="1" applyFont="1" applyBorder="1" applyAlignment="1" applyProtection="1">
      <alignment horizontal="center" vertical="center"/>
      <protection hidden="1"/>
    </xf>
    <xf numFmtId="0" fontId="20" fillId="4" borderId="20" xfId="2" applyNumberFormat="1" applyFont="1" applyFill="1" applyBorder="1" applyAlignment="1" applyProtection="1">
      <alignment horizontal="center" vertical="center"/>
      <protection hidden="1"/>
    </xf>
    <xf numFmtId="38" fontId="30" fillId="4" borderId="6" xfId="1" applyFont="1" applyFill="1" applyBorder="1" applyAlignment="1" applyProtection="1">
      <alignment horizontal="center" vertical="center"/>
      <protection hidden="1"/>
    </xf>
    <xf numFmtId="38" fontId="30" fillId="4" borderId="2" xfId="1" applyFont="1" applyFill="1" applyBorder="1" applyAlignment="1" applyProtection="1">
      <alignment horizontal="center" vertical="center"/>
      <protection hidden="1"/>
    </xf>
    <xf numFmtId="38" fontId="30" fillId="4" borderId="14" xfId="1" applyFont="1" applyFill="1" applyBorder="1" applyAlignment="1" applyProtection="1">
      <alignment horizontal="center" vertical="center"/>
      <protection hidden="1"/>
    </xf>
    <xf numFmtId="0" fontId="30" fillId="4" borderId="7" xfId="4" applyNumberFormat="1" applyFont="1" applyFill="1" applyBorder="1" applyAlignment="1" applyProtection="1">
      <alignment horizontal="left" vertical="center" wrapText="1"/>
      <protection hidden="1"/>
    </xf>
    <xf numFmtId="0" fontId="30" fillId="4" borderId="6" xfId="4" applyNumberFormat="1" applyFont="1" applyFill="1" applyBorder="1" applyAlignment="1" applyProtection="1">
      <alignment horizontal="left" vertical="center" wrapText="1"/>
      <protection hidden="1"/>
    </xf>
    <xf numFmtId="0" fontId="30" fillId="4" borderId="40" xfId="4" applyNumberFormat="1" applyFont="1" applyFill="1" applyBorder="1" applyAlignment="1" applyProtection="1">
      <alignment horizontal="left" vertical="center" wrapText="1"/>
      <protection hidden="1"/>
    </xf>
    <xf numFmtId="0" fontId="30" fillId="4" borderId="3" xfId="4" applyNumberFormat="1" applyFont="1" applyFill="1" applyBorder="1" applyAlignment="1" applyProtection="1">
      <alignment horizontal="left" vertical="center" wrapText="1"/>
      <protection hidden="1"/>
    </xf>
    <xf numFmtId="0" fontId="30" fillId="4" borderId="2" xfId="4" applyNumberFormat="1" applyFont="1" applyFill="1" applyBorder="1" applyAlignment="1" applyProtection="1">
      <alignment horizontal="left" vertical="center" wrapText="1"/>
      <protection hidden="1"/>
    </xf>
    <xf numFmtId="0" fontId="30" fillId="4" borderId="38" xfId="4" applyNumberFormat="1" applyFont="1" applyFill="1" applyBorder="1" applyAlignment="1" applyProtection="1">
      <alignment horizontal="left" vertical="center" wrapText="1"/>
      <protection hidden="1"/>
    </xf>
    <xf numFmtId="0" fontId="30" fillId="4" borderId="37" xfId="4" applyNumberFormat="1" applyFont="1" applyFill="1" applyBorder="1" applyAlignment="1" applyProtection="1">
      <alignment horizontal="center" vertical="center" wrapText="1"/>
      <protection hidden="1"/>
    </xf>
    <xf numFmtId="0" fontId="30" fillId="4" borderId="15" xfId="4" applyNumberFormat="1" applyFont="1" applyFill="1" applyBorder="1" applyAlignment="1" applyProtection="1">
      <alignment horizontal="center" vertical="center" wrapText="1"/>
      <protection hidden="1"/>
    </xf>
    <xf numFmtId="0" fontId="30" fillId="4" borderId="13" xfId="4" applyNumberFormat="1" applyFont="1" applyFill="1" applyBorder="1" applyAlignment="1" applyProtection="1">
      <alignment horizontal="center" vertical="center" wrapText="1"/>
      <protection hidden="1"/>
    </xf>
    <xf numFmtId="0" fontId="30" fillId="4" borderId="7" xfId="4" applyNumberFormat="1" applyFont="1" applyFill="1" applyBorder="1" applyAlignment="1" applyProtection="1">
      <alignment horizontal="center" vertical="center" wrapText="1"/>
      <protection locked="0" hidden="1"/>
    </xf>
    <xf numFmtId="0" fontId="30" fillId="4" borderId="6" xfId="4" applyNumberFormat="1" applyFont="1" applyFill="1" applyBorder="1" applyAlignment="1" applyProtection="1">
      <alignment horizontal="center" vertical="center" wrapText="1"/>
      <protection locked="0" hidden="1"/>
    </xf>
    <xf numFmtId="0" fontId="30" fillId="4" borderId="5" xfId="4" applyNumberFormat="1" applyFont="1" applyFill="1" applyBorder="1" applyAlignment="1" applyProtection="1">
      <alignment horizontal="center" vertical="center" wrapText="1"/>
      <protection locked="0" hidden="1"/>
    </xf>
    <xf numFmtId="0" fontId="30" fillId="4" borderId="48" xfId="4" applyNumberFormat="1" applyFont="1" applyFill="1" applyBorder="1" applyAlignment="1" applyProtection="1">
      <alignment horizontal="center" vertical="center" wrapText="1"/>
      <protection locked="0" hidden="1"/>
    </xf>
    <xf numFmtId="0" fontId="30" fillId="4" borderId="14" xfId="4" applyNumberFormat="1" applyFont="1" applyFill="1" applyBorder="1" applyAlignment="1" applyProtection="1">
      <alignment horizontal="center" vertical="center" wrapText="1"/>
      <protection locked="0" hidden="1"/>
    </xf>
    <xf numFmtId="0" fontId="30" fillId="4" borderId="13" xfId="4" applyNumberFormat="1" applyFont="1" applyFill="1" applyBorder="1" applyAlignment="1" applyProtection="1">
      <alignment horizontal="center" vertical="center" wrapText="1"/>
      <protection locked="0" hidden="1"/>
    </xf>
    <xf numFmtId="38" fontId="30" fillId="4" borderId="7" xfId="1" applyFont="1" applyFill="1" applyBorder="1" applyAlignment="1" applyProtection="1">
      <alignment horizontal="center" vertical="center"/>
      <protection hidden="1"/>
    </xf>
    <xf numFmtId="38" fontId="30" fillId="4" borderId="48" xfId="1" applyFont="1" applyFill="1" applyBorder="1" applyAlignment="1" applyProtection="1">
      <alignment horizontal="center" vertical="center"/>
      <protection hidden="1"/>
    </xf>
    <xf numFmtId="38" fontId="30" fillId="0" borderId="13" xfId="1" applyFont="1" applyBorder="1" applyAlignment="1" applyProtection="1">
      <alignment horizontal="center" vertical="center"/>
      <protection hidden="1"/>
    </xf>
    <xf numFmtId="0" fontId="30" fillId="4" borderId="39" xfId="4" applyNumberFormat="1" applyFont="1" applyFill="1" applyBorder="1" applyAlignment="1" applyProtection="1">
      <alignment horizontal="center" vertical="center" wrapText="1"/>
      <protection hidden="1"/>
    </xf>
    <xf numFmtId="0" fontId="30" fillId="4" borderId="3" xfId="4" applyNumberFormat="1" applyFont="1" applyFill="1" applyBorder="1" applyAlignment="1" applyProtection="1">
      <alignment horizontal="center" vertical="center" wrapText="1"/>
      <protection locked="0" hidden="1"/>
    </xf>
    <xf numFmtId="0" fontId="30" fillId="4" borderId="2" xfId="4" applyNumberFormat="1" applyFont="1" applyFill="1" applyBorder="1" applyAlignment="1" applyProtection="1">
      <alignment horizontal="center" vertical="center" wrapText="1"/>
      <protection locked="0" hidden="1"/>
    </xf>
    <xf numFmtId="0" fontId="30" fillId="4" borderId="1" xfId="4" applyNumberFormat="1" applyFont="1" applyFill="1" applyBorder="1" applyAlignment="1" applyProtection="1">
      <alignment horizontal="center" vertical="center" wrapText="1"/>
      <protection locked="0" hidden="1"/>
    </xf>
    <xf numFmtId="38" fontId="30" fillId="4" borderId="3" xfId="1" applyFont="1" applyFill="1" applyBorder="1" applyAlignment="1" applyProtection="1">
      <alignment horizontal="center" vertical="center"/>
      <protection hidden="1"/>
    </xf>
    <xf numFmtId="0" fontId="30" fillId="4" borderId="48" xfId="4" applyNumberFormat="1" applyFont="1" applyFill="1" applyBorder="1" applyAlignment="1" applyProtection="1">
      <alignment horizontal="left" vertical="center" wrapText="1"/>
      <protection hidden="1"/>
    </xf>
    <xf numFmtId="0" fontId="30" fillId="4" borderId="14" xfId="4" applyNumberFormat="1" applyFont="1" applyFill="1" applyBorder="1" applyAlignment="1" applyProtection="1">
      <alignment horizontal="left" vertical="center" wrapText="1"/>
      <protection hidden="1"/>
    </xf>
    <xf numFmtId="0" fontId="30" fillId="4" borderId="32" xfId="4" applyNumberFormat="1" applyFont="1" applyFill="1" applyBorder="1" applyAlignment="1" applyProtection="1">
      <alignment horizontal="left" vertical="center" wrapText="1"/>
      <protection hidden="1"/>
    </xf>
    <xf numFmtId="0" fontId="30" fillId="4" borderId="5" xfId="4" applyNumberFormat="1" applyFont="1" applyFill="1" applyBorder="1" applyAlignment="1" applyProtection="1">
      <alignment horizontal="center" vertical="center"/>
      <protection locked="0" hidden="1"/>
    </xf>
    <xf numFmtId="0" fontId="30" fillId="4" borderId="1" xfId="4" applyNumberFormat="1" applyFont="1" applyFill="1" applyBorder="1" applyAlignment="1" applyProtection="1">
      <alignment horizontal="center" vertical="center"/>
      <protection locked="0" hidden="1"/>
    </xf>
    <xf numFmtId="0" fontId="30" fillId="5" borderId="45" xfId="4" applyNumberFormat="1" applyFont="1" applyFill="1" applyBorder="1" applyAlignment="1" applyProtection="1">
      <alignment horizontal="center" vertical="center"/>
      <protection hidden="1"/>
    </xf>
    <xf numFmtId="0" fontId="30" fillId="5" borderId="44" xfId="4" applyNumberFormat="1" applyFont="1" applyFill="1" applyBorder="1" applyAlignment="1" applyProtection="1">
      <alignment horizontal="center" vertical="center"/>
      <protection hidden="1"/>
    </xf>
    <xf numFmtId="0" fontId="30" fillId="5" borderId="35" xfId="4" applyNumberFormat="1" applyFont="1" applyFill="1" applyBorder="1" applyAlignment="1" applyProtection="1">
      <alignment horizontal="center" vertical="center"/>
      <protection hidden="1"/>
    </xf>
    <xf numFmtId="0" fontId="30" fillId="5" borderId="34" xfId="4" applyNumberFormat="1" applyFont="1" applyFill="1" applyBorder="1" applyAlignment="1" applyProtection="1">
      <alignment horizontal="center" vertical="center"/>
      <protection hidden="1"/>
    </xf>
    <xf numFmtId="0" fontId="30" fillId="5" borderId="39" xfId="4" applyNumberFormat="1" applyFont="1" applyFill="1" applyBorder="1" applyAlignment="1" applyProtection="1">
      <alignment horizontal="center" vertical="center"/>
      <protection hidden="1"/>
    </xf>
    <xf numFmtId="0" fontId="30" fillId="5" borderId="1" xfId="4" applyNumberFormat="1" applyFont="1" applyFill="1" applyBorder="1" applyAlignment="1" applyProtection="1">
      <alignment horizontal="center" vertical="center"/>
      <protection hidden="1"/>
    </xf>
    <xf numFmtId="0" fontId="30" fillId="5" borderId="43" xfId="4" applyNumberFormat="1" applyFont="1" applyFill="1" applyBorder="1" applyAlignment="1" applyProtection="1">
      <alignment horizontal="center" vertical="center"/>
      <protection hidden="1"/>
    </xf>
    <xf numFmtId="0" fontId="30" fillId="5" borderId="46" xfId="4" applyNumberFormat="1" applyFont="1" applyFill="1" applyBorder="1" applyAlignment="1" applyProtection="1">
      <alignment horizontal="center" vertical="center"/>
      <protection hidden="1"/>
    </xf>
    <xf numFmtId="0" fontId="30" fillId="5" borderId="3" xfId="4" applyNumberFormat="1" applyFont="1" applyFill="1" applyBorder="1" applyAlignment="1" applyProtection="1">
      <alignment horizontal="center" vertical="center"/>
      <protection hidden="1"/>
    </xf>
    <xf numFmtId="0" fontId="30" fillId="5" borderId="53" xfId="4" applyNumberFormat="1" applyFont="1" applyFill="1" applyBorder="1" applyAlignment="1" applyProtection="1">
      <alignment horizontal="center" vertical="center"/>
      <protection hidden="1"/>
    </xf>
    <xf numFmtId="0" fontId="30" fillId="5" borderId="27" xfId="4" applyNumberFormat="1" applyFont="1" applyFill="1" applyBorder="1" applyAlignment="1" applyProtection="1">
      <alignment horizontal="center" vertical="center"/>
      <protection hidden="1"/>
    </xf>
    <xf numFmtId="0" fontId="30" fillId="5" borderId="52" xfId="4" applyNumberFormat="1" applyFont="1" applyFill="1" applyBorder="1" applyAlignment="1" applyProtection="1">
      <alignment horizontal="center" vertical="center"/>
      <protection hidden="1"/>
    </xf>
    <xf numFmtId="0" fontId="30" fillId="5" borderId="4" xfId="4" applyNumberFormat="1" applyFont="1" applyFill="1" applyBorder="1" applyAlignment="1" applyProtection="1">
      <alignment horizontal="center" vertical="center"/>
      <protection hidden="1"/>
    </xf>
    <xf numFmtId="0" fontId="20" fillId="0" borderId="0" xfId="2" applyNumberFormat="1" applyFont="1" applyAlignment="1" applyProtection="1">
      <alignment horizontal="center" vertical="center" wrapText="1"/>
      <protection hidden="1"/>
    </xf>
    <xf numFmtId="0" fontId="20" fillId="0" borderId="15" xfId="2" applyNumberFormat="1" applyFont="1" applyBorder="1" applyAlignment="1" applyProtection="1">
      <alignment horizontal="center" vertical="center" wrapText="1"/>
      <protection hidden="1"/>
    </xf>
    <xf numFmtId="0" fontId="20" fillId="0" borderId="14" xfId="2" applyNumberFormat="1" applyFont="1" applyBorder="1" applyAlignment="1" applyProtection="1">
      <alignment horizontal="center" vertical="center" wrapText="1"/>
      <protection hidden="1"/>
    </xf>
    <xf numFmtId="0" fontId="20" fillId="0" borderId="13" xfId="2" applyNumberFormat="1" applyFont="1" applyBorder="1" applyAlignment="1" applyProtection="1">
      <alignment horizontal="center" vertical="center" wrapText="1"/>
      <protection hidden="1"/>
    </xf>
    <xf numFmtId="0" fontId="20" fillId="0" borderId="52" xfId="2" applyNumberFormat="1" applyFont="1" applyBorder="1" applyAlignment="1" applyProtection="1">
      <alignment horizontal="left" vertical="center"/>
      <protection hidden="1"/>
    </xf>
    <xf numFmtId="0" fontId="20" fillId="0" borderId="4" xfId="2" applyNumberFormat="1" applyFont="1" applyBorder="1" applyAlignment="1" applyProtection="1">
      <alignment horizontal="left" vertical="center"/>
      <protection hidden="1"/>
    </xf>
    <xf numFmtId="0" fontId="20" fillId="0" borderId="62" xfId="2" applyNumberFormat="1" applyFont="1" applyBorder="1" applyAlignment="1" applyProtection="1">
      <alignment horizontal="left" vertical="center"/>
      <protection hidden="1"/>
    </xf>
    <xf numFmtId="0" fontId="20" fillId="4" borderId="52" xfId="2" applyNumberFormat="1" applyFont="1" applyFill="1" applyBorder="1" applyAlignment="1" applyProtection="1">
      <alignment horizontal="left" vertical="center" wrapText="1"/>
      <protection hidden="1"/>
    </xf>
    <xf numFmtId="0" fontId="20" fillId="4" borderId="51" xfId="2" applyNumberFormat="1" applyFont="1" applyFill="1" applyBorder="1" applyAlignment="1" applyProtection="1">
      <alignment horizontal="left" vertical="center" wrapText="1"/>
      <protection hidden="1"/>
    </xf>
    <xf numFmtId="0" fontId="20" fillId="5" borderId="53" xfId="2" applyNumberFormat="1" applyFont="1" applyFill="1" applyBorder="1" applyAlignment="1" applyProtection="1">
      <alignment horizontal="left" vertical="center"/>
      <protection hidden="1"/>
    </xf>
    <xf numFmtId="0" fontId="20" fillId="5" borderId="27" xfId="2" applyNumberFormat="1" applyFont="1" applyFill="1" applyBorder="1" applyAlignment="1" applyProtection="1">
      <alignment horizontal="left" vertical="center"/>
      <protection hidden="1"/>
    </xf>
    <xf numFmtId="0" fontId="20" fillId="5" borderId="29" xfId="2" applyNumberFormat="1" applyFont="1" applyFill="1" applyBorder="1" applyAlignment="1" applyProtection="1">
      <alignment horizontal="left" vertical="center"/>
      <protection hidden="1"/>
    </xf>
    <xf numFmtId="0" fontId="20" fillId="0" borderId="27" xfId="2" applyNumberFormat="1" applyFont="1" applyBorder="1" applyAlignment="1" applyProtection="1">
      <alignment horizontal="left" vertical="center"/>
      <protection hidden="1"/>
    </xf>
    <xf numFmtId="0" fontId="20" fillId="0" borderId="26" xfId="2" applyNumberFormat="1" applyFont="1" applyBorder="1" applyAlignment="1" applyProtection="1">
      <alignment horizontal="left" vertical="center"/>
      <protection hidden="1"/>
    </xf>
    <xf numFmtId="0" fontId="20" fillId="3" borderId="52" xfId="2" applyNumberFormat="1" applyFont="1" applyFill="1" applyBorder="1" applyAlignment="1" applyProtection="1">
      <alignment horizontal="left" vertical="center" wrapText="1"/>
      <protection locked="0" hidden="1"/>
    </xf>
    <xf numFmtId="0" fontId="20" fillId="4" borderId="23" xfId="2" applyNumberFormat="1" applyFont="1" applyFill="1" applyBorder="1" applyAlignment="1" applyProtection="1">
      <alignment horizontal="left" vertical="center" wrapText="1"/>
      <protection locked="0" hidden="1"/>
    </xf>
    <xf numFmtId="0" fontId="20" fillId="0" borderId="23" xfId="2" applyNumberFormat="1" applyFont="1" applyBorder="1" applyAlignment="1" applyProtection="1">
      <alignment horizontal="left" vertical="center"/>
      <protection hidden="1"/>
    </xf>
    <xf numFmtId="38" fontId="20" fillId="4" borderId="7" xfId="1" applyFont="1" applyFill="1" applyBorder="1" applyAlignment="1" applyProtection="1">
      <alignment horizontal="center" vertical="center" shrinkToFit="1"/>
      <protection hidden="1"/>
    </xf>
    <xf numFmtId="38" fontId="20" fillId="4" borderId="6" xfId="1" applyFont="1" applyFill="1" applyBorder="1" applyAlignment="1" applyProtection="1">
      <alignment horizontal="center" vertical="center" shrinkToFit="1"/>
      <protection hidden="1"/>
    </xf>
    <xf numFmtId="38" fontId="20" fillId="4" borderId="40" xfId="1" applyFont="1" applyFill="1" applyBorder="1" applyAlignment="1" applyProtection="1">
      <alignment horizontal="center" vertical="center" shrinkToFit="1"/>
      <protection hidden="1"/>
    </xf>
    <xf numFmtId="38" fontId="20" fillId="4" borderId="48" xfId="1" applyFont="1" applyFill="1" applyBorder="1" applyAlignment="1" applyProtection="1">
      <alignment horizontal="center" vertical="center" shrinkToFit="1"/>
      <protection hidden="1"/>
    </xf>
    <xf numFmtId="38" fontId="20" fillId="4" borderId="14" xfId="1" applyFont="1" applyFill="1" applyBorder="1" applyAlignment="1" applyProtection="1">
      <alignment horizontal="center" vertical="center" shrinkToFit="1"/>
      <protection hidden="1"/>
    </xf>
    <xf numFmtId="38" fontId="20" fillId="4" borderId="32" xfId="1" applyFont="1" applyFill="1" applyBorder="1" applyAlignment="1" applyProtection="1">
      <alignment horizontal="center" vertical="center" shrinkToFit="1"/>
      <protection hidden="1"/>
    </xf>
    <xf numFmtId="38" fontId="20" fillId="4" borderId="23" xfId="1" applyFont="1" applyFill="1" applyBorder="1" applyAlignment="1" applyProtection="1">
      <alignment horizontal="center" vertical="center" shrinkToFit="1"/>
      <protection hidden="1"/>
    </xf>
    <xf numFmtId="38" fontId="20" fillId="4" borderId="21" xfId="1" applyFont="1" applyFill="1" applyBorder="1" applyAlignment="1" applyProtection="1">
      <alignment horizontal="center" vertical="center" shrinkToFit="1"/>
      <protection hidden="1"/>
    </xf>
    <xf numFmtId="38" fontId="20" fillId="4" borderId="22" xfId="1" applyFont="1" applyFill="1" applyBorder="1" applyAlignment="1" applyProtection="1">
      <alignment horizontal="center" vertical="center" shrinkToFit="1"/>
      <protection hidden="1"/>
    </xf>
    <xf numFmtId="38" fontId="20" fillId="4" borderId="5" xfId="1" applyFont="1" applyFill="1" applyBorder="1" applyAlignment="1" applyProtection="1">
      <alignment horizontal="center" vertical="center" shrinkToFit="1"/>
      <protection hidden="1"/>
    </xf>
    <xf numFmtId="38" fontId="20" fillId="4" borderId="20" xfId="1" applyFont="1" applyFill="1" applyBorder="1" applyAlignment="1" applyProtection="1">
      <alignment horizontal="center" vertical="center" shrinkToFit="1"/>
      <protection hidden="1"/>
    </xf>
    <xf numFmtId="0" fontId="20" fillId="5" borderId="1" xfId="2" applyNumberFormat="1" applyFont="1" applyFill="1" applyBorder="1" applyAlignment="1" applyProtection="1">
      <alignment horizontal="center" vertical="center"/>
      <protection hidden="1"/>
    </xf>
    <xf numFmtId="38" fontId="20" fillId="4" borderId="13" xfId="1" applyFont="1" applyFill="1" applyBorder="1" applyAlignment="1" applyProtection="1">
      <alignment horizontal="center" vertical="center" shrinkToFit="1"/>
      <protection hidden="1"/>
    </xf>
    <xf numFmtId="0" fontId="20" fillId="5" borderId="37" xfId="2" applyNumberFormat="1" applyFont="1" applyFill="1" applyBorder="1" applyAlignment="1" applyProtection="1">
      <alignment horizontal="center" vertical="center"/>
      <protection hidden="1"/>
    </xf>
    <xf numFmtId="0" fontId="20" fillId="0" borderId="225" xfId="2" applyNumberFormat="1" applyFont="1" applyBorder="1" applyAlignment="1" applyProtection="1">
      <alignment horizontal="center" vertical="center"/>
      <protection hidden="1"/>
    </xf>
    <xf numFmtId="0" fontId="20" fillId="0" borderId="226" xfId="2" applyNumberFormat="1" applyFont="1" applyBorder="1" applyAlignment="1" applyProtection="1">
      <alignment horizontal="center" vertical="center"/>
      <protection hidden="1"/>
    </xf>
    <xf numFmtId="0" fontId="20" fillId="0" borderId="227" xfId="2" applyNumberFormat="1" applyFont="1" applyBorder="1" applyAlignment="1" applyProtection="1">
      <alignment horizontal="center" vertical="center"/>
      <protection hidden="1"/>
    </xf>
    <xf numFmtId="0" fontId="20" fillId="5" borderId="225" xfId="2" applyNumberFormat="1" applyFont="1" applyFill="1" applyBorder="1" applyAlignment="1" applyProtection="1">
      <alignment horizontal="center" vertical="center"/>
      <protection hidden="1"/>
    </xf>
    <xf numFmtId="0" fontId="20" fillId="5" borderId="226" xfId="2" applyNumberFormat="1" applyFont="1" applyFill="1" applyBorder="1" applyAlignment="1" applyProtection="1">
      <alignment horizontal="center" vertical="center"/>
      <protection hidden="1"/>
    </xf>
    <xf numFmtId="0" fontId="20" fillId="5" borderId="228" xfId="2" applyNumberFormat="1" applyFont="1" applyFill="1" applyBorder="1" applyAlignment="1" applyProtection="1">
      <alignment horizontal="center" vertical="center"/>
      <protection hidden="1"/>
    </xf>
    <xf numFmtId="0" fontId="20" fillId="5" borderId="46" xfId="2" applyNumberFormat="1" applyFont="1" applyFill="1" applyBorder="1" applyAlignment="1" applyProtection="1">
      <alignment horizontal="center" vertical="center" wrapText="1"/>
      <protection hidden="1"/>
    </xf>
    <xf numFmtId="0" fontId="20" fillId="5" borderId="0" xfId="2" applyNumberFormat="1" applyFont="1" applyFill="1" applyAlignment="1" applyProtection="1">
      <alignment horizontal="center" vertical="center" wrapText="1"/>
      <protection hidden="1"/>
    </xf>
    <xf numFmtId="0" fontId="20" fillId="5" borderId="33" xfId="2" applyNumberFormat="1" applyFont="1" applyFill="1" applyBorder="1" applyAlignment="1" applyProtection="1">
      <alignment horizontal="center" vertical="center" wrapText="1"/>
      <protection hidden="1"/>
    </xf>
    <xf numFmtId="0" fontId="20" fillId="5" borderId="39" xfId="2" applyNumberFormat="1" applyFont="1" applyFill="1" applyBorder="1" applyAlignment="1" applyProtection="1">
      <alignment horizontal="left" vertical="center"/>
      <protection hidden="1"/>
    </xf>
    <xf numFmtId="0" fontId="20" fillId="5" borderId="2" xfId="2" applyNumberFormat="1" applyFont="1" applyFill="1" applyBorder="1" applyAlignment="1" applyProtection="1">
      <alignment horizontal="left" vertical="center"/>
      <protection hidden="1"/>
    </xf>
    <xf numFmtId="0" fontId="20" fillId="5" borderId="1" xfId="2" applyNumberFormat="1" applyFont="1" applyFill="1" applyBorder="1" applyAlignment="1" applyProtection="1">
      <alignment horizontal="left" vertical="center"/>
      <protection hidden="1"/>
    </xf>
    <xf numFmtId="0" fontId="20" fillId="0" borderId="225" xfId="2" applyNumberFormat="1" applyFont="1" applyBorder="1" applyAlignment="1" applyProtection="1">
      <alignment horizontal="center" vertical="center" shrinkToFit="1"/>
      <protection hidden="1"/>
    </xf>
    <xf numFmtId="0" fontId="57" fillId="0" borderId="226" xfId="2" applyNumberFormat="1" applyFont="1" applyBorder="1" applyAlignment="1" applyProtection="1">
      <alignment horizontal="center" vertical="center" shrinkToFit="1"/>
      <protection hidden="1"/>
    </xf>
    <xf numFmtId="0" fontId="57" fillId="0" borderId="227" xfId="2" applyNumberFormat="1" applyFont="1" applyBorder="1" applyAlignment="1" applyProtection="1">
      <alignment horizontal="center" vertical="center" shrinkToFit="1"/>
      <protection hidden="1"/>
    </xf>
    <xf numFmtId="0" fontId="20" fillId="5" borderId="35" xfId="2" applyNumberFormat="1" applyFont="1" applyFill="1" applyBorder="1" applyAlignment="1" applyProtection="1">
      <alignment horizontal="right" vertical="center"/>
      <protection hidden="1"/>
    </xf>
    <xf numFmtId="0" fontId="20" fillId="5" borderId="0" xfId="2" applyNumberFormat="1" applyFont="1" applyFill="1" applyAlignment="1" applyProtection="1">
      <alignment horizontal="right" vertical="center"/>
      <protection hidden="1"/>
    </xf>
    <xf numFmtId="0" fontId="20" fillId="5" borderId="34" xfId="2" applyNumberFormat="1" applyFont="1" applyFill="1" applyBorder="1" applyAlignment="1" applyProtection="1">
      <alignment horizontal="right" vertical="center"/>
      <protection hidden="1"/>
    </xf>
    <xf numFmtId="0" fontId="27" fillId="0" borderId="31" xfId="2" applyNumberFormat="1" applyFont="1" applyBorder="1" applyAlignment="1" applyProtection="1">
      <alignment horizontal="left" vertical="center"/>
      <protection hidden="1"/>
    </xf>
    <xf numFmtId="0" fontId="27" fillId="0" borderId="28" xfId="2" applyNumberFormat="1" applyFont="1" applyBorder="1" applyAlignment="1" applyProtection="1">
      <alignment horizontal="left" vertical="center"/>
      <protection hidden="1"/>
    </xf>
    <xf numFmtId="0" fontId="27" fillId="0" borderId="49" xfId="2" applyNumberFormat="1" applyFont="1" applyBorder="1" applyAlignment="1" applyProtection="1">
      <alignment horizontal="left" vertical="center"/>
      <protection hidden="1"/>
    </xf>
    <xf numFmtId="0" fontId="20" fillId="5" borderId="6" xfId="2" applyNumberFormat="1" applyFont="1" applyFill="1" applyBorder="1" applyAlignment="1" applyProtection="1">
      <alignment horizontal="right" vertical="center"/>
      <protection hidden="1"/>
    </xf>
    <xf numFmtId="0" fontId="20" fillId="5" borderId="5" xfId="2" applyNumberFormat="1" applyFont="1" applyFill="1" applyBorder="1" applyAlignment="1" applyProtection="1">
      <alignment horizontal="right" vertical="center"/>
      <protection hidden="1"/>
    </xf>
    <xf numFmtId="0" fontId="20" fillId="4" borderId="6" xfId="2" applyNumberFormat="1" applyFont="1" applyFill="1" applyBorder="1" applyAlignment="1" applyProtection="1">
      <alignment vertical="center"/>
      <protection hidden="1"/>
    </xf>
    <xf numFmtId="0" fontId="20" fillId="4" borderId="5" xfId="2" applyNumberFormat="1" applyFont="1" applyFill="1" applyBorder="1" applyAlignment="1" applyProtection="1">
      <alignment vertical="center"/>
      <protection hidden="1"/>
    </xf>
    <xf numFmtId="0" fontId="20" fillId="4" borderId="14" xfId="2" applyNumberFormat="1" applyFont="1" applyFill="1" applyBorder="1" applyAlignment="1" applyProtection="1">
      <alignment vertical="center"/>
      <protection hidden="1"/>
    </xf>
    <xf numFmtId="0" fontId="20" fillId="4" borderId="13" xfId="2" applyNumberFormat="1" applyFont="1" applyFill="1" applyBorder="1" applyAlignment="1" applyProtection="1">
      <alignment vertical="center"/>
      <protection hidden="1"/>
    </xf>
    <xf numFmtId="0" fontId="27" fillId="0" borderId="39" xfId="2" applyNumberFormat="1" applyFont="1" applyBorder="1" applyAlignment="1" applyProtection="1">
      <alignment horizontal="left" vertical="center"/>
      <protection hidden="1"/>
    </xf>
    <xf numFmtId="0" fontId="27" fillId="0" borderId="2" xfId="2" applyNumberFormat="1" applyFont="1" applyBorder="1" applyAlignment="1" applyProtection="1">
      <alignment horizontal="left" vertical="center"/>
      <protection hidden="1"/>
    </xf>
    <xf numFmtId="0" fontId="27" fillId="0" borderId="38" xfId="2" applyNumberFormat="1" applyFont="1" applyBorder="1" applyAlignment="1" applyProtection="1">
      <alignment horizontal="left" vertical="center"/>
      <protection hidden="1"/>
    </xf>
    <xf numFmtId="0" fontId="20" fillId="4" borderId="44" xfId="2" applyNumberFormat="1" applyFont="1" applyFill="1" applyBorder="1" applyAlignment="1" applyProtection="1">
      <alignment horizontal="left" vertical="center"/>
      <protection hidden="1"/>
    </xf>
    <xf numFmtId="38" fontId="20" fillId="4" borderId="4" xfId="1" applyFont="1" applyFill="1" applyBorder="1" applyAlignment="1" applyProtection="1">
      <alignment horizontal="center" vertical="center" shrinkToFit="1"/>
      <protection hidden="1"/>
    </xf>
    <xf numFmtId="38" fontId="20" fillId="4" borderId="17" xfId="1" applyFont="1" applyFill="1" applyBorder="1" applyAlignment="1" applyProtection="1">
      <alignment horizontal="center" vertical="center" shrinkToFit="1"/>
      <protection hidden="1"/>
    </xf>
    <xf numFmtId="38" fontId="20" fillId="4" borderId="62" xfId="1" applyFont="1" applyFill="1" applyBorder="1" applyAlignment="1" applyProtection="1">
      <alignment horizontal="center" vertical="center" shrinkToFit="1"/>
      <protection hidden="1"/>
    </xf>
    <xf numFmtId="38" fontId="20" fillId="4" borderId="77" xfId="1" applyFont="1" applyFill="1" applyBorder="1" applyAlignment="1" applyProtection="1">
      <alignment horizontal="center" vertical="center" shrinkToFit="1"/>
      <protection hidden="1"/>
    </xf>
    <xf numFmtId="0" fontId="20" fillId="0" borderId="4" xfId="2" applyNumberFormat="1" applyFont="1" applyBorder="1" applyAlignment="1" applyProtection="1">
      <alignment horizontal="center" vertical="center" shrinkToFit="1"/>
      <protection hidden="1"/>
    </xf>
    <xf numFmtId="0" fontId="20" fillId="0" borderId="62" xfId="2" applyNumberFormat="1" applyFont="1" applyBorder="1" applyAlignment="1" applyProtection="1">
      <alignment horizontal="center" vertical="center" shrinkToFit="1"/>
      <protection hidden="1"/>
    </xf>
    <xf numFmtId="0" fontId="20" fillId="5" borderId="4" xfId="2" applyNumberFormat="1" applyFont="1" applyFill="1" applyBorder="1" applyAlignment="1" applyProtection="1">
      <alignment horizontal="center" vertical="center" wrapText="1"/>
      <protection hidden="1"/>
    </xf>
    <xf numFmtId="0" fontId="20" fillId="5" borderId="62" xfId="2" applyNumberFormat="1" applyFont="1" applyFill="1" applyBorder="1" applyAlignment="1" applyProtection="1">
      <alignment horizontal="center" vertical="center" wrapText="1"/>
      <protection hidden="1"/>
    </xf>
    <xf numFmtId="0" fontId="20" fillId="0" borderId="4" xfId="2" applyNumberFormat="1" applyFont="1" applyBorder="1" applyAlignment="1" applyProtection="1">
      <alignment horizontal="center" vertical="center" wrapText="1" shrinkToFit="1"/>
      <protection hidden="1"/>
    </xf>
    <xf numFmtId="0" fontId="27" fillId="5" borderId="31" xfId="2" applyNumberFormat="1" applyFont="1" applyFill="1" applyBorder="1" applyAlignment="1" applyProtection="1">
      <alignment horizontal="left" vertical="center"/>
      <protection hidden="1"/>
    </xf>
    <xf numFmtId="0" fontId="27" fillId="5" borderId="28" xfId="2" applyNumberFormat="1" applyFont="1" applyFill="1" applyBorder="1" applyAlignment="1" applyProtection="1">
      <alignment horizontal="left" vertical="center"/>
      <protection hidden="1"/>
    </xf>
    <xf numFmtId="0" fontId="20" fillId="5" borderId="28" xfId="2" applyNumberFormat="1" applyFont="1" applyFill="1" applyBorder="1" applyAlignment="1" applyProtection="1">
      <alignment horizontal="right" vertical="center"/>
      <protection hidden="1"/>
    </xf>
    <xf numFmtId="0" fontId="20" fillId="5" borderId="49" xfId="2" applyNumberFormat="1" applyFont="1" applyFill="1" applyBorder="1" applyAlignment="1" applyProtection="1">
      <alignment horizontal="right" vertical="center"/>
      <protection hidden="1"/>
    </xf>
    <xf numFmtId="0" fontId="20" fillId="4" borderId="34" xfId="2" applyNumberFormat="1" applyFont="1" applyFill="1" applyBorder="1" applyAlignment="1" applyProtection="1">
      <alignment vertical="center"/>
      <protection hidden="1"/>
    </xf>
    <xf numFmtId="0" fontId="20" fillId="3" borderId="45" xfId="2" applyNumberFormat="1" applyFont="1" applyFill="1" applyBorder="1" applyAlignment="1" applyProtection="1">
      <alignment horizontal="left" vertical="center" wrapText="1"/>
      <protection locked="0" hidden="1"/>
    </xf>
    <xf numFmtId="0" fontId="20" fillId="3" borderId="41" xfId="2" applyNumberFormat="1" applyFont="1" applyFill="1" applyBorder="1" applyAlignment="1" applyProtection="1">
      <alignment horizontal="left" vertical="center" wrapText="1"/>
      <protection locked="0" hidden="1"/>
    </xf>
    <xf numFmtId="0" fontId="20" fillId="3" borderId="35" xfId="2" applyNumberFormat="1" applyFont="1" applyFill="1" applyBorder="1" applyAlignment="1" applyProtection="1">
      <alignment horizontal="left" vertical="center" wrapText="1"/>
      <protection locked="0" hidden="1"/>
    </xf>
    <xf numFmtId="0" fontId="20" fillId="3" borderId="33" xfId="2" applyNumberFormat="1" applyFont="1" applyFill="1" applyBorder="1" applyAlignment="1" applyProtection="1">
      <alignment horizontal="left" vertical="center" wrapText="1"/>
      <protection locked="0" hidden="1"/>
    </xf>
    <xf numFmtId="0" fontId="20" fillId="3" borderId="15" xfId="2" applyNumberFormat="1" applyFont="1" applyFill="1" applyBorder="1" applyAlignment="1" applyProtection="1">
      <alignment horizontal="left" vertical="center" wrapText="1"/>
      <protection locked="0" hidden="1"/>
    </xf>
    <xf numFmtId="0" fontId="20" fillId="4" borderId="7" xfId="2" applyNumberFormat="1" applyFont="1" applyFill="1" applyBorder="1" applyAlignment="1" applyProtection="1">
      <alignment horizontal="left" vertical="center" wrapText="1"/>
      <protection locked="0" hidden="1"/>
    </xf>
    <xf numFmtId="0" fontId="20" fillId="4" borderId="6" xfId="2" applyNumberFormat="1" applyFont="1" applyFill="1" applyBorder="1" applyAlignment="1" applyProtection="1">
      <alignment horizontal="left" vertical="center" wrapText="1"/>
      <protection locked="0" hidden="1"/>
    </xf>
    <xf numFmtId="0" fontId="20" fillId="4" borderId="5" xfId="2" applyNumberFormat="1" applyFont="1" applyFill="1" applyBorder="1" applyAlignment="1" applyProtection="1">
      <alignment horizontal="left" vertical="center" wrapText="1"/>
      <protection locked="0" hidden="1"/>
    </xf>
    <xf numFmtId="0" fontId="20" fillId="4" borderId="3" xfId="2" applyNumberFormat="1" applyFont="1" applyFill="1" applyBorder="1" applyAlignment="1" applyProtection="1">
      <alignment horizontal="left" vertical="center" wrapText="1"/>
      <protection locked="0" hidden="1"/>
    </xf>
    <xf numFmtId="0" fontId="20" fillId="4" borderId="2" xfId="2" applyNumberFormat="1" applyFont="1" applyFill="1" applyBorder="1" applyAlignment="1" applyProtection="1">
      <alignment horizontal="left" vertical="center" wrapText="1"/>
      <protection locked="0" hidden="1"/>
    </xf>
    <xf numFmtId="0" fontId="20" fillId="4" borderId="1" xfId="2" applyNumberFormat="1" applyFont="1" applyFill="1" applyBorder="1" applyAlignment="1" applyProtection="1">
      <alignment horizontal="left" vertical="center" wrapText="1"/>
      <protection locked="0" hidden="1"/>
    </xf>
    <xf numFmtId="0" fontId="20" fillId="4" borderId="7" xfId="2" applyNumberFormat="1" applyFont="1" applyFill="1" applyBorder="1" applyAlignment="1" applyProtection="1">
      <alignment horizontal="center" vertical="center"/>
      <protection locked="0" hidden="1"/>
    </xf>
    <xf numFmtId="0" fontId="20" fillId="4" borderId="5" xfId="2" applyNumberFormat="1" applyFont="1" applyFill="1" applyBorder="1" applyAlignment="1" applyProtection="1">
      <alignment horizontal="center" vertical="center"/>
      <protection locked="0" hidden="1"/>
    </xf>
    <xf numFmtId="0" fontId="20" fillId="4" borderId="3" xfId="2" applyNumberFormat="1" applyFont="1" applyFill="1" applyBorder="1" applyAlignment="1" applyProtection="1">
      <alignment horizontal="center" vertical="center"/>
      <protection locked="0" hidden="1"/>
    </xf>
    <xf numFmtId="0" fontId="20" fillId="4" borderId="1" xfId="2" applyNumberFormat="1" applyFont="1" applyFill="1" applyBorder="1" applyAlignment="1" applyProtection="1">
      <alignment horizontal="center" vertical="center"/>
      <protection locked="0" hidden="1"/>
    </xf>
    <xf numFmtId="0" fontId="20" fillId="3" borderId="37" xfId="2" applyNumberFormat="1" applyFont="1" applyFill="1" applyBorder="1" applyAlignment="1" applyProtection="1">
      <alignment horizontal="left" vertical="center" wrapText="1"/>
      <protection locked="0" hidden="1"/>
    </xf>
    <xf numFmtId="0" fontId="28" fillId="0" borderId="37" xfId="2" applyNumberFormat="1" applyFont="1" applyBorder="1" applyAlignment="1" applyProtection="1">
      <alignment horizontal="center" vertical="center" wrapText="1"/>
      <protection hidden="1"/>
    </xf>
    <xf numFmtId="0" fontId="28" fillId="0" borderId="6" xfId="2" applyNumberFormat="1" applyFont="1" applyBorder="1" applyAlignment="1" applyProtection="1">
      <alignment horizontal="center" vertical="center"/>
      <protection hidden="1"/>
    </xf>
    <xf numFmtId="0" fontId="28" fillId="0" borderId="5" xfId="2" applyNumberFormat="1" applyFont="1" applyBorder="1" applyAlignment="1" applyProtection="1">
      <alignment horizontal="center" vertical="center"/>
      <protection hidden="1"/>
    </xf>
    <xf numFmtId="0" fontId="28" fillId="0" borderId="15" xfId="2" applyNumberFormat="1" applyFont="1" applyBorder="1" applyAlignment="1" applyProtection="1">
      <alignment horizontal="center" vertical="center"/>
      <protection hidden="1"/>
    </xf>
    <xf numFmtId="0" fontId="28" fillId="0" borderId="14" xfId="2" applyNumberFormat="1" applyFont="1" applyBorder="1" applyAlignment="1" applyProtection="1">
      <alignment horizontal="center" vertical="center"/>
      <protection hidden="1"/>
    </xf>
    <xf numFmtId="0" fontId="28" fillId="0" borderId="13" xfId="2" applyNumberFormat="1" applyFont="1" applyBorder="1" applyAlignment="1" applyProtection="1">
      <alignment horizontal="center" vertical="center"/>
      <protection hidden="1"/>
    </xf>
    <xf numFmtId="0" fontId="20" fillId="4" borderId="46" xfId="2" applyNumberFormat="1" applyFont="1" applyFill="1" applyBorder="1" applyAlignment="1" applyProtection="1">
      <alignment horizontal="left" vertical="center" wrapText="1"/>
      <protection locked="0" hidden="1"/>
    </xf>
    <xf numFmtId="0" fontId="20" fillId="4" borderId="34" xfId="2" applyNumberFormat="1" applyFont="1" applyFill="1" applyBorder="1" applyAlignment="1" applyProtection="1">
      <alignment horizontal="left" vertical="center" wrapText="1"/>
      <protection locked="0" hidden="1"/>
    </xf>
    <xf numFmtId="0" fontId="20" fillId="4" borderId="46" xfId="2" applyNumberFormat="1" applyFont="1" applyFill="1" applyBorder="1" applyAlignment="1" applyProtection="1">
      <alignment horizontal="center" vertical="center"/>
      <protection locked="0" hidden="1"/>
    </xf>
    <xf numFmtId="0" fontId="20" fillId="4" borderId="34" xfId="2" applyNumberFormat="1" applyFont="1" applyFill="1" applyBorder="1" applyAlignment="1" applyProtection="1">
      <alignment horizontal="center" vertical="center"/>
      <protection locked="0" hidden="1"/>
    </xf>
    <xf numFmtId="0" fontId="20" fillId="4" borderId="40" xfId="2" applyNumberFormat="1" applyFont="1" applyFill="1" applyBorder="1" applyAlignment="1" applyProtection="1">
      <alignment horizontal="left" vertical="center" wrapText="1"/>
      <protection locked="0" hidden="1"/>
    </xf>
    <xf numFmtId="0" fontId="20" fillId="4" borderId="48" xfId="2" applyNumberFormat="1" applyFont="1" applyFill="1" applyBorder="1" applyAlignment="1" applyProtection="1">
      <alignment horizontal="left" vertical="center" wrapText="1"/>
      <protection locked="0" hidden="1"/>
    </xf>
    <xf numFmtId="0" fontId="20" fillId="4" borderId="32" xfId="2" applyNumberFormat="1" applyFont="1" applyFill="1" applyBorder="1" applyAlignment="1" applyProtection="1">
      <alignment horizontal="left" vertical="center" wrapText="1"/>
      <protection locked="0" hidden="1"/>
    </xf>
    <xf numFmtId="0" fontId="30" fillId="4" borderId="12" xfId="4" applyNumberFormat="1" applyFont="1" applyFill="1" applyBorder="1" applyAlignment="1" applyProtection="1">
      <alignment horizontal="center" vertical="center"/>
      <protection locked="0" hidden="1"/>
    </xf>
    <xf numFmtId="0" fontId="30" fillId="4" borderId="11" xfId="4" applyNumberFormat="1" applyFont="1" applyFill="1" applyBorder="1" applyAlignment="1" applyProtection="1">
      <alignment horizontal="center" vertical="center"/>
      <protection locked="0" hidden="1"/>
    </xf>
    <xf numFmtId="0" fontId="58" fillId="0" borderId="28" xfId="2" applyNumberFormat="1" applyFont="1" applyBorder="1" applyAlignment="1" applyProtection="1">
      <alignment horizontal="center" vertical="center"/>
      <protection hidden="1"/>
    </xf>
    <xf numFmtId="0" fontId="58" fillId="0" borderId="49" xfId="2" applyNumberFormat="1" applyFont="1" applyBorder="1" applyAlignment="1" applyProtection="1">
      <alignment horizontal="center" vertical="center"/>
      <protection hidden="1"/>
    </xf>
    <xf numFmtId="0" fontId="20" fillId="0" borderId="52" xfId="4" applyNumberFormat="1" applyFont="1" applyBorder="1" applyAlignment="1" applyProtection="1">
      <alignment horizontal="center" vertical="center"/>
      <protection hidden="1"/>
    </xf>
    <xf numFmtId="0" fontId="20" fillId="0" borderId="51" xfId="4" applyNumberFormat="1" applyFont="1" applyBorder="1" applyAlignment="1" applyProtection="1">
      <alignment horizontal="center" vertical="center"/>
      <protection hidden="1"/>
    </xf>
    <xf numFmtId="0" fontId="20" fillId="0" borderId="17" xfId="4" applyNumberFormat="1" applyFont="1" applyBorder="1" applyAlignment="1" applyProtection="1">
      <alignment horizontal="center" vertical="center"/>
      <protection hidden="1"/>
    </xf>
    <xf numFmtId="0" fontId="20" fillId="3" borderId="4" xfId="4" applyNumberFormat="1" applyFont="1" applyFill="1" applyBorder="1" applyAlignment="1" applyProtection="1">
      <alignment horizontal="left" vertical="center" wrapText="1"/>
      <protection locked="0" hidden="1"/>
    </xf>
    <xf numFmtId="0" fontId="20" fillId="3" borderId="62" xfId="4" applyNumberFormat="1" applyFont="1" applyFill="1" applyBorder="1" applyAlignment="1" applyProtection="1">
      <alignment horizontal="left" vertical="center" wrapText="1"/>
      <protection locked="0" hidden="1"/>
    </xf>
    <xf numFmtId="0" fontId="20" fillId="3" borderId="17" xfId="4" applyNumberFormat="1" applyFont="1" applyFill="1" applyBorder="1" applyAlignment="1" applyProtection="1">
      <alignment horizontal="left" vertical="center" wrapText="1"/>
      <protection locked="0" hidden="1"/>
    </xf>
    <xf numFmtId="0" fontId="20" fillId="3" borderId="77" xfId="4" applyNumberFormat="1" applyFont="1" applyFill="1" applyBorder="1" applyAlignment="1" applyProtection="1">
      <alignment horizontal="left" vertical="center" wrapText="1"/>
      <protection locked="0" hidden="1"/>
    </xf>
    <xf numFmtId="38" fontId="30" fillId="4" borderId="6" xfId="1" applyFont="1" applyFill="1" applyBorder="1" applyAlignment="1" applyProtection="1">
      <alignment horizontal="center" vertical="center"/>
      <protection locked="0" hidden="1"/>
    </xf>
    <xf numFmtId="38" fontId="30" fillId="4" borderId="14" xfId="1" applyFont="1" applyFill="1" applyBorder="1" applyAlignment="1" applyProtection="1">
      <alignment horizontal="center" vertical="center"/>
      <protection locked="0" hidden="1"/>
    </xf>
    <xf numFmtId="0" fontId="30" fillId="4" borderId="23" xfId="4" applyNumberFormat="1" applyFont="1" applyFill="1" applyBorder="1" applyAlignment="1" applyProtection="1">
      <alignment horizontal="center" vertical="center"/>
      <protection locked="0" hidden="1"/>
    </xf>
    <xf numFmtId="0" fontId="30" fillId="4" borderId="21" xfId="4" applyNumberFormat="1" applyFont="1" applyFill="1" applyBorder="1" applyAlignment="1" applyProtection="1">
      <alignment horizontal="center" vertical="center"/>
      <protection locked="0" hidden="1"/>
    </xf>
    <xf numFmtId="0" fontId="20" fillId="0" borderId="31" xfId="4" applyNumberFormat="1" applyFont="1" applyBorder="1" applyAlignment="1" applyProtection="1">
      <alignment horizontal="left" vertical="center"/>
      <protection hidden="1"/>
    </xf>
    <xf numFmtId="0" fontId="20" fillId="0" borderId="28" xfId="4" applyNumberFormat="1" applyFont="1" applyBorder="1" applyAlignment="1" applyProtection="1">
      <alignment horizontal="left" vertical="center"/>
      <protection hidden="1"/>
    </xf>
    <xf numFmtId="0" fontId="20" fillId="0" borderId="49" xfId="4" applyNumberFormat="1" applyFont="1" applyBorder="1" applyAlignment="1" applyProtection="1">
      <alignment horizontal="left" vertical="center"/>
      <protection hidden="1"/>
    </xf>
    <xf numFmtId="0" fontId="30" fillId="0" borderId="28" xfId="4" applyNumberFormat="1" applyFont="1" applyBorder="1" applyAlignment="1" applyProtection="1">
      <alignment horizontal="left" vertical="center"/>
      <protection hidden="1"/>
    </xf>
    <xf numFmtId="0" fontId="30" fillId="0" borderId="49" xfId="4" applyNumberFormat="1" applyFont="1" applyBorder="1" applyAlignment="1" applyProtection="1">
      <alignment horizontal="left" vertical="center"/>
      <protection hidden="1"/>
    </xf>
    <xf numFmtId="0" fontId="30" fillId="0" borderId="22" xfId="4" applyNumberFormat="1" applyFont="1" applyBorder="1" applyAlignment="1" applyProtection="1">
      <alignment horizontal="center" vertical="center" wrapText="1"/>
      <protection hidden="1"/>
    </xf>
    <xf numFmtId="0" fontId="30" fillId="0" borderId="4" xfId="4" applyNumberFormat="1" applyFont="1" applyBorder="1" applyAlignment="1" applyProtection="1">
      <alignment horizontal="center" vertical="center" wrapText="1"/>
      <protection hidden="1"/>
    </xf>
    <xf numFmtId="0" fontId="20" fillId="4" borderId="6" xfId="4" applyNumberFormat="1" applyFont="1" applyFill="1" applyBorder="1" applyAlignment="1" applyProtection="1">
      <alignment horizontal="center" vertical="center"/>
      <protection hidden="1"/>
    </xf>
    <xf numFmtId="0" fontId="20" fillId="4" borderId="14" xfId="4" applyNumberFormat="1" applyFont="1" applyFill="1" applyBorder="1" applyAlignment="1" applyProtection="1">
      <alignment horizontal="center" vertical="center"/>
      <protection hidden="1"/>
    </xf>
    <xf numFmtId="0" fontId="30" fillId="0" borderId="5" xfId="4" applyNumberFormat="1" applyFont="1" applyBorder="1" applyAlignment="1" applyProtection="1">
      <alignment horizontal="center" vertical="center"/>
      <protection locked="0" hidden="1"/>
    </xf>
    <xf numFmtId="0" fontId="30" fillId="0" borderId="13" xfId="4" applyNumberFormat="1" applyFont="1" applyBorder="1" applyAlignment="1" applyProtection="1">
      <alignment horizontal="center" vertical="center"/>
      <protection locked="0" hidden="1"/>
    </xf>
    <xf numFmtId="0" fontId="20" fillId="4" borderId="0" xfId="4" applyNumberFormat="1" applyFont="1" applyFill="1" applyAlignment="1" applyProtection="1">
      <alignment horizontal="center" vertical="center"/>
      <protection hidden="1"/>
    </xf>
    <xf numFmtId="0" fontId="20" fillId="4" borderId="46" xfId="2" applyNumberFormat="1" applyFont="1" applyFill="1" applyBorder="1" applyAlignment="1" applyProtection="1">
      <alignment horizontal="center" vertical="center"/>
      <protection hidden="1"/>
    </xf>
    <xf numFmtId="0" fontId="20" fillId="0" borderId="53" xfId="2" applyNumberFormat="1" applyFont="1" applyBorder="1" applyAlignment="1" applyProtection="1">
      <alignment horizontal="left" vertical="center"/>
      <protection hidden="1"/>
    </xf>
    <xf numFmtId="0" fontId="30" fillId="0" borderId="40" xfId="4" applyNumberFormat="1" applyFont="1" applyBorder="1" applyAlignment="1" applyProtection="1">
      <alignment horizontal="center" vertical="center"/>
      <protection locked="0" hidden="1"/>
    </xf>
    <xf numFmtId="0" fontId="30" fillId="0" borderId="32" xfId="4" applyNumberFormat="1" applyFont="1" applyBorder="1" applyAlignment="1" applyProtection="1">
      <alignment horizontal="center" vertical="center"/>
      <protection locked="0" hidden="1"/>
    </xf>
    <xf numFmtId="0" fontId="20" fillId="0" borderId="84" xfId="2" applyNumberFormat="1" applyFont="1" applyBorder="1" applyAlignment="1" applyProtection="1">
      <alignment horizontal="center" vertical="center" wrapText="1"/>
      <protection hidden="1"/>
    </xf>
    <xf numFmtId="0" fontId="20" fillId="0" borderId="8" xfId="2" applyNumberFormat="1" applyFont="1" applyBorder="1" applyAlignment="1" applyProtection="1">
      <alignment horizontal="center" vertical="center"/>
      <protection hidden="1"/>
    </xf>
    <xf numFmtId="0" fontId="20" fillId="0" borderId="83" xfId="2" applyNumberFormat="1" applyFont="1" applyBorder="1" applyAlignment="1" applyProtection="1">
      <alignment horizontal="center" vertical="center"/>
      <protection hidden="1"/>
    </xf>
    <xf numFmtId="0" fontId="20" fillId="0" borderId="9" xfId="2" applyNumberFormat="1" applyFont="1" applyBorder="1" applyAlignment="1" applyProtection="1">
      <alignment horizontal="center" vertical="center"/>
      <protection hidden="1"/>
    </xf>
    <xf numFmtId="0" fontId="20" fillId="4" borderId="34" xfId="2" applyNumberFormat="1" applyFont="1" applyFill="1" applyBorder="1" applyAlignment="1" applyProtection="1">
      <alignment horizontal="left" vertical="center"/>
      <protection hidden="1"/>
    </xf>
    <xf numFmtId="0" fontId="20" fillId="0" borderId="46" xfId="4" applyNumberFormat="1" applyFont="1" applyBorder="1" applyAlignment="1" applyProtection="1">
      <alignment horizontal="center" vertical="center" wrapText="1"/>
      <protection hidden="1"/>
    </xf>
    <xf numFmtId="0" fontId="20" fillId="0" borderId="0" xfId="4" applyNumberFormat="1" applyFont="1" applyAlignment="1" applyProtection="1">
      <alignment horizontal="center" vertical="center" wrapText="1"/>
      <protection hidden="1"/>
    </xf>
    <xf numFmtId="38" fontId="20" fillId="4" borderId="0" xfId="1" applyFont="1" applyFill="1" applyAlignment="1" applyProtection="1">
      <alignment horizontal="center" vertical="center"/>
      <protection hidden="1"/>
    </xf>
    <xf numFmtId="0" fontId="20" fillId="4" borderId="21" xfId="2" applyNumberFormat="1" applyFont="1" applyFill="1" applyBorder="1" applyAlignment="1" applyProtection="1">
      <alignment horizontal="left" vertical="center"/>
      <protection hidden="1"/>
    </xf>
    <xf numFmtId="0" fontId="20" fillId="0" borderId="48" xfId="2" applyNumberFormat="1" applyFont="1" applyBorder="1" applyAlignment="1" applyProtection="1">
      <alignment horizontal="center" vertical="center" wrapText="1"/>
      <protection hidden="1"/>
    </xf>
    <xf numFmtId="0" fontId="20" fillId="4" borderId="46" xfId="2" applyNumberFormat="1" applyFont="1" applyFill="1" applyBorder="1" applyAlignment="1" applyProtection="1">
      <alignment horizontal="left" vertical="center" shrinkToFit="1"/>
      <protection locked="0" hidden="1"/>
    </xf>
    <xf numFmtId="0" fontId="20" fillId="4" borderId="0" xfId="2" applyNumberFormat="1" applyFont="1" applyFill="1" applyAlignment="1" applyProtection="1">
      <alignment horizontal="left" vertical="center" shrinkToFit="1"/>
      <protection locked="0" hidden="1"/>
    </xf>
    <xf numFmtId="0" fontId="20" fillId="3" borderId="33" xfId="2" applyNumberFormat="1" applyFont="1" applyFill="1" applyBorder="1" applyAlignment="1" applyProtection="1">
      <alignment horizontal="left" vertical="center" shrinkToFit="1"/>
      <protection locked="0" hidden="1"/>
    </xf>
    <xf numFmtId="0" fontId="20" fillId="4" borderId="48" xfId="2" applyNumberFormat="1" applyFont="1" applyFill="1" applyBorder="1" applyAlignment="1" applyProtection="1">
      <alignment horizontal="left" vertical="center" shrinkToFit="1"/>
      <protection locked="0" hidden="1"/>
    </xf>
    <xf numFmtId="0" fontId="20" fillId="4" borderId="14" xfId="2" applyNumberFormat="1" applyFont="1" applyFill="1" applyBorder="1" applyAlignment="1" applyProtection="1">
      <alignment horizontal="left" vertical="center" shrinkToFit="1"/>
      <protection locked="0" hidden="1"/>
    </xf>
    <xf numFmtId="0" fontId="20" fillId="4" borderId="32" xfId="2" applyNumberFormat="1" applyFont="1" applyFill="1" applyBorder="1" applyAlignment="1" applyProtection="1">
      <alignment horizontal="left" vertical="center" shrinkToFit="1"/>
      <protection locked="0" hidden="1"/>
    </xf>
    <xf numFmtId="0" fontId="20" fillId="4" borderId="7" xfId="2" applyNumberFormat="1" applyFont="1" applyFill="1" applyBorder="1" applyAlignment="1" applyProtection="1">
      <alignment horizontal="center" vertical="center" wrapText="1"/>
      <protection hidden="1"/>
    </xf>
    <xf numFmtId="0" fontId="20" fillId="4" borderId="6" xfId="2" applyNumberFormat="1" applyFont="1" applyFill="1" applyBorder="1" applyAlignment="1" applyProtection="1">
      <alignment horizontal="center" vertical="center" wrapText="1"/>
      <protection hidden="1"/>
    </xf>
    <xf numFmtId="0" fontId="20" fillId="4" borderId="40" xfId="2" applyNumberFormat="1" applyFont="1" applyFill="1" applyBorder="1" applyAlignment="1" applyProtection="1">
      <alignment horizontal="center" vertical="center" wrapText="1"/>
      <protection hidden="1"/>
    </xf>
    <xf numFmtId="0" fontId="20" fillId="4" borderId="33" xfId="2" applyNumberFormat="1" applyFont="1" applyFill="1" applyBorder="1" applyAlignment="1" applyProtection="1">
      <alignment horizontal="center" vertical="center" wrapText="1"/>
      <protection hidden="1"/>
    </xf>
    <xf numFmtId="0" fontId="20" fillId="4" borderId="32" xfId="2" applyNumberFormat="1" applyFont="1" applyFill="1" applyBorder="1" applyAlignment="1" applyProtection="1">
      <alignment horizontal="center" vertical="center" wrapText="1"/>
      <protection hidden="1"/>
    </xf>
    <xf numFmtId="0" fontId="20" fillId="0" borderId="23" xfId="2" applyNumberFormat="1" applyFont="1" applyBorder="1" applyAlignment="1" applyProtection="1">
      <alignment horizontal="center" vertical="center" shrinkToFit="1"/>
      <protection hidden="1"/>
    </xf>
    <xf numFmtId="0" fontId="20" fillId="0" borderId="21" xfId="2" applyNumberFormat="1" applyFont="1" applyBorder="1" applyAlignment="1" applyProtection="1">
      <alignment horizontal="center" vertical="center" shrinkToFit="1"/>
      <protection hidden="1"/>
    </xf>
    <xf numFmtId="0" fontId="20" fillId="0" borderId="6" xfId="2" applyNumberFormat="1" applyFont="1" applyBorder="1" applyAlignment="1" applyProtection="1">
      <alignment horizontal="center" vertical="center" shrinkToFit="1"/>
      <protection hidden="1"/>
    </xf>
    <xf numFmtId="0" fontId="20" fillId="0" borderId="5" xfId="2" applyNumberFormat="1" applyFont="1" applyBorder="1" applyAlignment="1" applyProtection="1">
      <alignment horizontal="center" vertical="center" shrinkToFit="1"/>
      <protection hidden="1"/>
    </xf>
    <xf numFmtId="0" fontId="20" fillId="4" borderId="2" xfId="2" applyNumberFormat="1" applyFont="1" applyFill="1" applyBorder="1" applyAlignment="1" applyProtection="1">
      <alignment horizontal="center" vertical="center" wrapText="1"/>
      <protection hidden="1"/>
    </xf>
    <xf numFmtId="0" fontId="20" fillId="4" borderId="38" xfId="2" applyNumberFormat="1" applyFont="1" applyFill="1" applyBorder="1" applyAlignment="1" applyProtection="1">
      <alignment horizontal="center" vertical="center" wrapText="1"/>
      <protection hidden="1"/>
    </xf>
    <xf numFmtId="0" fontId="20" fillId="0" borderId="22" xfId="2" applyNumberFormat="1" applyFont="1" applyBorder="1" applyAlignment="1" applyProtection="1">
      <alignment horizontal="center" vertical="center" shrinkToFit="1"/>
      <protection hidden="1"/>
    </xf>
    <xf numFmtId="0" fontId="20" fillId="5" borderId="40" xfId="2" applyNumberFormat="1" applyFont="1" applyFill="1" applyBorder="1" applyAlignment="1" applyProtection="1">
      <alignment horizontal="left" vertical="center"/>
      <protection hidden="1"/>
    </xf>
    <xf numFmtId="0" fontId="20" fillId="5" borderId="38" xfId="2" applyNumberFormat="1" applyFont="1" applyFill="1" applyBorder="1" applyAlignment="1" applyProtection="1">
      <alignment horizontal="left" vertical="center"/>
      <protection hidden="1"/>
    </xf>
    <xf numFmtId="0" fontId="20" fillId="4" borderId="40" xfId="2" applyNumberFormat="1" applyFont="1" applyFill="1" applyBorder="1" applyAlignment="1" applyProtection="1">
      <alignment horizontal="left" vertical="center"/>
      <protection hidden="1"/>
    </xf>
    <xf numFmtId="0" fontId="20" fillId="3" borderId="38" xfId="2" applyNumberFormat="1" applyFont="1" applyFill="1" applyBorder="1" applyAlignment="1" applyProtection="1">
      <alignment horizontal="left" vertical="center" wrapText="1"/>
      <protection locked="0" hidden="1"/>
    </xf>
    <xf numFmtId="0" fontId="28" fillId="0" borderId="6" xfId="2" applyNumberFormat="1" applyFont="1" applyBorder="1" applyAlignment="1" applyProtection="1">
      <alignment horizontal="center" vertical="center" wrapText="1"/>
      <protection hidden="1"/>
    </xf>
    <xf numFmtId="0" fontId="28" fillId="0" borderId="39" xfId="2" applyNumberFormat="1" applyFont="1" applyBorder="1" applyAlignment="1" applyProtection="1">
      <alignment horizontal="center" vertical="center" wrapText="1"/>
      <protection hidden="1"/>
    </xf>
    <xf numFmtId="0" fontId="28" fillId="0" borderId="2" xfId="2" applyNumberFormat="1" applyFont="1" applyBorder="1" applyAlignment="1" applyProtection="1">
      <alignment horizontal="center" vertical="center" wrapText="1"/>
      <protection hidden="1"/>
    </xf>
    <xf numFmtId="0" fontId="20" fillId="0" borderId="6" xfId="2" applyNumberFormat="1" applyFont="1" applyBorder="1" applyAlignment="1" applyProtection="1">
      <alignment horizontal="center" vertical="center"/>
      <protection locked="0" hidden="1"/>
    </xf>
    <xf numFmtId="0" fontId="20" fillId="0" borderId="2" xfId="2" applyNumberFormat="1" applyFont="1" applyBorder="1" applyAlignment="1" applyProtection="1">
      <alignment horizontal="center" vertical="center"/>
      <protection locked="0" hidden="1"/>
    </xf>
    <xf numFmtId="0" fontId="20" fillId="0" borderId="45" xfId="2" applyNumberFormat="1" applyFont="1" applyBorder="1" applyAlignment="1" applyProtection="1">
      <alignment horizontal="center" vertical="center" shrinkToFit="1"/>
      <protection hidden="1"/>
    </xf>
    <xf numFmtId="0" fontId="20" fillId="0" borderId="42" xfId="2" applyNumberFormat="1" applyFont="1" applyBorder="1" applyAlignment="1" applyProtection="1">
      <alignment horizontal="center" vertical="center" shrinkToFit="1"/>
      <protection hidden="1"/>
    </xf>
    <xf numFmtId="0" fontId="20" fillId="0" borderId="39" xfId="2" applyNumberFormat="1" applyFont="1" applyBorder="1" applyAlignment="1" applyProtection="1">
      <alignment horizontal="center" vertical="center" shrinkToFit="1"/>
      <protection hidden="1"/>
    </xf>
    <xf numFmtId="0" fontId="20" fillId="0" borderId="2" xfId="2" applyNumberFormat="1" applyFont="1" applyBorder="1" applyAlignment="1" applyProtection="1">
      <alignment horizontal="center" vertical="center" shrinkToFit="1"/>
      <protection hidden="1"/>
    </xf>
    <xf numFmtId="0" fontId="20" fillId="0" borderId="46" xfId="2" applyNumberFormat="1" applyFont="1" applyBorder="1" applyAlignment="1" applyProtection="1">
      <alignment horizontal="center" vertical="center" shrinkToFit="1"/>
      <protection hidden="1"/>
    </xf>
    <xf numFmtId="0" fontId="20" fillId="0" borderId="33" xfId="2" applyNumberFormat="1" applyFont="1" applyBorder="1" applyAlignment="1" applyProtection="1">
      <alignment horizontal="center" vertical="center" shrinkToFit="1"/>
      <protection hidden="1"/>
    </xf>
    <xf numFmtId="0" fontId="20" fillId="0" borderId="43" xfId="2" applyNumberFormat="1" applyFont="1" applyBorder="1" applyAlignment="1" applyProtection="1">
      <alignment horizontal="center" vertical="center" shrinkToFit="1"/>
      <protection hidden="1"/>
    </xf>
    <xf numFmtId="0" fontId="20" fillId="0" borderId="134" xfId="2" applyNumberFormat="1" applyFont="1" applyBorder="1" applyAlignment="1" applyProtection="1">
      <alignment horizontal="center" vertical="center" shrinkToFit="1"/>
      <protection hidden="1"/>
    </xf>
    <xf numFmtId="0" fontId="20" fillId="0" borderId="35" xfId="2" applyNumberFormat="1" applyFont="1" applyBorder="1" applyAlignment="1" applyProtection="1">
      <alignment horizontal="left" vertical="center" wrapText="1"/>
      <protection hidden="1"/>
    </xf>
    <xf numFmtId="0" fontId="20" fillId="0" borderId="0" xfId="2" applyNumberFormat="1" applyFont="1" applyBorder="1" applyAlignment="1" applyProtection="1">
      <alignment horizontal="left" vertical="center" wrapText="1"/>
      <protection hidden="1"/>
    </xf>
    <xf numFmtId="0" fontId="27" fillId="0" borderId="0" xfId="2" applyNumberFormat="1" applyFont="1" applyAlignment="1" applyProtection="1">
      <alignment vertical="center"/>
      <protection hidden="1"/>
    </xf>
    <xf numFmtId="0" fontId="20" fillId="0" borderId="7" xfId="2" applyNumberFormat="1" applyFont="1" applyBorder="1" applyAlignment="1" applyProtection="1">
      <alignment horizontal="center" vertical="center" shrinkToFit="1"/>
      <protection hidden="1"/>
    </xf>
    <xf numFmtId="0" fontId="20" fillId="4" borderId="42" xfId="2" applyNumberFormat="1" applyFont="1" applyFill="1" applyBorder="1" applyAlignment="1" applyProtection="1">
      <alignment horizontal="left" vertical="center" shrinkToFit="1"/>
      <protection hidden="1"/>
    </xf>
    <xf numFmtId="0" fontId="20" fillId="4" borderId="41" xfId="2" applyNumberFormat="1" applyFont="1" applyFill="1" applyBorder="1" applyAlignment="1" applyProtection="1">
      <alignment horizontal="left" vertical="center" shrinkToFit="1"/>
      <protection hidden="1"/>
    </xf>
    <xf numFmtId="0" fontId="20" fillId="4" borderId="2" xfId="2" applyNumberFormat="1" applyFont="1" applyFill="1" applyBorder="1" applyAlignment="1" applyProtection="1">
      <alignment horizontal="left" vertical="center" shrinkToFit="1"/>
      <protection hidden="1"/>
    </xf>
    <xf numFmtId="0" fontId="20" fillId="0" borderId="42" xfId="2" applyNumberFormat="1" applyFont="1" applyBorder="1" applyAlignment="1" applyProtection="1">
      <alignment horizontal="center" vertical="center" wrapText="1"/>
      <protection hidden="1"/>
    </xf>
    <xf numFmtId="0" fontId="20" fillId="0" borderId="36" xfId="2" applyNumberFormat="1" applyFont="1" applyBorder="1" applyAlignment="1" applyProtection="1">
      <alignment horizontal="center" vertical="center" shrinkToFit="1"/>
      <protection hidden="1"/>
    </xf>
    <xf numFmtId="0" fontId="30" fillId="4" borderId="0" xfId="2" applyNumberFormat="1" applyFont="1" applyFill="1" applyAlignment="1" applyProtection="1">
      <alignment horizontal="center" vertical="center"/>
      <protection hidden="1"/>
    </xf>
    <xf numFmtId="0" fontId="30" fillId="4" borderId="14" xfId="2" applyNumberFormat="1" applyFont="1" applyFill="1" applyBorder="1" applyAlignment="1" applyProtection="1">
      <alignment horizontal="center" vertical="center"/>
      <protection hidden="1"/>
    </xf>
    <xf numFmtId="0" fontId="30" fillId="0" borderId="0" xfId="2" applyNumberFormat="1" applyFont="1" applyAlignment="1" applyProtection="1">
      <alignment horizontal="center" vertical="center"/>
      <protection hidden="1"/>
    </xf>
    <xf numFmtId="0" fontId="30" fillId="0" borderId="14" xfId="2" applyNumberFormat="1" applyFont="1" applyBorder="1" applyAlignment="1" applyProtection="1">
      <alignment horizontal="center" vertical="center"/>
      <protection hidden="1"/>
    </xf>
    <xf numFmtId="0" fontId="30" fillId="5" borderId="6" xfId="2" applyNumberFormat="1" applyFont="1" applyFill="1" applyBorder="1" applyAlignment="1" applyProtection="1">
      <alignment horizontal="center" vertical="center"/>
      <protection hidden="1"/>
    </xf>
    <xf numFmtId="0" fontId="30" fillId="5" borderId="14" xfId="2" applyNumberFormat="1" applyFont="1" applyFill="1" applyBorder="1" applyAlignment="1" applyProtection="1">
      <alignment horizontal="center" vertical="center"/>
      <protection hidden="1"/>
    </xf>
    <xf numFmtId="0" fontId="30" fillId="4" borderId="4" xfId="2" applyNumberFormat="1" applyFont="1" applyFill="1" applyBorder="1" applyAlignment="1" applyProtection="1">
      <alignment horizontal="left" vertical="center" wrapText="1"/>
      <protection hidden="1"/>
    </xf>
    <xf numFmtId="0" fontId="30" fillId="4" borderId="17" xfId="2" applyNumberFormat="1" applyFont="1" applyFill="1" applyBorder="1" applyAlignment="1" applyProtection="1">
      <alignment horizontal="left" vertical="center" wrapText="1"/>
      <protection hidden="1"/>
    </xf>
    <xf numFmtId="0" fontId="30" fillId="4" borderId="35" xfId="2" applyNumberFormat="1" applyFont="1" applyFill="1" applyBorder="1" applyAlignment="1" applyProtection="1">
      <alignment horizontal="center" vertical="center"/>
      <protection hidden="1"/>
    </xf>
    <xf numFmtId="0" fontId="30" fillId="4" borderId="15" xfId="2" applyNumberFormat="1" applyFont="1" applyFill="1" applyBorder="1" applyAlignment="1" applyProtection="1">
      <alignment horizontal="center" vertical="center"/>
      <protection hidden="1"/>
    </xf>
    <xf numFmtId="0" fontId="30" fillId="0" borderId="52" xfId="2" applyNumberFormat="1" applyFont="1" applyBorder="1" applyAlignment="1" applyProtection="1">
      <alignment horizontal="center" vertical="center"/>
      <protection hidden="1"/>
    </xf>
    <xf numFmtId="0" fontId="30" fillId="0" borderId="4" xfId="2" applyNumberFormat="1" applyFont="1" applyBorder="1" applyAlignment="1" applyProtection="1">
      <alignment horizontal="center" vertical="center"/>
      <protection hidden="1"/>
    </xf>
    <xf numFmtId="0" fontId="30" fillId="0" borderId="51" xfId="2" applyNumberFormat="1" applyFont="1" applyBorder="1" applyAlignment="1" applyProtection="1">
      <alignment horizontal="center" vertical="center"/>
      <protection hidden="1"/>
    </xf>
    <xf numFmtId="0" fontId="30" fillId="0" borderId="17" xfId="2" applyNumberFormat="1" applyFont="1" applyBorder="1" applyAlignment="1" applyProtection="1">
      <alignment horizontal="center" vertical="center"/>
      <protection hidden="1"/>
    </xf>
    <xf numFmtId="0" fontId="30" fillId="4" borderId="6" xfId="2" applyNumberFormat="1" applyFont="1" applyFill="1" applyBorder="1" applyAlignment="1" applyProtection="1">
      <alignment horizontal="center" vertical="center"/>
      <protection hidden="1"/>
    </xf>
    <xf numFmtId="0" fontId="30" fillId="5" borderId="0" xfId="2" applyNumberFormat="1" applyFont="1" applyFill="1" applyAlignment="1" applyProtection="1">
      <alignment horizontal="center" vertical="center"/>
      <protection hidden="1"/>
    </xf>
    <xf numFmtId="0" fontId="30" fillId="5" borderId="2" xfId="2" applyNumberFormat="1" applyFont="1" applyFill="1" applyBorder="1" applyAlignment="1" applyProtection="1">
      <alignment horizontal="center" vertical="center"/>
      <protection hidden="1"/>
    </xf>
    <xf numFmtId="0" fontId="30" fillId="4" borderId="2" xfId="2" applyNumberFormat="1" applyFont="1" applyFill="1" applyBorder="1" applyAlignment="1" applyProtection="1">
      <alignment horizontal="center" vertical="center"/>
      <protection hidden="1"/>
    </xf>
    <xf numFmtId="0" fontId="30" fillId="0" borderId="29" xfId="2" applyNumberFormat="1" applyFont="1" applyBorder="1" applyAlignment="1" applyProtection="1">
      <alignment horizontal="center" vertical="center"/>
      <protection hidden="1"/>
    </xf>
    <xf numFmtId="0" fontId="30" fillId="0" borderId="28" xfId="2" applyNumberFormat="1" applyFont="1" applyBorder="1" applyAlignment="1" applyProtection="1">
      <alignment horizontal="center" vertical="center"/>
      <protection hidden="1"/>
    </xf>
    <xf numFmtId="0" fontId="30" fillId="0" borderId="31" xfId="2" applyNumberFormat="1" applyFont="1" applyBorder="1" applyAlignment="1" applyProtection="1">
      <alignment horizontal="center" vertical="center" wrapText="1"/>
      <protection hidden="1"/>
    </xf>
    <xf numFmtId="0" fontId="30" fillId="0" borderId="28" xfId="2" applyNumberFormat="1" applyFont="1" applyBorder="1" applyAlignment="1" applyProtection="1">
      <alignment horizontal="center" vertical="center" wrapText="1"/>
      <protection hidden="1"/>
    </xf>
    <xf numFmtId="0" fontId="30" fillId="0" borderId="49" xfId="2" applyNumberFormat="1" applyFont="1" applyBorder="1" applyAlignment="1" applyProtection="1">
      <alignment horizontal="center" vertical="center" wrapText="1"/>
      <protection hidden="1"/>
    </xf>
    <xf numFmtId="0" fontId="30" fillId="0" borderId="24" xfId="4" applyNumberFormat="1" applyFont="1" applyBorder="1" applyAlignment="1" applyProtection="1">
      <alignment horizontal="left" vertical="center"/>
      <protection hidden="1"/>
    </xf>
    <xf numFmtId="0" fontId="30" fillId="0" borderId="21" xfId="4" applyNumberFormat="1" applyFont="1" applyBorder="1" applyAlignment="1" applyProtection="1">
      <alignment horizontal="left" vertical="center"/>
      <protection hidden="1"/>
    </xf>
    <xf numFmtId="0" fontId="30" fillId="0" borderId="24" xfId="2" applyNumberFormat="1" applyFont="1" applyBorder="1" applyAlignment="1" applyProtection="1">
      <alignment horizontal="left" vertical="center"/>
      <protection hidden="1"/>
    </xf>
    <xf numFmtId="0" fontId="30" fillId="0" borderId="21" xfId="2" applyNumberFormat="1" applyFont="1" applyBorder="1" applyAlignment="1" applyProtection="1">
      <alignment horizontal="left" vertical="center"/>
      <protection hidden="1"/>
    </xf>
    <xf numFmtId="0" fontId="30" fillId="0" borderId="11" xfId="2" applyNumberFormat="1" applyFont="1" applyBorder="1" applyAlignment="1" applyProtection="1">
      <alignment horizontal="left" vertical="center"/>
      <protection hidden="1"/>
    </xf>
    <xf numFmtId="0" fontId="30" fillId="4" borderId="23" xfId="2" applyNumberFormat="1" applyFont="1" applyFill="1" applyBorder="1" applyAlignment="1" applyProtection="1">
      <alignment horizontal="center" vertical="center"/>
      <protection hidden="1"/>
    </xf>
    <xf numFmtId="0" fontId="30" fillId="4" borderId="21" xfId="2" applyNumberFormat="1" applyFont="1" applyFill="1" applyBorder="1" applyAlignment="1" applyProtection="1">
      <alignment horizontal="center" vertical="center"/>
      <protection hidden="1"/>
    </xf>
    <xf numFmtId="0" fontId="30" fillId="0" borderId="31" xfId="2" applyNumberFormat="1" applyFont="1" applyBorder="1" applyAlignment="1" applyProtection="1">
      <alignment horizontal="left" vertical="center"/>
      <protection hidden="1"/>
    </xf>
    <xf numFmtId="0" fontId="30" fillId="0" borderId="28" xfId="2" applyNumberFormat="1" applyFont="1" applyBorder="1" applyAlignment="1" applyProtection="1">
      <alignment horizontal="left" vertical="center"/>
      <protection hidden="1"/>
    </xf>
    <xf numFmtId="0" fontId="30" fillId="0" borderId="49" xfId="2" applyNumberFormat="1" applyFont="1" applyBorder="1" applyAlignment="1" applyProtection="1">
      <alignment horizontal="left" vertical="center"/>
      <protection hidden="1"/>
    </xf>
    <xf numFmtId="0" fontId="59" fillId="4" borderId="7" xfId="2" applyNumberFormat="1" applyFont="1" applyFill="1" applyBorder="1" applyAlignment="1" applyProtection="1">
      <alignment horizontal="center" vertical="center"/>
      <protection hidden="1"/>
    </xf>
    <xf numFmtId="0" fontId="59" fillId="4" borderId="6" xfId="2" applyNumberFormat="1" applyFont="1" applyFill="1" applyBorder="1" applyAlignment="1" applyProtection="1">
      <alignment horizontal="center" vertical="center"/>
      <protection hidden="1"/>
    </xf>
    <xf numFmtId="0" fontId="59" fillId="4" borderId="48" xfId="2" applyNumberFormat="1" applyFont="1" applyFill="1" applyBorder="1" applyAlignment="1" applyProtection="1">
      <alignment horizontal="center" vertical="center"/>
      <protection hidden="1"/>
    </xf>
    <xf numFmtId="0" fontId="59" fillId="4" borderId="14" xfId="2" applyNumberFormat="1" applyFont="1" applyFill="1" applyBorder="1" applyAlignment="1" applyProtection="1">
      <alignment horizontal="center" vertical="center"/>
      <protection hidden="1"/>
    </xf>
    <xf numFmtId="0" fontId="30" fillId="4" borderId="7" xfId="2" applyNumberFormat="1" applyFont="1" applyFill="1" applyBorder="1" applyAlignment="1" applyProtection="1">
      <alignment horizontal="left" vertical="center" wrapText="1"/>
      <protection hidden="1"/>
    </xf>
    <xf numFmtId="0" fontId="30" fillId="4" borderId="6" xfId="2" applyNumberFormat="1" applyFont="1" applyFill="1" applyBorder="1" applyAlignment="1" applyProtection="1">
      <alignment horizontal="left" vertical="center" wrapText="1"/>
      <protection hidden="1"/>
    </xf>
    <xf numFmtId="0" fontId="30" fillId="4" borderId="5" xfId="2" applyNumberFormat="1" applyFont="1" applyFill="1" applyBorder="1" applyAlignment="1" applyProtection="1">
      <alignment horizontal="left" vertical="center" wrapText="1"/>
      <protection hidden="1"/>
    </xf>
    <xf numFmtId="0" fontId="30" fillId="4" borderId="48" xfId="2" applyNumberFormat="1" applyFont="1" applyFill="1" applyBorder="1" applyAlignment="1" applyProtection="1">
      <alignment horizontal="left" vertical="center" wrapText="1"/>
      <protection hidden="1"/>
    </xf>
    <xf numFmtId="0" fontId="30" fillId="4" borderId="14" xfId="2" applyNumberFormat="1" applyFont="1" applyFill="1" applyBorder="1" applyAlignment="1" applyProtection="1">
      <alignment horizontal="left" vertical="center" wrapText="1"/>
      <protection hidden="1"/>
    </xf>
    <xf numFmtId="0" fontId="30" fillId="4" borderId="13" xfId="2" applyNumberFormat="1" applyFont="1" applyFill="1" applyBorder="1" applyAlignment="1" applyProtection="1">
      <alignment horizontal="left" vertical="center" wrapText="1"/>
      <protection hidden="1"/>
    </xf>
    <xf numFmtId="0" fontId="30" fillId="3" borderId="35" xfId="2" applyNumberFormat="1" applyFont="1" applyFill="1" applyBorder="1" applyAlignment="1" applyProtection="1">
      <alignment horizontal="left" vertical="center" wrapText="1"/>
      <protection locked="0" hidden="1"/>
    </xf>
    <xf numFmtId="0" fontId="30" fillId="3" borderId="0" xfId="2" applyNumberFormat="1" applyFont="1" applyFill="1" applyAlignment="1" applyProtection="1">
      <alignment horizontal="left" vertical="center" wrapText="1"/>
      <protection locked="0" hidden="1"/>
    </xf>
    <xf numFmtId="0" fontId="30" fillId="3" borderId="33" xfId="2" applyNumberFormat="1" applyFont="1" applyFill="1" applyBorder="1" applyAlignment="1" applyProtection="1">
      <alignment horizontal="left" vertical="center" wrapText="1"/>
      <protection locked="0" hidden="1"/>
    </xf>
    <xf numFmtId="0" fontId="30" fillId="3" borderId="39" xfId="2" applyNumberFormat="1" applyFont="1" applyFill="1" applyBorder="1" applyAlignment="1" applyProtection="1">
      <alignment horizontal="left" vertical="center" wrapText="1"/>
      <protection locked="0" hidden="1"/>
    </xf>
    <xf numFmtId="0" fontId="30" fillId="3" borderId="2" xfId="2" applyNumberFormat="1" applyFont="1" applyFill="1" applyBorder="1" applyAlignment="1" applyProtection="1">
      <alignment horizontal="left" vertical="center" wrapText="1"/>
      <protection locked="0" hidden="1"/>
    </xf>
    <xf numFmtId="0" fontId="30" fillId="3" borderId="38" xfId="2" applyNumberFormat="1" applyFont="1" applyFill="1" applyBorder="1" applyAlignment="1" applyProtection="1">
      <alignment horizontal="left" vertical="center" wrapText="1"/>
      <protection locked="0" hidden="1"/>
    </xf>
    <xf numFmtId="0" fontId="30" fillId="4" borderId="12" xfId="2" applyNumberFormat="1" applyFont="1" applyFill="1" applyBorder="1" applyAlignment="1" applyProtection="1">
      <alignment horizontal="center" vertical="center"/>
      <protection hidden="1"/>
    </xf>
    <xf numFmtId="0" fontId="30" fillId="4" borderId="11" xfId="2" applyNumberFormat="1" applyFont="1" applyFill="1" applyBorder="1" applyAlignment="1" applyProtection="1">
      <alignment horizontal="center" vertical="center"/>
      <protection hidden="1"/>
    </xf>
    <xf numFmtId="0" fontId="20" fillId="0" borderId="53" xfId="4" applyNumberFormat="1" applyFont="1" applyBorder="1" applyAlignment="1" applyProtection="1">
      <alignment horizontal="center" vertical="center"/>
      <protection hidden="1"/>
    </xf>
    <xf numFmtId="0" fontId="20" fillId="0" borderId="27" xfId="4" applyNumberFormat="1" applyFont="1" applyBorder="1" applyAlignment="1" applyProtection="1">
      <alignment horizontal="center" vertical="center"/>
      <protection hidden="1"/>
    </xf>
    <xf numFmtId="0" fontId="20" fillId="0" borderId="29" xfId="4" applyNumberFormat="1" applyFont="1" applyBorder="1" applyAlignment="1" applyProtection="1">
      <alignment horizontal="center" vertical="center"/>
      <protection hidden="1"/>
    </xf>
    <xf numFmtId="0" fontId="20" fillId="0" borderId="23" xfId="4" applyNumberFormat="1" applyFont="1" applyBorder="1" applyAlignment="1" applyProtection="1">
      <alignment horizontal="center" vertical="center"/>
      <protection hidden="1"/>
    </xf>
    <xf numFmtId="0" fontId="30" fillId="4" borderId="43" xfId="2" applyNumberFormat="1" applyFont="1" applyFill="1" applyBorder="1" applyAlignment="1" applyProtection="1">
      <alignment horizontal="center" vertical="center"/>
      <protection hidden="1"/>
    </xf>
    <xf numFmtId="0" fontId="30" fillId="4" borderId="42" xfId="2" applyNumberFormat="1" applyFont="1" applyFill="1" applyBorder="1" applyAlignment="1" applyProtection="1">
      <alignment horizontal="center" vertical="center"/>
      <protection hidden="1"/>
    </xf>
    <xf numFmtId="0" fontId="30" fillId="4" borderId="3" xfId="2" applyNumberFormat="1" applyFont="1" applyFill="1" applyBorder="1" applyAlignment="1" applyProtection="1">
      <alignment horizontal="center" vertical="center"/>
      <protection hidden="1"/>
    </xf>
    <xf numFmtId="0" fontId="30" fillId="0" borderId="42" xfId="2" applyNumberFormat="1" applyFont="1" applyBorder="1" applyAlignment="1" applyProtection="1">
      <alignment horizontal="center" vertical="center"/>
      <protection hidden="1"/>
    </xf>
    <xf numFmtId="0" fontId="30" fillId="0" borderId="2" xfId="2" applyNumberFormat="1" applyFont="1" applyBorder="1" applyAlignment="1" applyProtection="1">
      <alignment horizontal="center" vertical="center"/>
      <protection hidden="1"/>
    </xf>
    <xf numFmtId="0" fontId="30" fillId="5" borderId="42" xfId="2" applyNumberFormat="1" applyFont="1" applyFill="1" applyBorder="1" applyAlignment="1" applyProtection="1">
      <alignment horizontal="center" vertical="center"/>
      <protection hidden="1"/>
    </xf>
    <xf numFmtId="0" fontId="30" fillId="0" borderId="0" xfId="2" applyNumberFormat="1" applyFont="1" applyAlignment="1" applyProtection="1">
      <alignment horizontal="right" vertical="center"/>
      <protection locked="0" hidden="1"/>
    </xf>
    <xf numFmtId="0" fontId="59" fillId="4" borderId="3" xfId="2" applyNumberFormat="1" applyFont="1" applyFill="1" applyBorder="1" applyAlignment="1" applyProtection="1">
      <alignment horizontal="center" vertical="center"/>
      <protection hidden="1"/>
    </xf>
    <xf numFmtId="0" fontId="59" fillId="4" borderId="2" xfId="2" applyNumberFormat="1" applyFont="1" applyFill="1" applyBorder="1" applyAlignment="1" applyProtection="1">
      <alignment horizontal="center" vertical="center"/>
      <protection hidden="1"/>
    </xf>
    <xf numFmtId="0" fontId="30" fillId="4" borderId="3" xfId="2" applyNumberFormat="1" applyFont="1" applyFill="1" applyBorder="1" applyAlignment="1" applyProtection="1">
      <alignment horizontal="left" vertical="center" wrapText="1"/>
      <protection hidden="1"/>
    </xf>
    <xf numFmtId="0" fontId="30" fillId="4" borderId="2" xfId="2" applyNumberFormat="1" applyFont="1" applyFill="1" applyBorder="1" applyAlignment="1" applyProtection="1">
      <alignment horizontal="left" vertical="center" wrapText="1"/>
      <protection hidden="1"/>
    </xf>
    <xf numFmtId="0" fontId="30" fillId="4" borderId="1" xfId="2" applyNumberFormat="1" applyFont="1" applyFill="1" applyBorder="1" applyAlignment="1" applyProtection="1">
      <alignment horizontal="left" vertical="center" wrapText="1"/>
      <protection hidden="1"/>
    </xf>
    <xf numFmtId="0" fontId="30" fillId="0" borderId="6" xfId="2" applyNumberFormat="1" applyFont="1" applyBorder="1" applyAlignment="1" applyProtection="1">
      <alignment horizontal="center" vertical="center"/>
      <protection hidden="1"/>
    </xf>
    <xf numFmtId="0" fontId="30" fillId="0" borderId="37" xfId="2" applyNumberFormat="1" applyFont="1" applyBorder="1" applyAlignment="1" applyProtection="1">
      <alignment horizontal="center" vertical="center"/>
      <protection hidden="1"/>
    </xf>
    <xf numFmtId="0" fontId="30" fillId="0" borderId="5" xfId="2" applyNumberFormat="1" applyFont="1" applyBorder="1" applyAlignment="1" applyProtection="1">
      <alignment horizontal="center" vertical="center"/>
      <protection hidden="1"/>
    </xf>
    <xf numFmtId="0" fontId="30" fillId="0" borderId="15" xfId="2" applyNumberFormat="1" applyFont="1" applyBorder="1" applyAlignment="1" applyProtection="1">
      <alignment horizontal="center" vertical="center"/>
      <protection hidden="1"/>
    </xf>
    <xf numFmtId="0" fontId="30" fillId="0" borderId="13" xfId="2" applyNumberFormat="1" applyFont="1" applyBorder="1" applyAlignment="1" applyProtection="1">
      <alignment horizontal="center" vertical="center"/>
      <protection hidden="1"/>
    </xf>
    <xf numFmtId="0" fontId="30" fillId="4" borderId="7" xfId="2" applyNumberFormat="1" applyFont="1" applyFill="1" applyBorder="1" applyAlignment="1" applyProtection="1">
      <alignment horizontal="center" vertical="center"/>
      <protection hidden="1"/>
    </xf>
    <xf numFmtId="0" fontId="30" fillId="4" borderId="48" xfId="2" applyNumberFormat="1" applyFont="1" applyFill="1" applyBorder="1" applyAlignment="1" applyProtection="1">
      <alignment horizontal="center" vertical="center"/>
      <protection hidden="1"/>
    </xf>
    <xf numFmtId="0" fontId="30" fillId="0" borderId="52" xfId="2" applyNumberFormat="1" applyFont="1" applyBorder="1" applyAlignment="1" applyProtection="1">
      <alignment horizontal="center" vertical="center" wrapText="1"/>
      <protection hidden="1"/>
    </xf>
    <xf numFmtId="0" fontId="30" fillId="4" borderId="7" xfId="2" applyNumberFormat="1" applyFont="1" applyFill="1" applyBorder="1" applyAlignment="1" applyProtection="1">
      <alignment horizontal="left" vertical="center"/>
      <protection hidden="1"/>
    </xf>
    <xf numFmtId="0" fontId="30" fillId="4" borderId="6" xfId="2" applyNumberFormat="1" applyFont="1" applyFill="1" applyBorder="1" applyAlignment="1" applyProtection="1">
      <alignment horizontal="left" vertical="center"/>
      <protection hidden="1"/>
    </xf>
    <xf numFmtId="0" fontId="30" fillId="4" borderId="40" xfId="2" applyNumberFormat="1" applyFont="1" applyFill="1" applyBorder="1" applyAlignment="1" applyProtection="1">
      <alignment horizontal="left" vertical="center"/>
      <protection hidden="1"/>
    </xf>
    <xf numFmtId="0" fontId="30" fillId="4" borderId="3" xfId="2" applyNumberFormat="1" applyFont="1" applyFill="1" applyBorder="1" applyAlignment="1" applyProtection="1">
      <alignment horizontal="left" vertical="center"/>
      <protection hidden="1"/>
    </xf>
    <xf numFmtId="0" fontId="30" fillId="4" borderId="2" xfId="2" applyNumberFormat="1" applyFont="1" applyFill="1" applyBorder="1" applyAlignment="1" applyProtection="1">
      <alignment horizontal="left" vertical="center"/>
      <protection hidden="1"/>
    </xf>
    <xf numFmtId="0" fontId="30" fillId="4" borderId="38" xfId="2" applyNumberFormat="1" applyFont="1" applyFill="1" applyBorder="1" applyAlignment="1" applyProtection="1">
      <alignment horizontal="left" vertical="center"/>
      <protection hidden="1"/>
    </xf>
    <xf numFmtId="0" fontId="30" fillId="0" borderId="39" xfId="2" applyNumberFormat="1" applyFont="1" applyBorder="1" applyAlignment="1" applyProtection="1">
      <alignment horizontal="center" vertical="center"/>
      <protection hidden="1"/>
    </xf>
    <xf numFmtId="0" fontId="30" fillId="0" borderId="45" xfId="2" applyNumberFormat="1" applyFont="1" applyBorder="1" applyAlignment="1" applyProtection="1">
      <alignment horizontal="center" vertical="center"/>
      <protection hidden="1"/>
    </xf>
    <xf numFmtId="0" fontId="30" fillId="0" borderId="35" xfId="2" applyNumberFormat="1" applyFont="1" applyBorder="1" applyAlignment="1" applyProtection="1">
      <alignment horizontal="center" vertical="center"/>
      <protection hidden="1"/>
    </xf>
    <xf numFmtId="0" fontId="30" fillId="0" borderId="30" xfId="2" applyNumberFormat="1" applyFont="1" applyBorder="1" applyAlignment="1" applyProtection="1">
      <alignment horizontal="center" vertical="center"/>
      <protection hidden="1"/>
    </xf>
    <xf numFmtId="0" fontId="28" fillId="0" borderId="43" xfId="2" applyNumberFormat="1" applyFont="1" applyBorder="1" applyAlignment="1" applyProtection="1">
      <alignment horizontal="center" vertical="center" wrapText="1"/>
      <protection hidden="1"/>
    </xf>
    <xf numFmtId="0" fontId="28" fillId="0" borderId="42" xfId="2" applyNumberFormat="1" applyFont="1" applyBorder="1" applyAlignment="1" applyProtection="1">
      <alignment horizontal="center" vertical="center" wrapText="1"/>
      <protection hidden="1"/>
    </xf>
    <xf numFmtId="0" fontId="28" fillId="0" borderId="44" xfId="2" applyNumberFormat="1" applyFont="1" applyBorder="1" applyAlignment="1" applyProtection="1">
      <alignment horizontal="center" vertical="center" wrapText="1"/>
      <protection hidden="1"/>
    </xf>
    <xf numFmtId="0" fontId="28" fillId="0" borderId="46" xfId="2" applyNumberFormat="1" applyFont="1" applyBorder="1" applyAlignment="1" applyProtection="1">
      <alignment horizontal="center" vertical="center" wrapText="1"/>
      <protection hidden="1"/>
    </xf>
    <xf numFmtId="0" fontId="28" fillId="0" borderId="0" xfId="2" applyNumberFormat="1" applyFont="1" applyAlignment="1" applyProtection="1">
      <alignment horizontal="center" vertical="center" wrapText="1"/>
      <protection hidden="1"/>
    </xf>
    <xf numFmtId="0" fontId="28" fillId="0" borderId="34" xfId="2" applyNumberFormat="1" applyFont="1" applyBorder="1" applyAlignment="1" applyProtection="1">
      <alignment horizontal="center" vertical="center" wrapText="1"/>
      <protection hidden="1"/>
    </xf>
    <xf numFmtId="0" fontId="30" fillId="0" borderId="9" xfId="2" applyNumberFormat="1" applyFont="1" applyBorder="1" applyAlignment="1" applyProtection="1">
      <alignment horizontal="center" vertical="center"/>
      <protection hidden="1"/>
    </xf>
    <xf numFmtId="0" fontId="30" fillId="0" borderId="229" xfId="2" applyNumberFormat="1" applyFont="1" applyBorder="1" applyAlignment="1" applyProtection="1">
      <alignment horizontal="center" vertical="center"/>
      <protection hidden="1"/>
    </xf>
    <xf numFmtId="0" fontId="30" fillId="0" borderId="23" xfId="2" applyNumberFormat="1" applyFont="1" applyBorder="1" applyAlignment="1" applyProtection="1">
      <alignment horizontal="center" vertical="center"/>
      <protection hidden="1"/>
    </xf>
    <xf numFmtId="0" fontId="30" fillId="0" borderId="21" xfId="2" applyNumberFormat="1" applyFont="1" applyBorder="1" applyAlignment="1" applyProtection="1">
      <alignment horizontal="center" vertical="center"/>
      <protection hidden="1"/>
    </xf>
    <xf numFmtId="0" fontId="20" fillId="0" borderId="51" xfId="2" applyNumberFormat="1" applyFont="1" applyBorder="1" applyAlignment="1" applyProtection="1">
      <alignment horizontal="left" vertical="center"/>
      <protection hidden="1"/>
    </xf>
    <xf numFmtId="0" fontId="20" fillId="0" borderId="17" xfId="2" applyNumberFormat="1" applyFont="1" applyBorder="1" applyAlignment="1" applyProtection="1">
      <alignment horizontal="left" vertical="center"/>
      <protection hidden="1"/>
    </xf>
    <xf numFmtId="0" fontId="20" fillId="0" borderId="34" xfId="2" applyNumberFormat="1" applyFont="1" applyBorder="1" applyAlignment="1" applyProtection="1">
      <alignment horizontal="left" vertical="center" wrapText="1"/>
      <protection hidden="1"/>
    </xf>
    <xf numFmtId="0" fontId="20" fillId="0" borderId="47" xfId="2" applyNumberFormat="1" applyFont="1" applyBorder="1" applyAlignment="1" applyProtection="1">
      <alignment horizontal="left" vertical="center" wrapText="1"/>
      <protection hidden="1"/>
    </xf>
    <xf numFmtId="0" fontId="20" fillId="0" borderId="1" xfId="2" applyNumberFormat="1" applyFont="1" applyBorder="1" applyAlignment="1" applyProtection="1">
      <alignment horizontal="left" vertical="center"/>
      <protection hidden="1"/>
    </xf>
    <xf numFmtId="0" fontId="20" fillId="0" borderId="8" xfId="2" applyNumberFormat="1" applyFont="1" applyBorder="1" applyAlignment="1" applyProtection="1">
      <alignment horizontal="left" vertical="center"/>
      <protection hidden="1"/>
    </xf>
    <xf numFmtId="0" fontId="20" fillId="0" borderId="84" xfId="2" applyNumberFormat="1" applyFont="1" applyBorder="1" applyAlignment="1" applyProtection="1">
      <alignment horizontal="left" vertical="center"/>
      <protection hidden="1"/>
    </xf>
    <xf numFmtId="0" fontId="58" fillId="0" borderId="230" xfId="2" applyNumberFormat="1" applyFont="1" applyBorder="1" applyAlignment="1" applyProtection="1">
      <alignment horizontal="left" vertical="center"/>
      <protection hidden="1"/>
    </xf>
    <xf numFmtId="0" fontId="58" fillId="0" borderId="54" xfId="2" applyNumberFormat="1" applyFont="1" applyBorder="1" applyAlignment="1" applyProtection="1">
      <alignment horizontal="left" vertical="center"/>
      <protection hidden="1"/>
    </xf>
    <xf numFmtId="0" fontId="20" fillId="0" borderId="39" xfId="2" applyNumberFormat="1" applyFont="1" applyBorder="1" applyAlignment="1" applyProtection="1">
      <alignment horizontal="left" vertical="center"/>
      <protection hidden="1"/>
    </xf>
    <xf numFmtId="0" fontId="20" fillId="0" borderId="2" xfId="2" applyNumberFormat="1" applyFont="1" applyBorder="1" applyAlignment="1" applyProtection="1">
      <alignment horizontal="left" vertical="center"/>
      <protection hidden="1"/>
    </xf>
    <xf numFmtId="0" fontId="58" fillId="0" borderId="84" xfId="2" applyNumberFormat="1" applyFont="1" applyBorder="1" applyAlignment="1" applyProtection="1">
      <alignment horizontal="left" vertical="center"/>
      <protection hidden="1"/>
    </xf>
    <xf numFmtId="0" fontId="58" fillId="0" borderId="8" xfId="2" applyNumberFormat="1" applyFont="1" applyBorder="1" applyAlignment="1" applyProtection="1">
      <alignment horizontal="left" vertical="center"/>
      <protection hidden="1"/>
    </xf>
    <xf numFmtId="0" fontId="20" fillId="0" borderId="83" xfId="2" applyNumberFormat="1" applyFont="1" applyBorder="1" applyAlignment="1" applyProtection="1">
      <alignment horizontal="left" vertical="center" wrapText="1"/>
      <protection hidden="1"/>
    </xf>
    <xf numFmtId="0" fontId="20" fillId="0" borderId="9" xfId="2" applyNumberFormat="1" applyFont="1" applyBorder="1" applyAlignment="1" applyProtection="1">
      <alignment horizontal="left" vertical="center" wrapText="1"/>
      <protection hidden="1"/>
    </xf>
    <xf numFmtId="0" fontId="20" fillId="0" borderId="15" xfId="2" applyNumberFormat="1" applyFont="1" applyBorder="1" applyAlignment="1" applyProtection="1">
      <alignment horizontal="left" vertical="center"/>
      <protection hidden="1"/>
    </xf>
    <xf numFmtId="0" fontId="20" fillId="0" borderId="14" xfId="2" applyNumberFormat="1" applyFont="1" applyBorder="1" applyAlignment="1" applyProtection="1">
      <alignment horizontal="left" vertical="center"/>
      <protection hidden="1"/>
    </xf>
    <xf numFmtId="0" fontId="20" fillId="0" borderId="13" xfId="2" applyNumberFormat="1" applyFont="1" applyBorder="1" applyAlignment="1" applyProtection="1">
      <alignment horizontal="left" vertical="center"/>
      <protection hidden="1"/>
    </xf>
    <xf numFmtId="0" fontId="58" fillId="0" borderId="60" xfId="2" applyNumberFormat="1" applyFont="1" applyBorder="1" applyAlignment="1" applyProtection="1">
      <alignment horizontal="left" vertical="center"/>
      <protection hidden="1"/>
    </xf>
    <xf numFmtId="0" fontId="58" fillId="0" borderId="232" xfId="2" applyNumberFormat="1" applyFont="1" applyBorder="1" applyAlignment="1" applyProtection="1">
      <alignment horizontal="left" vertical="center"/>
      <protection hidden="1"/>
    </xf>
    <xf numFmtId="0" fontId="58" fillId="5" borderId="151" xfId="2" applyNumberFormat="1" applyFont="1" applyFill="1" applyBorder="1" applyAlignment="1" applyProtection="1">
      <alignment horizontal="left" vertical="center"/>
      <protection hidden="1"/>
    </xf>
    <xf numFmtId="0" fontId="58" fillId="5" borderId="150" xfId="2" applyNumberFormat="1" applyFont="1" applyFill="1" applyBorder="1" applyAlignment="1" applyProtection="1">
      <alignment horizontal="left" vertical="center"/>
      <protection hidden="1"/>
    </xf>
    <xf numFmtId="0" fontId="20" fillId="5" borderId="8" xfId="2" applyNumberFormat="1" applyFont="1" applyFill="1" applyBorder="1" applyAlignment="1" applyProtection="1">
      <alignment horizontal="left" vertical="center"/>
      <protection hidden="1"/>
    </xf>
    <xf numFmtId="0" fontId="20" fillId="0" borderId="230" xfId="2" applyNumberFormat="1" applyFont="1" applyBorder="1" applyAlignment="1" applyProtection="1">
      <alignment horizontal="left" vertical="center"/>
      <protection hidden="1"/>
    </xf>
    <xf numFmtId="0" fontId="20" fillId="0" borderId="54" xfId="2" applyNumberFormat="1" applyFont="1" applyBorder="1" applyAlignment="1" applyProtection="1">
      <alignment horizontal="left" vertical="center"/>
      <protection hidden="1"/>
    </xf>
    <xf numFmtId="0" fontId="20" fillId="0" borderId="84" xfId="2" applyNumberFormat="1" applyFont="1" applyBorder="1" applyAlignment="1" applyProtection="1">
      <alignment horizontal="center" vertical="center"/>
      <protection hidden="1"/>
    </xf>
    <xf numFmtId="0" fontId="20" fillId="0" borderId="20" xfId="2" applyNumberFormat="1" applyFont="1" applyBorder="1" applyAlignment="1" applyProtection="1">
      <alignment horizontal="center" vertical="center"/>
      <protection hidden="1"/>
    </xf>
    <xf numFmtId="0" fontId="27" fillId="0" borderId="0" xfId="2" applyFont="1" applyAlignment="1" applyProtection="1">
      <alignment horizontal="left" vertical="center"/>
      <protection hidden="1"/>
    </xf>
    <xf numFmtId="0" fontId="27" fillId="0" borderId="0" xfId="2" applyFont="1" applyAlignment="1" applyProtection="1">
      <alignment vertical="center" wrapText="1"/>
      <protection hidden="1"/>
    </xf>
    <xf numFmtId="0" fontId="20" fillId="0" borderId="0" xfId="2" applyFont="1" applyAlignment="1" applyProtection="1">
      <alignment vertical="center" wrapText="1"/>
      <protection hidden="1"/>
    </xf>
  </cellXfs>
  <cellStyles count="8">
    <cellStyle name="桁区切り" xfId="1" builtinId="6"/>
    <cellStyle name="標準" xfId="0" builtinId="0"/>
    <cellStyle name="標準 2" xfId="2" xr:uid="{B84326B5-55DE-47C7-9F59-9EE3F702A01E}"/>
    <cellStyle name="標準 3 3" xfId="7" xr:uid="{73589BA8-1920-41F7-83EA-9C38042696B7}"/>
    <cellStyle name="標準_資料５" xfId="6" xr:uid="{826AACB6-88E7-46C7-8E73-5FAB62CA8497}"/>
    <cellStyle name="標準_提出資料_保育所" xfId="4" xr:uid="{036671AB-87F9-4EDA-BFCD-791DC6935A87}"/>
    <cellStyle name="標準_法人１" xfId="3" xr:uid="{67AFE17F-314F-41DC-9975-711F2B7D9111}"/>
    <cellStyle name="標準_民間保育所" xfId="5" xr:uid="{47420193-6E80-4705-83C6-87AF4474368B}"/>
  </cellStyles>
  <dxfs count="51">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22</xdr:col>
      <xdr:colOff>0</xdr:colOff>
      <xdr:row>0</xdr:row>
      <xdr:rowOff>0</xdr:rowOff>
    </xdr:from>
    <xdr:to>
      <xdr:col>27</xdr:col>
      <xdr:colOff>373479</xdr:colOff>
      <xdr:row>2</xdr:row>
      <xdr:rowOff>365395</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a:xfrm>
          <a:off x="17708451" y="0"/>
          <a:ext cx="4398127" cy="1223987"/>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108000" rIns="108000" bIns="108000" rtlCol="0" anchor="ctr" anchorCtr="1"/>
        <a:lstStyle/>
        <a:p>
          <a:pPr algn="l"/>
          <a:r>
            <a:rPr kumimoji="1" lang="ja-JP" altLang="en-US" sz="4000" b="1">
              <a:solidFill>
                <a:sysClr val="windowText" lastClr="000000"/>
              </a:solidFill>
            </a:rPr>
            <a:t>該当なし</a:t>
          </a: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28</xdr:col>
          <xdr:colOff>66675</xdr:colOff>
          <xdr:row>4</xdr:row>
          <xdr:rowOff>0</xdr:rowOff>
        </xdr:from>
        <xdr:to>
          <xdr:col>29</xdr:col>
          <xdr:colOff>104775</xdr:colOff>
          <xdr:row>6</xdr:row>
          <xdr:rowOff>0</xdr:rowOff>
        </xdr:to>
        <xdr:sp macro="" textlink="">
          <xdr:nvSpPr>
            <xdr:cNvPr id="14337" name="Check Box 1" hidden="1">
              <a:extLst>
                <a:ext uri="{63B3BB69-23CF-44E3-9099-C40C66FF867C}">
                  <a14:compatExt spid="_x0000_s14337"/>
                </a:ext>
                <a:ext uri="{FF2B5EF4-FFF2-40B4-BE49-F238E27FC236}">
                  <a16:creationId xmlns:a16="http://schemas.microsoft.com/office/drawing/2014/main" id="{00000000-0008-0000-0B00-000001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4</xdr:row>
          <xdr:rowOff>0</xdr:rowOff>
        </xdr:from>
        <xdr:to>
          <xdr:col>32</xdr:col>
          <xdr:colOff>104775</xdr:colOff>
          <xdr:row>6</xdr:row>
          <xdr:rowOff>0</xdr:rowOff>
        </xdr:to>
        <xdr:sp macro="" textlink="">
          <xdr:nvSpPr>
            <xdr:cNvPr id="14338" name="Check Box 2" hidden="1">
              <a:extLst>
                <a:ext uri="{63B3BB69-23CF-44E3-9099-C40C66FF867C}">
                  <a14:compatExt spid="_x0000_s14338"/>
                </a:ext>
                <a:ext uri="{FF2B5EF4-FFF2-40B4-BE49-F238E27FC236}">
                  <a16:creationId xmlns:a16="http://schemas.microsoft.com/office/drawing/2014/main" id="{00000000-0008-0000-0B00-000002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6</xdr:row>
          <xdr:rowOff>0</xdr:rowOff>
        </xdr:from>
        <xdr:to>
          <xdr:col>29</xdr:col>
          <xdr:colOff>104775</xdr:colOff>
          <xdr:row>8</xdr:row>
          <xdr:rowOff>0</xdr:rowOff>
        </xdr:to>
        <xdr:sp macro="" textlink="">
          <xdr:nvSpPr>
            <xdr:cNvPr id="14339" name="Check Box 3" hidden="1">
              <a:extLst>
                <a:ext uri="{63B3BB69-23CF-44E3-9099-C40C66FF867C}">
                  <a14:compatExt spid="_x0000_s14339"/>
                </a:ext>
                <a:ext uri="{FF2B5EF4-FFF2-40B4-BE49-F238E27FC236}">
                  <a16:creationId xmlns:a16="http://schemas.microsoft.com/office/drawing/2014/main" id="{00000000-0008-0000-0B00-000003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6</xdr:row>
          <xdr:rowOff>0</xdr:rowOff>
        </xdr:from>
        <xdr:to>
          <xdr:col>32</xdr:col>
          <xdr:colOff>104775</xdr:colOff>
          <xdr:row>8</xdr:row>
          <xdr:rowOff>0</xdr:rowOff>
        </xdr:to>
        <xdr:sp macro="" textlink="">
          <xdr:nvSpPr>
            <xdr:cNvPr id="14340" name="Check Box 4" hidden="1">
              <a:extLst>
                <a:ext uri="{63B3BB69-23CF-44E3-9099-C40C66FF867C}">
                  <a14:compatExt spid="_x0000_s14340"/>
                </a:ext>
                <a:ext uri="{FF2B5EF4-FFF2-40B4-BE49-F238E27FC236}">
                  <a16:creationId xmlns:a16="http://schemas.microsoft.com/office/drawing/2014/main" id="{00000000-0008-0000-0B00-000004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8</xdr:row>
          <xdr:rowOff>0</xdr:rowOff>
        </xdr:from>
        <xdr:to>
          <xdr:col>29</xdr:col>
          <xdr:colOff>104775</xdr:colOff>
          <xdr:row>10</xdr:row>
          <xdr:rowOff>0</xdr:rowOff>
        </xdr:to>
        <xdr:sp macro="" textlink="">
          <xdr:nvSpPr>
            <xdr:cNvPr id="14341" name="Check Box 5" hidden="1">
              <a:extLst>
                <a:ext uri="{63B3BB69-23CF-44E3-9099-C40C66FF867C}">
                  <a14:compatExt spid="_x0000_s14341"/>
                </a:ext>
                <a:ext uri="{FF2B5EF4-FFF2-40B4-BE49-F238E27FC236}">
                  <a16:creationId xmlns:a16="http://schemas.microsoft.com/office/drawing/2014/main" id="{00000000-0008-0000-0B00-000005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8</xdr:row>
          <xdr:rowOff>0</xdr:rowOff>
        </xdr:from>
        <xdr:to>
          <xdr:col>32</xdr:col>
          <xdr:colOff>104775</xdr:colOff>
          <xdr:row>10</xdr:row>
          <xdr:rowOff>0</xdr:rowOff>
        </xdr:to>
        <xdr:sp macro="" textlink="">
          <xdr:nvSpPr>
            <xdr:cNvPr id="14342" name="Check Box 6" hidden="1">
              <a:extLst>
                <a:ext uri="{63B3BB69-23CF-44E3-9099-C40C66FF867C}">
                  <a14:compatExt spid="_x0000_s14342"/>
                </a:ext>
                <a:ext uri="{FF2B5EF4-FFF2-40B4-BE49-F238E27FC236}">
                  <a16:creationId xmlns:a16="http://schemas.microsoft.com/office/drawing/2014/main" id="{00000000-0008-0000-0B00-000006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10</xdr:row>
          <xdr:rowOff>0</xdr:rowOff>
        </xdr:from>
        <xdr:to>
          <xdr:col>29</xdr:col>
          <xdr:colOff>104775</xdr:colOff>
          <xdr:row>12</xdr:row>
          <xdr:rowOff>0</xdr:rowOff>
        </xdr:to>
        <xdr:sp macro="" textlink="">
          <xdr:nvSpPr>
            <xdr:cNvPr id="14343" name="Check Box 7" hidden="1">
              <a:extLst>
                <a:ext uri="{63B3BB69-23CF-44E3-9099-C40C66FF867C}">
                  <a14:compatExt spid="_x0000_s14343"/>
                </a:ext>
                <a:ext uri="{FF2B5EF4-FFF2-40B4-BE49-F238E27FC236}">
                  <a16:creationId xmlns:a16="http://schemas.microsoft.com/office/drawing/2014/main" id="{00000000-0008-0000-0B00-000007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10</xdr:row>
          <xdr:rowOff>0</xdr:rowOff>
        </xdr:from>
        <xdr:to>
          <xdr:col>32</xdr:col>
          <xdr:colOff>104775</xdr:colOff>
          <xdr:row>12</xdr:row>
          <xdr:rowOff>0</xdr:rowOff>
        </xdr:to>
        <xdr:sp macro="" textlink="">
          <xdr:nvSpPr>
            <xdr:cNvPr id="14344" name="Check Box 8" hidden="1">
              <a:extLst>
                <a:ext uri="{63B3BB69-23CF-44E3-9099-C40C66FF867C}">
                  <a14:compatExt spid="_x0000_s14344"/>
                </a:ext>
                <a:ext uri="{FF2B5EF4-FFF2-40B4-BE49-F238E27FC236}">
                  <a16:creationId xmlns:a16="http://schemas.microsoft.com/office/drawing/2014/main" id="{00000000-0008-0000-0B00-000008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14</xdr:row>
          <xdr:rowOff>0</xdr:rowOff>
        </xdr:from>
        <xdr:to>
          <xdr:col>29</xdr:col>
          <xdr:colOff>104775</xdr:colOff>
          <xdr:row>16</xdr:row>
          <xdr:rowOff>0</xdr:rowOff>
        </xdr:to>
        <xdr:sp macro="" textlink="">
          <xdr:nvSpPr>
            <xdr:cNvPr id="14345" name="Check Box 9" hidden="1">
              <a:extLst>
                <a:ext uri="{63B3BB69-23CF-44E3-9099-C40C66FF867C}">
                  <a14:compatExt spid="_x0000_s14345"/>
                </a:ext>
                <a:ext uri="{FF2B5EF4-FFF2-40B4-BE49-F238E27FC236}">
                  <a16:creationId xmlns:a16="http://schemas.microsoft.com/office/drawing/2014/main" id="{00000000-0008-0000-0B00-000009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14</xdr:row>
          <xdr:rowOff>0</xdr:rowOff>
        </xdr:from>
        <xdr:to>
          <xdr:col>32</xdr:col>
          <xdr:colOff>104775</xdr:colOff>
          <xdr:row>16</xdr:row>
          <xdr:rowOff>0</xdr:rowOff>
        </xdr:to>
        <xdr:sp macro="" textlink="">
          <xdr:nvSpPr>
            <xdr:cNvPr id="14346" name="Check Box 10" hidden="1">
              <a:extLst>
                <a:ext uri="{63B3BB69-23CF-44E3-9099-C40C66FF867C}">
                  <a14:compatExt spid="_x0000_s14346"/>
                </a:ext>
                <a:ext uri="{FF2B5EF4-FFF2-40B4-BE49-F238E27FC236}">
                  <a16:creationId xmlns:a16="http://schemas.microsoft.com/office/drawing/2014/main" id="{00000000-0008-0000-0B00-00000A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16</xdr:row>
          <xdr:rowOff>0</xdr:rowOff>
        </xdr:from>
        <xdr:to>
          <xdr:col>29</xdr:col>
          <xdr:colOff>104775</xdr:colOff>
          <xdr:row>18</xdr:row>
          <xdr:rowOff>0</xdr:rowOff>
        </xdr:to>
        <xdr:sp macro="" textlink="">
          <xdr:nvSpPr>
            <xdr:cNvPr id="14347" name="Check Box 11" hidden="1">
              <a:extLst>
                <a:ext uri="{63B3BB69-23CF-44E3-9099-C40C66FF867C}">
                  <a14:compatExt spid="_x0000_s14347"/>
                </a:ext>
                <a:ext uri="{FF2B5EF4-FFF2-40B4-BE49-F238E27FC236}">
                  <a16:creationId xmlns:a16="http://schemas.microsoft.com/office/drawing/2014/main" id="{00000000-0008-0000-0B00-00000B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16</xdr:row>
          <xdr:rowOff>0</xdr:rowOff>
        </xdr:from>
        <xdr:to>
          <xdr:col>32</xdr:col>
          <xdr:colOff>104775</xdr:colOff>
          <xdr:row>18</xdr:row>
          <xdr:rowOff>0</xdr:rowOff>
        </xdr:to>
        <xdr:sp macro="" textlink="">
          <xdr:nvSpPr>
            <xdr:cNvPr id="14348" name="Check Box 12" hidden="1">
              <a:extLst>
                <a:ext uri="{63B3BB69-23CF-44E3-9099-C40C66FF867C}">
                  <a14:compatExt spid="_x0000_s14348"/>
                </a:ext>
                <a:ext uri="{FF2B5EF4-FFF2-40B4-BE49-F238E27FC236}">
                  <a16:creationId xmlns:a16="http://schemas.microsoft.com/office/drawing/2014/main" id="{00000000-0008-0000-0B00-00000C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20</xdr:row>
          <xdr:rowOff>0</xdr:rowOff>
        </xdr:from>
        <xdr:to>
          <xdr:col>29</xdr:col>
          <xdr:colOff>104775</xdr:colOff>
          <xdr:row>22</xdr:row>
          <xdr:rowOff>0</xdr:rowOff>
        </xdr:to>
        <xdr:sp macro="" textlink="">
          <xdr:nvSpPr>
            <xdr:cNvPr id="14349" name="Check Box 13" hidden="1">
              <a:extLst>
                <a:ext uri="{63B3BB69-23CF-44E3-9099-C40C66FF867C}">
                  <a14:compatExt spid="_x0000_s14349"/>
                </a:ext>
                <a:ext uri="{FF2B5EF4-FFF2-40B4-BE49-F238E27FC236}">
                  <a16:creationId xmlns:a16="http://schemas.microsoft.com/office/drawing/2014/main" id="{00000000-0008-0000-0B00-00000D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20</xdr:row>
          <xdr:rowOff>0</xdr:rowOff>
        </xdr:from>
        <xdr:to>
          <xdr:col>32</xdr:col>
          <xdr:colOff>104775</xdr:colOff>
          <xdr:row>22</xdr:row>
          <xdr:rowOff>0</xdr:rowOff>
        </xdr:to>
        <xdr:sp macro="" textlink="">
          <xdr:nvSpPr>
            <xdr:cNvPr id="14350" name="Check Box 14" hidden="1">
              <a:extLst>
                <a:ext uri="{63B3BB69-23CF-44E3-9099-C40C66FF867C}">
                  <a14:compatExt spid="_x0000_s14350"/>
                </a:ext>
                <a:ext uri="{FF2B5EF4-FFF2-40B4-BE49-F238E27FC236}">
                  <a16:creationId xmlns:a16="http://schemas.microsoft.com/office/drawing/2014/main" id="{00000000-0008-0000-0B00-00000E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22</xdr:row>
          <xdr:rowOff>0</xdr:rowOff>
        </xdr:from>
        <xdr:to>
          <xdr:col>29</xdr:col>
          <xdr:colOff>104775</xdr:colOff>
          <xdr:row>24</xdr:row>
          <xdr:rowOff>0</xdr:rowOff>
        </xdr:to>
        <xdr:sp macro="" textlink="">
          <xdr:nvSpPr>
            <xdr:cNvPr id="14351" name="Check Box 15" hidden="1">
              <a:extLst>
                <a:ext uri="{63B3BB69-23CF-44E3-9099-C40C66FF867C}">
                  <a14:compatExt spid="_x0000_s14351"/>
                </a:ext>
                <a:ext uri="{FF2B5EF4-FFF2-40B4-BE49-F238E27FC236}">
                  <a16:creationId xmlns:a16="http://schemas.microsoft.com/office/drawing/2014/main" id="{00000000-0008-0000-0B00-00000F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22</xdr:row>
          <xdr:rowOff>0</xdr:rowOff>
        </xdr:from>
        <xdr:to>
          <xdr:col>32</xdr:col>
          <xdr:colOff>104775</xdr:colOff>
          <xdr:row>24</xdr:row>
          <xdr:rowOff>0</xdr:rowOff>
        </xdr:to>
        <xdr:sp macro="" textlink="">
          <xdr:nvSpPr>
            <xdr:cNvPr id="14352" name="Check Box 16" hidden="1">
              <a:extLst>
                <a:ext uri="{63B3BB69-23CF-44E3-9099-C40C66FF867C}">
                  <a14:compatExt spid="_x0000_s14352"/>
                </a:ext>
                <a:ext uri="{FF2B5EF4-FFF2-40B4-BE49-F238E27FC236}">
                  <a16:creationId xmlns:a16="http://schemas.microsoft.com/office/drawing/2014/main" id="{00000000-0008-0000-0B00-000010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24</xdr:row>
          <xdr:rowOff>0</xdr:rowOff>
        </xdr:from>
        <xdr:to>
          <xdr:col>29</xdr:col>
          <xdr:colOff>104775</xdr:colOff>
          <xdr:row>26</xdr:row>
          <xdr:rowOff>0</xdr:rowOff>
        </xdr:to>
        <xdr:sp macro="" textlink="">
          <xdr:nvSpPr>
            <xdr:cNvPr id="14353" name="Check Box 17" hidden="1">
              <a:extLst>
                <a:ext uri="{63B3BB69-23CF-44E3-9099-C40C66FF867C}">
                  <a14:compatExt spid="_x0000_s14353"/>
                </a:ext>
                <a:ext uri="{FF2B5EF4-FFF2-40B4-BE49-F238E27FC236}">
                  <a16:creationId xmlns:a16="http://schemas.microsoft.com/office/drawing/2014/main" id="{00000000-0008-0000-0B00-000011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24</xdr:row>
          <xdr:rowOff>0</xdr:rowOff>
        </xdr:from>
        <xdr:to>
          <xdr:col>32</xdr:col>
          <xdr:colOff>104775</xdr:colOff>
          <xdr:row>26</xdr:row>
          <xdr:rowOff>0</xdr:rowOff>
        </xdr:to>
        <xdr:sp macro="" textlink="">
          <xdr:nvSpPr>
            <xdr:cNvPr id="14354" name="Check Box 18" hidden="1">
              <a:extLst>
                <a:ext uri="{63B3BB69-23CF-44E3-9099-C40C66FF867C}">
                  <a14:compatExt spid="_x0000_s14354"/>
                </a:ext>
                <a:ext uri="{FF2B5EF4-FFF2-40B4-BE49-F238E27FC236}">
                  <a16:creationId xmlns:a16="http://schemas.microsoft.com/office/drawing/2014/main" id="{00000000-0008-0000-0B00-000012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26</xdr:row>
          <xdr:rowOff>0</xdr:rowOff>
        </xdr:from>
        <xdr:to>
          <xdr:col>29</xdr:col>
          <xdr:colOff>104775</xdr:colOff>
          <xdr:row>28</xdr:row>
          <xdr:rowOff>0</xdr:rowOff>
        </xdr:to>
        <xdr:sp macro="" textlink="">
          <xdr:nvSpPr>
            <xdr:cNvPr id="14355" name="Check Box 19" hidden="1">
              <a:extLst>
                <a:ext uri="{63B3BB69-23CF-44E3-9099-C40C66FF867C}">
                  <a14:compatExt spid="_x0000_s14355"/>
                </a:ext>
                <a:ext uri="{FF2B5EF4-FFF2-40B4-BE49-F238E27FC236}">
                  <a16:creationId xmlns:a16="http://schemas.microsoft.com/office/drawing/2014/main" id="{00000000-0008-0000-0B00-000013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26</xdr:row>
          <xdr:rowOff>0</xdr:rowOff>
        </xdr:from>
        <xdr:to>
          <xdr:col>32</xdr:col>
          <xdr:colOff>104775</xdr:colOff>
          <xdr:row>28</xdr:row>
          <xdr:rowOff>0</xdr:rowOff>
        </xdr:to>
        <xdr:sp macro="" textlink="">
          <xdr:nvSpPr>
            <xdr:cNvPr id="14356" name="Check Box 20" hidden="1">
              <a:extLst>
                <a:ext uri="{63B3BB69-23CF-44E3-9099-C40C66FF867C}">
                  <a14:compatExt spid="_x0000_s14356"/>
                </a:ext>
                <a:ext uri="{FF2B5EF4-FFF2-40B4-BE49-F238E27FC236}">
                  <a16:creationId xmlns:a16="http://schemas.microsoft.com/office/drawing/2014/main" id="{00000000-0008-0000-0B00-000014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28</xdr:row>
          <xdr:rowOff>0</xdr:rowOff>
        </xdr:from>
        <xdr:to>
          <xdr:col>29</xdr:col>
          <xdr:colOff>104775</xdr:colOff>
          <xdr:row>29</xdr:row>
          <xdr:rowOff>228600</xdr:rowOff>
        </xdr:to>
        <xdr:sp macro="" textlink="">
          <xdr:nvSpPr>
            <xdr:cNvPr id="14357" name="Check Box 21" hidden="1">
              <a:extLst>
                <a:ext uri="{63B3BB69-23CF-44E3-9099-C40C66FF867C}">
                  <a14:compatExt spid="_x0000_s14357"/>
                </a:ext>
                <a:ext uri="{FF2B5EF4-FFF2-40B4-BE49-F238E27FC236}">
                  <a16:creationId xmlns:a16="http://schemas.microsoft.com/office/drawing/2014/main" id="{00000000-0008-0000-0B00-000015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28</xdr:row>
          <xdr:rowOff>0</xdr:rowOff>
        </xdr:from>
        <xdr:to>
          <xdr:col>32</xdr:col>
          <xdr:colOff>104775</xdr:colOff>
          <xdr:row>29</xdr:row>
          <xdr:rowOff>228600</xdr:rowOff>
        </xdr:to>
        <xdr:sp macro="" textlink="">
          <xdr:nvSpPr>
            <xdr:cNvPr id="14358" name="Check Box 22" hidden="1">
              <a:extLst>
                <a:ext uri="{63B3BB69-23CF-44E3-9099-C40C66FF867C}">
                  <a14:compatExt spid="_x0000_s14358"/>
                </a:ext>
                <a:ext uri="{FF2B5EF4-FFF2-40B4-BE49-F238E27FC236}">
                  <a16:creationId xmlns:a16="http://schemas.microsoft.com/office/drawing/2014/main" id="{00000000-0008-0000-0B00-000016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30</xdr:row>
          <xdr:rowOff>0</xdr:rowOff>
        </xdr:from>
        <xdr:to>
          <xdr:col>29</xdr:col>
          <xdr:colOff>104775</xdr:colOff>
          <xdr:row>31</xdr:row>
          <xdr:rowOff>228600</xdr:rowOff>
        </xdr:to>
        <xdr:sp macro="" textlink="">
          <xdr:nvSpPr>
            <xdr:cNvPr id="14359" name="Check Box 23" hidden="1">
              <a:extLst>
                <a:ext uri="{63B3BB69-23CF-44E3-9099-C40C66FF867C}">
                  <a14:compatExt spid="_x0000_s14359"/>
                </a:ext>
                <a:ext uri="{FF2B5EF4-FFF2-40B4-BE49-F238E27FC236}">
                  <a16:creationId xmlns:a16="http://schemas.microsoft.com/office/drawing/2014/main" id="{00000000-0008-0000-0B00-000017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30</xdr:row>
          <xdr:rowOff>0</xdr:rowOff>
        </xdr:from>
        <xdr:to>
          <xdr:col>32</xdr:col>
          <xdr:colOff>104775</xdr:colOff>
          <xdr:row>31</xdr:row>
          <xdr:rowOff>228600</xdr:rowOff>
        </xdr:to>
        <xdr:sp macro="" textlink="">
          <xdr:nvSpPr>
            <xdr:cNvPr id="14360" name="Check Box 24" hidden="1">
              <a:extLst>
                <a:ext uri="{63B3BB69-23CF-44E3-9099-C40C66FF867C}">
                  <a14:compatExt spid="_x0000_s14360"/>
                </a:ext>
                <a:ext uri="{FF2B5EF4-FFF2-40B4-BE49-F238E27FC236}">
                  <a16:creationId xmlns:a16="http://schemas.microsoft.com/office/drawing/2014/main" id="{00000000-0008-0000-0B00-000018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34</xdr:row>
          <xdr:rowOff>0</xdr:rowOff>
        </xdr:from>
        <xdr:to>
          <xdr:col>29</xdr:col>
          <xdr:colOff>104775</xdr:colOff>
          <xdr:row>35</xdr:row>
          <xdr:rowOff>228600</xdr:rowOff>
        </xdr:to>
        <xdr:sp macro="" textlink="">
          <xdr:nvSpPr>
            <xdr:cNvPr id="14361" name="Check Box 25" hidden="1">
              <a:extLst>
                <a:ext uri="{63B3BB69-23CF-44E3-9099-C40C66FF867C}">
                  <a14:compatExt spid="_x0000_s14361"/>
                </a:ext>
                <a:ext uri="{FF2B5EF4-FFF2-40B4-BE49-F238E27FC236}">
                  <a16:creationId xmlns:a16="http://schemas.microsoft.com/office/drawing/2014/main" id="{00000000-0008-0000-0B00-000019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34</xdr:row>
          <xdr:rowOff>0</xdr:rowOff>
        </xdr:from>
        <xdr:to>
          <xdr:col>32</xdr:col>
          <xdr:colOff>104775</xdr:colOff>
          <xdr:row>35</xdr:row>
          <xdr:rowOff>228600</xdr:rowOff>
        </xdr:to>
        <xdr:sp macro="" textlink="">
          <xdr:nvSpPr>
            <xdr:cNvPr id="14362" name="Check Box 26" hidden="1">
              <a:extLst>
                <a:ext uri="{63B3BB69-23CF-44E3-9099-C40C66FF867C}">
                  <a14:compatExt spid="_x0000_s14362"/>
                </a:ext>
                <a:ext uri="{FF2B5EF4-FFF2-40B4-BE49-F238E27FC236}">
                  <a16:creationId xmlns:a16="http://schemas.microsoft.com/office/drawing/2014/main" id="{00000000-0008-0000-0B00-00001A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36</xdr:row>
          <xdr:rowOff>0</xdr:rowOff>
        </xdr:from>
        <xdr:to>
          <xdr:col>29</xdr:col>
          <xdr:colOff>104775</xdr:colOff>
          <xdr:row>37</xdr:row>
          <xdr:rowOff>228600</xdr:rowOff>
        </xdr:to>
        <xdr:sp macro="" textlink="">
          <xdr:nvSpPr>
            <xdr:cNvPr id="14363" name="Check Box 27" hidden="1">
              <a:extLst>
                <a:ext uri="{63B3BB69-23CF-44E3-9099-C40C66FF867C}">
                  <a14:compatExt spid="_x0000_s14363"/>
                </a:ext>
                <a:ext uri="{FF2B5EF4-FFF2-40B4-BE49-F238E27FC236}">
                  <a16:creationId xmlns:a16="http://schemas.microsoft.com/office/drawing/2014/main" id="{00000000-0008-0000-0B00-00001B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36</xdr:row>
          <xdr:rowOff>0</xdr:rowOff>
        </xdr:from>
        <xdr:to>
          <xdr:col>32</xdr:col>
          <xdr:colOff>104775</xdr:colOff>
          <xdr:row>37</xdr:row>
          <xdr:rowOff>228600</xdr:rowOff>
        </xdr:to>
        <xdr:sp macro="" textlink="">
          <xdr:nvSpPr>
            <xdr:cNvPr id="14364" name="Check Box 28" hidden="1">
              <a:extLst>
                <a:ext uri="{63B3BB69-23CF-44E3-9099-C40C66FF867C}">
                  <a14:compatExt spid="_x0000_s14364"/>
                </a:ext>
                <a:ext uri="{FF2B5EF4-FFF2-40B4-BE49-F238E27FC236}">
                  <a16:creationId xmlns:a16="http://schemas.microsoft.com/office/drawing/2014/main" id="{00000000-0008-0000-0B00-00001C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38</xdr:row>
          <xdr:rowOff>0</xdr:rowOff>
        </xdr:from>
        <xdr:to>
          <xdr:col>29</xdr:col>
          <xdr:colOff>104775</xdr:colOff>
          <xdr:row>39</xdr:row>
          <xdr:rowOff>228600</xdr:rowOff>
        </xdr:to>
        <xdr:sp macro="" textlink="">
          <xdr:nvSpPr>
            <xdr:cNvPr id="14365" name="Check Box 29" hidden="1">
              <a:extLst>
                <a:ext uri="{63B3BB69-23CF-44E3-9099-C40C66FF867C}">
                  <a14:compatExt spid="_x0000_s14365"/>
                </a:ext>
                <a:ext uri="{FF2B5EF4-FFF2-40B4-BE49-F238E27FC236}">
                  <a16:creationId xmlns:a16="http://schemas.microsoft.com/office/drawing/2014/main" id="{00000000-0008-0000-0B00-00001D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38</xdr:row>
          <xdr:rowOff>0</xdr:rowOff>
        </xdr:from>
        <xdr:to>
          <xdr:col>32</xdr:col>
          <xdr:colOff>104775</xdr:colOff>
          <xdr:row>39</xdr:row>
          <xdr:rowOff>228600</xdr:rowOff>
        </xdr:to>
        <xdr:sp macro="" textlink="">
          <xdr:nvSpPr>
            <xdr:cNvPr id="14366" name="Check Box 30" hidden="1">
              <a:extLst>
                <a:ext uri="{63B3BB69-23CF-44E3-9099-C40C66FF867C}">
                  <a14:compatExt spid="_x0000_s14366"/>
                </a:ext>
                <a:ext uri="{FF2B5EF4-FFF2-40B4-BE49-F238E27FC236}">
                  <a16:creationId xmlns:a16="http://schemas.microsoft.com/office/drawing/2014/main" id="{00000000-0008-0000-0B00-00001E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12</xdr:row>
          <xdr:rowOff>0</xdr:rowOff>
        </xdr:from>
        <xdr:to>
          <xdr:col>29</xdr:col>
          <xdr:colOff>123825</xdr:colOff>
          <xdr:row>13</xdr:row>
          <xdr:rowOff>228600</xdr:rowOff>
        </xdr:to>
        <xdr:sp macro="" textlink="">
          <xdr:nvSpPr>
            <xdr:cNvPr id="14367" name="Check Box 31" hidden="1">
              <a:extLst>
                <a:ext uri="{63B3BB69-23CF-44E3-9099-C40C66FF867C}">
                  <a14:compatExt spid="_x0000_s14367"/>
                </a:ext>
                <a:ext uri="{FF2B5EF4-FFF2-40B4-BE49-F238E27FC236}">
                  <a16:creationId xmlns:a16="http://schemas.microsoft.com/office/drawing/2014/main" id="{00000000-0008-0000-0B00-00001F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12</xdr:row>
          <xdr:rowOff>0</xdr:rowOff>
        </xdr:from>
        <xdr:to>
          <xdr:col>32</xdr:col>
          <xdr:colOff>123825</xdr:colOff>
          <xdr:row>13</xdr:row>
          <xdr:rowOff>228600</xdr:rowOff>
        </xdr:to>
        <xdr:sp macro="" textlink="">
          <xdr:nvSpPr>
            <xdr:cNvPr id="14368" name="Check Box 32" hidden="1">
              <a:extLst>
                <a:ext uri="{63B3BB69-23CF-44E3-9099-C40C66FF867C}">
                  <a14:compatExt spid="_x0000_s14368"/>
                </a:ext>
                <a:ext uri="{FF2B5EF4-FFF2-40B4-BE49-F238E27FC236}">
                  <a16:creationId xmlns:a16="http://schemas.microsoft.com/office/drawing/2014/main" id="{00000000-0008-0000-0B00-000020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18</xdr:row>
          <xdr:rowOff>0</xdr:rowOff>
        </xdr:from>
        <xdr:to>
          <xdr:col>29</xdr:col>
          <xdr:colOff>123825</xdr:colOff>
          <xdr:row>19</xdr:row>
          <xdr:rowOff>228600</xdr:rowOff>
        </xdr:to>
        <xdr:sp macro="" textlink="">
          <xdr:nvSpPr>
            <xdr:cNvPr id="14369" name="Check Box 33" hidden="1">
              <a:extLst>
                <a:ext uri="{63B3BB69-23CF-44E3-9099-C40C66FF867C}">
                  <a14:compatExt spid="_x0000_s14369"/>
                </a:ext>
                <a:ext uri="{FF2B5EF4-FFF2-40B4-BE49-F238E27FC236}">
                  <a16:creationId xmlns:a16="http://schemas.microsoft.com/office/drawing/2014/main" id="{00000000-0008-0000-0B00-000021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18</xdr:row>
          <xdr:rowOff>0</xdr:rowOff>
        </xdr:from>
        <xdr:to>
          <xdr:col>32</xdr:col>
          <xdr:colOff>123825</xdr:colOff>
          <xdr:row>19</xdr:row>
          <xdr:rowOff>228600</xdr:rowOff>
        </xdr:to>
        <xdr:sp macro="" textlink="">
          <xdr:nvSpPr>
            <xdr:cNvPr id="14370" name="Check Box 34" hidden="1">
              <a:extLst>
                <a:ext uri="{63B3BB69-23CF-44E3-9099-C40C66FF867C}">
                  <a14:compatExt spid="_x0000_s14370"/>
                </a:ext>
                <a:ext uri="{FF2B5EF4-FFF2-40B4-BE49-F238E27FC236}">
                  <a16:creationId xmlns:a16="http://schemas.microsoft.com/office/drawing/2014/main" id="{00000000-0008-0000-0B00-000022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32</xdr:row>
          <xdr:rowOff>0</xdr:rowOff>
        </xdr:from>
        <xdr:to>
          <xdr:col>29</xdr:col>
          <xdr:colOff>123825</xdr:colOff>
          <xdr:row>33</xdr:row>
          <xdr:rowOff>228600</xdr:rowOff>
        </xdr:to>
        <xdr:sp macro="" textlink="">
          <xdr:nvSpPr>
            <xdr:cNvPr id="14371" name="Check Box 35" hidden="1">
              <a:extLst>
                <a:ext uri="{63B3BB69-23CF-44E3-9099-C40C66FF867C}">
                  <a14:compatExt spid="_x0000_s14371"/>
                </a:ext>
                <a:ext uri="{FF2B5EF4-FFF2-40B4-BE49-F238E27FC236}">
                  <a16:creationId xmlns:a16="http://schemas.microsoft.com/office/drawing/2014/main" id="{00000000-0008-0000-0B00-000023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32</xdr:row>
          <xdr:rowOff>0</xdr:rowOff>
        </xdr:from>
        <xdr:to>
          <xdr:col>32</xdr:col>
          <xdr:colOff>123825</xdr:colOff>
          <xdr:row>33</xdr:row>
          <xdr:rowOff>228600</xdr:rowOff>
        </xdr:to>
        <xdr:sp macro="" textlink="">
          <xdr:nvSpPr>
            <xdr:cNvPr id="14372" name="Check Box 36" hidden="1">
              <a:extLst>
                <a:ext uri="{63B3BB69-23CF-44E3-9099-C40C66FF867C}">
                  <a14:compatExt spid="_x0000_s14372"/>
                </a:ext>
                <a:ext uri="{FF2B5EF4-FFF2-40B4-BE49-F238E27FC236}">
                  <a16:creationId xmlns:a16="http://schemas.microsoft.com/office/drawing/2014/main" id="{00000000-0008-0000-0B00-000024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grpSp>
          <xdr:nvGrpSpPr>
            <xdr:cNvPr id="2" name="グループ化 8">
              <a:extLst>
                <a:ext uri="{FF2B5EF4-FFF2-40B4-BE49-F238E27FC236}">
                  <a16:creationId xmlns:a16="http://schemas.microsoft.com/office/drawing/2014/main" id="{00000000-0008-0000-0C00-000002000000}"/>
                </a:ext>
              </a:extLst>
            </xdr:cNvPr>
            <xdr:cNvGrpSpPr>
              <a:grpSpLocks/>
            </xdr:cNvGrpSpPr>
          </xdr:nvGrpSpPr>
          <xdr:grpSpPr bwMode="auto">
            <a:xfrm>
              <a:off x="0" y="0"/>
              <a:ext cx="0" cy="0"/>
              <a:chOff x="0" y="0"/>
              <a:chExt cx="11593279" cy="485775"/>
            </a:xfrm>
          </xdr:grpSpPr>
          <xdr:sp macro="" textlink="">
            <xdr:nvSpPr>
              <xdr:cNvPr id="15361" name="次のシートへ" hidden="1">
                <a:extLst>
                  <a:ext uri="{63B3BB69-23CF-44E3-9099-C40C66FF867C}">
                    <a14:compatExt spid="_x0000_s15361"/>
                  </a:ext>
                  <a:ext uri="{FF2B5EF4-FFF2-40B4-BE49-F238E27FC236}">
                    <a16:creationId xmlns:a16="http://schemas.microsoft.com/office/drawing/2014/main" id="{00000000-0008-0000-0C00-0000013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次のシートへ</a:t>
                </a:r>
              </a:p>
            </xdr:txBody>
          </xdr:sp>
          <xdr:sp macro="" textlink="">
            <xdr:nvSpPr>
              <xdr:cNvPr id="15362" name="次のシートへ" hidden="1">
                <a:extLst>
                  <a:ext uri="{63B3BB69-23CF-44E3-9099-C40C66FF867C}">
                    <a14:compatExt spid="_x0000_s15362"/>
                  </a:ext>
                  <a:ext uri="{FF2B5EF4-FFF2-40B4-BE49-F238E27FC236}">
                    <a16:creationId xmlns:a16="http://schemas.microsoft.com/office/drawing/2014/main" id="{00000000-0008-0000-0C00-0000023C0000}"/>
                  </a:ext>
                </a:extLst>
              </xdr:cNvPr>
              <xdr:cNvSpPr/>
            </xdr:nvSpPr>
            <xdr:spPr bwMode="auto">
              <a:xfrm>
                <a:off x="10171332" y="47625"/>
                <a:ext cx="1421947" cy="43815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前のシートへ</a:t>
                </a:r>
              </a:p>
            </xdr:txBody>
          </xdr:sp>
          <xdr:sp macro="" textlink="">
            <xdr:nvSpPr>
              <xdr:cNvPr id="15363" name="次のシートへ" hidden="1">
                <a:extLst>
                  <a:ext uri="{63B3BB69-23CF-44E3-9099-C40C66FF867C}">
                    <a14:compatExt spid="_x0000_s15363"/>
                  </a:ext>
                  <a:ext uri="{FF2B5EF4-FFF2-40B4-BE49-F238E27FC236}">
                    <a16:creationId xmlns:a16="http://schemas.microsoft.com/office/drawing/2014/main" id="{00000000-0008-0000-0C00-0000033C0000}"/>
                  </a:ext>
                </a:extLst>
              </xdr:cNvPr>
              <xdr:cNvSpPr/>
            </xdr:nvSpPr>
            <xdr:spPr bwMode="auto">
              <a:xfrm>
                <a:off x="8530311" y="47625"/>
                <a:ext cx="1412421" cy="43815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目次</a:t>
                </a:r>
              </a:p>
            </xdr:txBody>
          </xdr:sp>
          <xdr:sp macro="" textlink="">
            <xdr:nvSpPr>
              <xdr:cNvPr id="15364" name="印刷" hidden="1">
                <a:extLst>
                  <a:ext uri="{63B3BB69-23CF-44E3-9099-C40C66FF867C}">
                    <a14:compatExt spid="_x0000_s15364"/>
                  </a:ext>
                  <a:ext uri="{FF2B5EF4-FFF2-40B4-BE49-F238E27FC236}">
                    <a16:creationId xmlns:a16="http://schemas.microsoft.com/office/drawing/2014/main" id="{00000000-0008-0000-0C00-0000043C0000}"/>
                  </a:ext>
                </a:extLst>
              </xdr:cNvPr>
              <xdr:cNvSpPr/>
            </xdr:nvSpPr>
            <xdr:spPr bwMode="auto">
              <a:xfrm>
                <a:off x="123825" y="47625"/>
                <a:ext cx="1408339" cy="43815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印刷</a:t>
                </a:r>
              </a:p>
            </xdr:txBody>
          </xdr:sp>
          <xdr:sp macro="" textlink="">
            <xdr:nvSpPr>
              <xdr:cNvPr id="15365" name="印刷" hidden="1">
                <a:extLst>
                  <a:ext uri="{63B3BB69-23CF-44E3-9099-C40C66FF867C}">
                    <a14:compatExt spid="_x0000_s15365"/>
                  </a:ext>
                  <a:ext uri="{FF2B5EF4-FFF2-40B4-BE49-F238E27FC236}">
                    <a16:creationId xmlns:a16="http://schemas.microsoft.com/office/drawing/2014/main" id="{00000000-0008-0000-0C00-0000053C0000}"/>
                  </a:ext>
                </a:extLst>
              </xdr:cNvPr>
              <xdr:cNvSpPr/>
            </xdr:nvSpPr>
            <xdr:spPr bwMode="auto">
              <a:xfrm>
                <a:off x="1798864" y="47625"/>
                <a:ext cx="1419225" cy="43815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拡大</a:t>
                </a:r>
              </a:p>
            </xdr:txBody>
          </xdr:sp>
          <xdr:sp macro="" textlink="">
            <xdr:nvSpPr>
              <xdr:cNvPr id="15366" name="印刷" hidden="1">
                <a:extLst>
                  <a:ext uri="{63B3BB69-23CF-44E3-9099-C40C66FF867C}">
                    <a14:compatExt spid="_x0000_s15366"/>
                  </a:ext>
                  <a:ext uri="{FF2B5EF4-FFF2-40B4-BE49-F238E27FC236}">
                    <a16:creationId xmlns:a16="http://schemas.microsoft.com/office/drawing/2014/main" id="{00000000-0008-0000-0C00-0000063C0000}"/>
                  </a:ext>
                </a:extLst>
              </xdr:cNvPr>
              <xdr:cNvSpPr/>
            </xdr:nvSpPr>
            <xdr:spPr bwMode="auto">
              <a:xfrm>
                <a:off x="3446689" y="47625"/>
                <a:ext cx="1406979" cy="43815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縮小</a:t>
                </a:r>
              </a:p>
            </xdr:txBody>
          </xdr:sp>
        </xdr:grp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4</xdr:row>
          <xdr:rowOff>0</xdr:rowOff>
        </xdr:from>
        <xdr:to>
          <xdr:col>31</xdr:col>
          <xdr:colOff>104775</xdr:colOff>
          <xdr:row>6</xdr:row>
          <xdr:rowOff>0</xdr:rowOff>
        </xdr:to>
        <xdr:sp macro="" textlink="">
          <xdr:nvSpPr>
            <xdr:cNvPr id="15367" name="Check Box 7" hidden="1">
              <a:extLst>
                <a:ext uri="{63B3BB69-23CF-44E3-9099-C40C66FF867C}">
                  <a14:compatExt spid="_x0000_s15367"/>
                </a:ext>
                <a:ext uri="{FF2B5EF4-FFF2-40B4-BE49-F238E27FC236}">
                  <a16:creationId xmlns:a16="http://schemas.microsoft.com/office/drawing/2014/main" id="{00000000-0008-0000-0C00-000007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4</xdr:row>
          <xdr:rowOff>0</xdr:rowOff>
        </xdr:from>
        <xdr:to>
          <xdr:col>34</xdr:col>
          <xdr:colOff>104775</xdr:colOff>
          <xdr:row>6</xdr:row>
          <xdr:rowOff>0</xdr:rowOff>
        </xdr:to>
        <xdr:sp macro="" textlink="">
          <xdr:nvSpPr>
            <xdr:cNvPr id="15368" name="Check Box 8" hidden="1">
              <a:extLst>
                <a:ext uri="{63B3BB69-23CF-44E3-9099-C40C66FF867C}">
                  <a14:compatExt spid="_x0000_s15368"/>
                </a:ext>
                <a:ext uri="{FF2B5EF4-FFF2-40B4-BE49-F238E27FC236}">
                  <a16:creationId xmlns:a16="http://schemas.microsoft.com/office/drawing/2014/main" id="{00000000-0008-0000-0C00-000008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6</xdr:row>
          <xdr:rowOff>0</xdr:rowOff>
        </xdr:from>
        <xdr:to>
          <xdr:col>31</xdr:col>
          <xdr:colOff>104775</xdr:colOff>
          <xdr:row>7</xdr:row>
          <xdr:rowOff>228600</xdr:rowOff>
        </xdr:to>
        <xdr:sp macro="" textlink="">
          <xdr:nvSpPr>
            <xdr:cNvPr id="15369" name="Check Box 9" hidden="1">
              <a:extLst>
                <a:ext uri="{63B3BB69-23CF-44E3-9099-C40C66FF867C}">
                  <a14:compatExt spid="_x0000_s15369"/>
                </a:ext>
                <a:ext uri="{FF2B5EF4-FFF2-40B4-BE49-F238E27FC236}">
                  <a16:creationId xmlns:a16="http://schemas.microsoft.com/office/drawing/2014/main" id="{00000000-0008-0000-0C00-000009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6</xdr:row>
          <xdr:rowOff>0</xdr:rowOff>
        </xdr:from>
        <xdr:to>
          <xdr:col>34</xdr:col>
          <xdr:colOff>104775</xdr:colOff>
          <xdr:row>7</xdr:row>
          <xdr:rowOff>228600</xdr:rowOff>
        </xdr:to>
        <xdr:sp macro="" textlink="">
          <xdr:nvSpPr>
            <xdr:cNvPr id="15370" name="Check Box 10" hidden="1">
              <a:extLst>
                <a:ext uri="{63B3BB69-23CF-44E3-9099-C40C66FF867C}">
                  <a14:compatExt spid="_x0000_s15370"/>
                </a:ext>
                <a:ext uri="{FF2B5EF4-FFF2-40B4-BE49-F238E27FC236}">
                  <a16:creationId xmlns:a16="http://schemas.microsoft.com/office/drawing/2014/main" id="{00000000-0008-0000-0C00-00000A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8</xdr:row>
          <xdr:rowOff>0</xdr:rowOff>
        </xdr:from>
        <xdr:to>
          <xdr:col>31</xdr:col>
          <xdr:colOff>104775</xdr:colOff>
          <xdr:row>9</xdr:row>
          <xdr:rowOff>228600</xdr:rowOff>
        </xdr:to>
        <xdr:sp macro="" textlink="">
          <xdr:nvSpPr>
            <xdr:cNvPr id="15371" name="Check Box 11" hidden="1">
              <a:extLst>
                <a:ext uri="{63B3BB69-23CF-44E3-9099-C40C66FF867C}">
                  <a14:compatExt spid="_x0000_s15371"/>
                </a:ext>
                <a:ext uri="{FF2B5EF4-FFF2-40B4-BE49-F238E27FC236}">
                  <a16:creationId xmlns:a16="http://schemas.microsoft.com/office/drawing/2014/main" id="{00000000-0008-0000-0C00-00000B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8</xdr:row>
          <xdr:rowOff>0</xdr:rowOff>
        </xdr:from>
        <xdr:to>
          <xdr:col>34</xdr:col>
          <xdr:colOff>104775</xdr:colOff>
          <xdr:row>9</xdr:row>
          <xdr:rowOff>228600</xdr:rowOff>
        </xdr:to>
        <xdr:sp macro="" textlink="">
          <xdr:nvSpPr>
            <xdr:cNvPr id="15372" name="Check Box 12" hidden="1">
              <a:extLst>
                <a:ext uri="{63B3BB69-23CF-44E3-9099-C40C66FF867C}">
                  <a14:compatExt spid="_x0000_s15372"/>
                </a:ext>
                <a:ext uri="{FF2B5EF4-FFF2-40B4-BE49-F238E27FC236}">
                  <a16:creationId xmlns:a16="http://schemas.microsoft.com/office/drawing/2014/main" id="{00000000-0008-0000-0C00-00000C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10</xdr:row>
          <xdr:rowOff>0</xdr:rowOff>
        </xdr:from>
        <xdr:to>
          <xdr:col>31</xdr:col>
          <xdr:colOff>104775</xdr:colOff>
          <xdr:row>11</xdr:row>
          <xdr:rowOff>228600</xdr:rowOff>
        </xdr:to>
        <xdr:sp macro="" textlink="">
          <xdr:nvSpPr>
            <xdr:cNvPr id="15373" name="Check Box 13" hidden="1">
              <a:extLst>
                <a:ext uri="{63B3BB69-23CF-44E3-9099-C40C66FF867C}">
                  <a14:compatExt spid="_x0000_s15373"/>
                </a:ext>
                <a:ext uri="{FF2B5EF4-FFF2-40B4-BE49-F238E27FC236}">
                  <a16:creationId xmlns:a16="http://schemas.microsoft.com/office/drawing/2014/main" id="{00000000-0008-0000-0C00-00000D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10</xdr:row>
          <xdr:rowOff>0</xdr:rowOff>
        </xdr:from>
        <xdr:to>
          <xdr:col>34</xdr:col>
          <xdr:colOff>104775</xdr:colOff>
          <xdr:row>11</xdr:row>
          <xdr:rowOff>228600</xdr:rowOff>
        </xdr:to>
        <xdr:sp macro="" textlink="">
          <xdr:nvSpPr>
            <xdr:cNvPr id="15374" name="Check Box 14" hidden="1">
              <a:extLst>
                <a:ext uri="{63B3BB69-23CF-44E3-9099-C40C66FF867C}">
                  <a14:compatExt spid="_x0000_s15374"/>
                </a:ext>
                <a:ext uri="{FF2B5EF4-FFF2-40B4-BE49-F238E27FC236}">
                  <a16:creationId xmlns:a16="http://schemas.microsoft.com/office/drawing/2014/main" id="{00000000-0008-0000-0C00-00000E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14</xdr:row>
          <xdr:rowOff>0</xdr:rowOff>
        </xdr:from>
        <xdr:to>
          <xdr:col>31</xdr:col>
          <xdr:colOff>104775</xdr:colOff>
          <xdr:row>15</xdr:row>
          <xdr:rowOff>228600</xdr:rowOff>
        </xdr:to>
        <xdr:sp macro="" textlink="">
          <xdr:nvSpPr>
            <xdr:cNvPr id="15375" name="Check Box 15" hidden="1">
              <a:extLst>
                <a:ext uri="{63B3BB69-23CF-44E3-9099-C40C66FF867C}">
                  <a14:compatExt spid="_x0000_s15375"/>
                </a:ext>
                <a:ext uri="{FF2B5EF4-FFF2-40B4-BE49-F238E27FC236}">
                  <a16:creationId xmlns:a16="http://schemas.microsoft.com/office/drawing/2014/main" id="{00000000-0008-0000-0C00-00000F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14</xdr:row>
          <xdr:rowOff>0</xdr:rowOff>
        </xdr:from>
        <xdr:to>
          <xdr:col>34</xdr:col>
          <xdr:colOff>104775</xdr:colOff>
          <xdr:row>15</xdr:row>
          <xdr:rowOff>228600</xdr:rowOff>
        </xdr:to>
        <xdr:sp macro="" textlink="">
          <xdr:nvSpPr>
            <xdr:cNvPr id="15376" name="Check Box 16" hidden="1">
              <a:extLst>
                <a:ext uri="{63B3BB69-23CF-44E3-9099-C40C66FF867C}">
                  <a14:compatExt spid="_x0000_s15376"/>
                </a:ext>
                <a:ext uri="{FF2B5EF4-FFF2-40B4-BE49-F238E27FC236}">
                  <a16:creationId xmlns:a16="http://schemas.microsoft.com/office/drawing/2014/main" id="{00000000-0008-0000-0C00-000010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16</xdr:row>
          <xdr:rowOff>0</xdr:rowOff>
        </xdr:from>
        <xdr:to>
          <xdr:col>31</xdr:col>
          <xdr:colOff>104775</xdr:colOff>
          <xdr:row>17</xdr:row>
          <xdr:rowOff>228600</xdr:rowOff>
        </xdr:to>
        <xdr:sp macro="" textlink="">
          <xdr:nvSpPr>
            <xdr:cNvPr id="15377" name="Check Box 17" hidden="1">
              <a:extLst>
                <a:ext uri="{63B3BB69-23CF-44E3-9099-C40C66FF867C}">
                  <a14:compatExt spid="_x0000_s15377"/>
                </a:ext>
                <a:ext uri="{FF2B5EF4-FFF2-40B4-BE49-F238E27FC236}">
                  <a16:creationId xmlns:a16="http://schemas.microsoft.com/office/drawing/2014/main" id="{00000000-0008-0000-0C00-000011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16</xdr:row>
          <xdr:rowOff>0</xdr:rowOff>
        </xdr:from>
        <xdr:to>
          <xdr:col>34</xdr:col>
          <xdr:colOff>104775</xdr:colOff>
          <xdr:row>17</xdr:row>
          <xdr:rowOff>228600</xdr:rowOff>
        </xdr:to>
        <xdr:sp macro="" textlink="">
          <xdr:nvSpPr>
            <xdr:cNvPr id="15378" name="Check Box 18" hidden="1">
              <a:extLst>
                <a:ext uri="{63B3BB69-23CF-44E3-9099-C40C66FF867C}">
                  <a14:compatExt spid="_x0000_s15378"/>
                </a:ext>
                <a:ext uri="{FF2B5EF4-FFF2-40B4-BE49-F238E27FC236}">
                  <a16:creationId xmlns:a16="http://schemas.microsoft.com/office/drawing/2014/main" id="{00000000-0008-0000-0C00-000012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20</xdr:row>
          <xdr:rowOff>0</xdr:rowOff>
        </xdr:from>
        <xdr:to>
          <xdr:col>31</xdr:col>
          <xdr:colOff>104775</xdr:colOff>
          <xdr:row>21</xdr:row>
          <xdr:rowOff>228600</xdr:rowOff>
        </xdr:to>
        <xdr:sp macro="" textlink="">
          <xdr:nvSpPr>
            <xdr:cNvPr id="15379" name="Check Box 19" hidden="1">
              <a:extLst>
                <a:ext uri="{63B3BB69-23CF-44E3-9099-C40C66FF867C}">
                  <a14:compatExt spid="_x0000_s15379"/>
                </a:ext>
                <a:ext uri="{FF2B5EF4-FFF2-40B4-BE49-F238E27FC236}">
                  <a16:creationId xmlns:a16="http://schemas.microsoft.com/office/drawing/2014/main" id="{00000000-0008-0000-0C00-000013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20</xdr:row>
          <xdr:rowOff>0</xdr:rowOff>
        </xdr:from>
        <xdr:to>
          <xdr:col>34</xdr:col>
          <xdr:colOff>104775</xdr:colOff>
          <xdr:row>21</xdr:row>
          <xdr:rowOff>228600</xdr:rowOff>
        </xdr:to>
        <xdr:sp macro="" textlink="">
          <xdr:nvSpPr>
            <xdr:cNvPr id="15380" name="Check Box 20" hidden="1">
              <a:extLst>
                <a:ext uri="{63B3BB69-23CF-44E3-9099-C40C66FF867C}">
                  <a14:compatExt spid="_x0000_s15380"/>
                </a:ext>
                <a:ext uri="{FF2B5EF4-FFF2-40B4-BE49-F238E27FC236}">
                  <a16:creationId xmlns:a16="http://schemas.microsoft.com/office/drawing/2014/main" id="{00000000-0008-0000-0C00-000014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22</xdr:row>
          <xdr:rowOff>0</xdr:rowOff>
        </xdr:from>
        <xdr:to>
          <xdr:col>31</xdr:col>
          <xdr:colOff>104775</xdr:colOff>
          <xdr:row>23</xdr:row>
          <xdr:rowOff>228600</xdr:rowOff>
        </xdr:to>
        <xdr:sp macro="" textlink="">
          <xdr:nvSpPr>
            <xdr:cNvPr id="15381" name="Check Box 21" hidden="1">
              <a:extLst>
                <a:ext uri="{63B3BB69-23CF-44E3-9099-C40C66FF867C}">
                  <a14:compatExt spid="_x0000_s15381"/>
                </a:ext>
                <a:ext uri="{FF2B5EF4-FFF2-40B4-BE49-F238E27FC236}">
                  <a16:creationId xmlns:a16="http://schemas.microsoft.com/office/drawing/2014/main" id="{00000000-0008-0000-0C00-000015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22</xdr:row>
          <xdr:rowOff>0</xdr:rowOff>
        </xdr:from>
        <xdr:to>
          <xdr:col>34</xdr:col>
          <xdr:colOff>104775</xdr:colOff>
          <xdr:row>23</xdr:row>
          <xdr:rowOff>228600</xdr:rowOff>
        </xdr:to>
        <xdr:sp macro="" textlink="">
          <xdr:nvSpPr>
            <xdr:cNvPr id="15382" name="Check Box 22" hidden="1">
              <a:extLst>
                <a:ext uri="{63B3BB69-23CF-44E3-9099-C40C66FF867C}">
                  <a14:compatExt spid="_x0000_s15382"/>
                </a:ext>
                <a:ext uri="{FF2B5EF4-FFF2-40B4-BE49-F238E27FC236}">
                  <a16:creationId xmlns:a16="http://schemas.microsoft.com/office/drawing/2014/main" id="{00000000-0008-0000-0C00-000016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24</xdr:row>
          <xdr:rowOff>0</xdr:rowOff>
        </xdr:from>
        <xdr:to>
          <xdr:col>31</xdr:col>
          <xdr:colOff>104775</xdr:colOff>
          <xdr:row>25</xdr:row>
          <xdr:rowOff>228600</xdr:rowOff>
        </xdr:to>
        <xdr:sp macro="" textlink="">
          <xdr:nvSpPr>
            <xdr:cNvPr id="15383" name="Check Box 23" hidden="1">
              <a:extLst>
                <a:ext uri="{63B3BB69-23CF-44E3-9099-C40C66FF867C}">
                  <a14:compatExt spid="_x0000_s15383"/>
                </a:ext>
                <a:ext uri="{FF2B5EF4-FFF2-40B4-BE49-F238E27FC236}">
                  <a16:creationId xmlns:a16="http://schemas.microsoft.com/office/drawing/2014/main" id="{00000000-0008-0000-0C00-000017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24</xdr:row>
          <xdr:rowOff>0</xdr:rowOff>
        </xdr:from>
        <xdr:to>
          <xdr:col>34</xdr:col>
          <xdr:colOff>104775</xdr:colOff>
          <xdr:row>25</xdr:row>
          <xdr:rowOff>228600</xdr:rowOff>
        </xdr:to>
        <xdr:sp macro="" textlink="">
          <xdr:nvSpPr>
            <xdr:cNvPr id="15384" name="Check Box 24" hidden="1">
              <a:extLst>
                <a:ext uri="{63B3BB69-23CF-44E3-9099-C40C66FF867C}">
                  <a14:compatExt spid="_x0000_s15384"/>
                </a:ext>
                <a:ext uri="{FF2B5EF4-FFF2-40B4-BE49-F238E27FC236}">
                  <a16:creationId xmlns:a16="http://schemas.microsoft.com/office/drawing/2014/main" id="{00000000-0008-0000-0C00-000018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26</xdr:row>
          <xdr:rowOff>0</xdr:rowOff>
        </xdr:from>
        <xdr:to>
          <xdr:col>31</xdr:col>
          <xdr:colOff>104775</xdr:colOff>
          <xdr:row>27</xdr:row>
          <xdr:rowOff>228600</xdr:rowOff>
        </xdr:to>
        <xdr:sp macro="" textlink="">
          <xdr:nvSpPr>
            <xdr:cNvPr id="15385" name="Check Box 25" hidden="1">
              <a:extLst>
                <a:ext uri="{63B3BB69-23CF-44E3-9099-C40C66FF867C}">
                  <a14:compatExt spid="_x0000_s15385"/>
                </a:ext>
                <a:ext uri="{FF2B5EF4-FFF2-40B4-BE49-F238E27FC236}">
                  <a16:creationId xmlns:a16="http://schemas.microsoft.com/office/drawing/2014/main" id="{00000000-0008-0000-0C00-000019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26</xdr:row>
          <xdr:rowOff>0</xdr:rowOff>
        </xdr:from>
        <xdr:to>
          <xdr:col>34</xdr:col>
          <xdr:colOff>104775</xdr:colOff>
          <xdr:row>27</xdr:row>
          <xdr:rowOff>228600</xdr:rowOff>
        </xdr:to>
        <xdr:sp macro="" textlink="">
          <xdr:nvSpPr>
            <xdr:cNvPr id="15386" name="Check Box 26" hidden="1">
              <a:extLst>
                <a:ext uri="{63B3BB69-23CF-44E3-9099-C40C66FF867C}">
                  <a14:compatExt spid="_x0000_s15386"/>
                </a:ext>
                <a:ext uri="{FF2B5EF4-FFF2-40B4-BE49-F238E27FC236}">
                  <a16:creationId xmlns:a16="http://schemas.microsoft.com/office/drawing/2014/main" id="{00000000-0008-0000-0C00-00001A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28</xdr:row>
          <xdr:rowOff>0</xdr:rowOff>
        </xdr:from>
        <xdr:to>
          <xdr:col>31</xdr:col>
          <xdr:colOff>104775</xdr:colOff>
          <xdr:row>29</xdr:row>
          <xdr:rowOff>228600</xdr:rowOff>
        </xdr:to>
        <xdr:sp macro="" textlink="">
          <xdr:nvSpPr>
            <xdr:cNvPr id="15387" name="Check Box 27" hidden="1">
              <a:extLst>
                <a:ext uri="{63B3BB69-23CF-44E3-9099-C40C66FF867C}">
                  <a14:compatExt spid="_x0000_s15387"/>
                </a:ext>
                <a:ext uri="{FF2B5EF4-FFF2-40B4-BE49-F238E27FC236}">
                  <a16:creationId xmlns:a16="http://schemas.microsoft.com/office/drawing/2014/main" id="{00000000-0008-0000-0C00-00001B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28</xdr:row>
          <xdr:rowOff>0</xdr:rowOff>
        </xdr:from>
        <xdr:to>
          <xdr:col>34</xdr:col>
          <xdr:colOff>104775</xdr:colOff>
          <xdr:row>29</xdr:row>
          <xdr:rowOff>228600</xdr:rowOff>
        </xdr:to>
        <xdr:sp macro="" textlink="">
          <xdr:nvSpPr>
            <xdr:cNvPr id="15388" name="Check Box 28" hidden="1">
              <a:extLst>
                <a:ext uri="{63B3BB69-23CF-44E3-9099-C40C66FF867C}">
                  <a14:compatExt spid="_x0000_s15388"/>
                </a:ext>
                <a:ext uri="{FF2B5EF4-FFF2-40B4-BE49-F238E27FC236}">
                  <a16:creationId xmlns:a16="http://schemas.microsoft.com/office/drawing/2014/main" id="{00000000-0008-0000-0C00-00001C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30</xdr:row>
          <xdr:rowOff>0</xdr:rowOff>
        </xdr:from>
        <xdr:to>
          <xdr:col>31</xdr:col>
          <xdr:colOff>104775</xdr:colOff>
          <xdr:row>31</xdr:row>
          <xdr:rowOff>228600</xdr:rowOff>
        </xdr:to>
        <xdr:sp macro="" textlink="">
          <xdr:nvSpPr>
            <xdr:cNvPr id="15389" name="Check Box 29" hidden="1">
              <a:extLst>
                <a:ext uri="{63B3BB69-23CF-44E3-9099-C40C66FF867C}">
                  <a14:compatExt spid="_x0000_s15389"/>
                </a:ext>
                <a:ext uri="{FF2B5EF4-FFF2-40B4-BE49-F238E27FC236}">
                  <a16:creationId xmlns:a16="http://schemas.microsoft.com/office/drawing/2014/main" id="{00000000-0008-0000-0C00-00001D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30</xdr:row>
          <xdr:rowOff>0</xdr:rowOff>
        </xdr:from>
        <xdr:to>
          <xdr:col>34</xdr:col>
          <xdr:colOff>104775</xdr:colOff>
          <xdr:row>31</xdr:row>
          <xdr:rowOff>228600</xdr:rowOff>
        </xdr:to>
        <xdr:sp macro="" textlink="">
          <xdr:nvSpPr>
            <xdr:cNvPr id="15390" name="Check Box 30" hidden="1">
              <a:extLst>
                <a:ext uri="{63B3BB69-23CF-44E3-9099-C40C66FF867C}">
                  <a14:compatExt spid="_x0000_s15390"/>
                </a:ext>
                <a:ext uri="{FF2B5EF4-FFF2-40B4-BE49-F238E27FC236}">
                  <a16:creationId xmlns:a16="http://schemas.microsoft.com/office/drawing/2014/main" id="{00000000-0008-0000-0C00-00001E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34</xdr:row>
          <xdr:rowOff>0</xdr:rowOff>
        </xdr:from>
        <xdr:to>
          <xdr:col>31</xdr:col>
          <xdr:colOff>104775</xdr:colOff>
          <xdr:row>35</xdr:row>
          <xdr:rowOff>228600</xdr:rowOff>
        </xdr:to>
        <xdr:sp macro="" textlink="">
          <xdr:nvSpPr>
            <xdr:cNvPr id="15391" name="Check Box 31" hidden="1">
              <a:extLst>
                <a:ext uri="{63B3BB69-23CF-44E3-9099-C40C66FF867C}">
                  <a14:compatExt spid="_x0000_s15391"/>
                </a:ext>
                <a:ext uri="{FF2B5EF4-FFF2-40B4-BE49-F238E27FC236}">
                  <a16:creationId xmlns:a16="http://schemas.microsoft.com/office/drawing/2014/main" id="{00000000-0008-0000-0C00-00001F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34</xdr:row>
          <xdr:rowOff>0</xdr:rowOff>
        </xdr:from>
        <xdr:to>
          <xdr:col>34</xdr:col>
          <xdr:colOff>104775</xdr:colOff>
          <xdr:row>35</xdr:row>
          <xdr:rowOff>228600</xdr:rowOff>
        </xdr:to>
        <xdr:sp macro="" textlink="">
          <xdr:nvSpPr>
            <xdr:cNvPr id="15392" name="Check Box 32" hidden="1">
              <a:extLst>
                <a:ext uri="{63B3BB69-23CF-44E3-9099-C40C66FF867C}">
                  <a14:compatExt spid="_x0000_s15392"/>
                </a:ext>
                <a:ext uri="{FF2B5EF4-FFF2-40B4-BE49-F238E27FC236}">
                  <a16:creationId xmlns:a16="http://schemas.microsoft.com/office/drawing/2014/main" id="{00000000-0008-0000-0C00-000020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36</xdr:row>
          <xdr:rowOff>0</xdr:rowOff>
        </xdr:from>
        <xdr:to>
          <xdr:col>31</xdr:col>
          <xdr:colOff>104775</xdr:colOff>
          <xdr:row>37</xdr:row>
          <xdr:rowOff>228600</xdr:rowOff>
        </xdr:to>
        <xdr:sp macro="" textlink="">
          <xdr:nvSpPr>
            <xdr:cNvPr id="15393" name="Check Box 33" hidden="1">
              <a:extLst>
                <a:ext uri="{63B3BB69-23CF-44E3-9099-C40C66FF867C}">
                  <a14:compatExt spid="_x0000_s15393"/>
                </a:ext>
                <a:ext uri="{FF2B5EF4-FFF2-40B4-BE49-F238E27FC236}">
                  <a16:creationId xmlns:a16="http://schemas.microsoft.com/office/drawing/2014/main" id="{00000000-0008-0000-0C00-000021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36</xdr:row>
          <xdr:rowOff>0</xdr:rowOff>
        </xdr:from>
        <xdr:to>
          <xdr:col>34</xdr:col>
          <xdr:colOff>104775</xdr:colOff>
          <xdr:row>37</xdr:row>
          <xdr:rowOff>228600</xdr:rowOff>
        </xdr:to>
        <xdr:sp macro="" textlink="">
          <xdr:nvSpPr>
            <xdr:cNvPr id="15394" name="Check Box 34" hidden="1">
              <a:extLst>
                <a:ext uri="{63B3BB69-23CF-44E3-9099-C40C66FF867C}">
                  <a14:compatExt spid="_x0000_s15394"/>
                </a:ext>
                <a:ext uri="{FF2B5EF4-FFF2-40B4-BE49-F238E27FC236}">
                  <a16:creationId xmlns:a16="http://schemas.microsoft.com/office/drawing/2014/main" id="{00000000-0008-0000-0C00-000022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38</xdr:row>
          <xdr:rowOff>0</xdr:rowOff>
        </xdr:from>
        <xdr:to>
          <xdr:col>31</xdr:col>
          <xdr:colOff>104775</xdr:colOff>
          <xdr:row>39</xdr:row>
          <xdr:rowOff>228600</xdr:rowOff>
        </xdr:to>
        <xdr:sp macro="" textlink="">
          <xdr:nvSpPr>
            <xdr:cNvPr id="15395" name="Check Box 35" hidden="1">
              <a:extLst>
                <a:ext uri="{63B3BB69-23CF-44E3-9099-C40C66FF867C}">
                  <a14:compatExt spid="_x0000_s15395"/>
                </a:ext>
                <a:ext uri="{FF2B5EF4-FFF2-40B4-BE49-F238E27FC236}">
                  <a16:creationId xmlns:a16="http://schemas.microsoft.com/office/drawing/2014/main" id="{00000000-0008-0000-0C00-000023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38</xdr:row>
          <xdr:rowOff>0</xdr:rowOff>
        </xdr:from>
        <xdr:to>
          <xdr:col>34</xdr:col>
          <xdr:colOff>104775</xdr:colOff>
          <xdr:row>39</xdr:row>
          <xdr:rowOff>228600</xdr:rowOff>
        </xdr:to>
        <xdr:sp macro="" textlink="">
          <xdr:nvSpPr>
            <xdr:cNvPr id="15396" name="Check Box 36" hidden="1">
              <a:extLst>
                <a:ext uri="{63B3BB69-23CF-44E3-9099-C40C66FF867C}">
                  <a14:compatExt spid="_x0000_s15396"/>
                </a:ext>
                <a:ext uri="{FF2B5EF4-FFF2-40B4-BE49-F238E27FC236}">
                  <a16:creationId xmlns:a16="http://schemas.microsoft.com/office/drawing/2014/main" id="{00000000-0008-0000-0C00-000024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12</xdr:row>
          <xdr:rowOff>0</xdr:rowOff>
        </xdr:from>
        <xdr:to>
          <xdr:col>31</xdr:col>
          <xdr:colOff>104775</xdr:colOff>
          <xdr:row>13</xdr:row>
          <xdr:rowOff>228600</xdr:rowOff>
        </xdr:to>
        <xdr:sp macro="" textlink="">
          <xdr:nvSpPr>
            <xdr:cNvPr id="15397" name="Check Box 37" hidden="1">
              <a:extLst>
                <a:ext uri="{63B3BB69-23CF-44E3-9099-C40C66FF867C}">
                  <a14:compatExt spid="_x0000_s15397"/>
                </a:ext>
                <a:ext uri="{FF2B5EF4-FFF2-40B4-BE49-F238E27FC236}">
                  <a16:creationId xmlns:a16="http://schemas.microsoft.com/office/drawing/2014/main" id="{00000000-0008-0000-0C00-000025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12</xdr:row>
          <xdr:rowOff>0</xdr:rowOff>
        </xdr:from>
        <xdr:to>
          <xdr:col>34</xdr:col>
          <xdr:colOff>104775</xdr:colOff>
          <xdr:row>13</xdr:row>
          <xdr:rowOff>228600</xdr:rowOff>
        </xdr:to>
        <xdr:sp macro="" textlink="">
          <xdr:nvSpPr>
            <xdr:cNvPr id="15398" name="Check Box 38" hidden="1">
              <a:extLst>
                <a:ext uri="{63B3BB69-23CF-44E3-9099-C40C66FF867C}">
                  <a14:compatExt spid="_x0000_s15398"/>
                </a:ext>
                <a:ext uri="{FF2B5EF4-FFF2-40B4-BE49-F238E27FC236}">
                  <a16:creationId xmlns:a16="http://schemas.microsoft.com/office/drawing/2014/main" id="{00000000-0008-0000-0C00-000026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18</xdr:row>
          <xdr:rowOff>0</xdr:rowOff>
        </xdr:from>
        <xdr:to>
          <xdr:col>31</xdr:col>
          <xdr:colOff>104775</xdr:colOff>
          <xdr:row>19</xdr:row>
          <xdr:rowOff>228600</xdr:rowOff>
        </xdr:to>
        <xdr:sp macro="" textlink="">
          <xdr:nvSpPr>
            <xdr:cNvPr id="15399" name="Check Box 39" hidden="1">
              <a:extLst>
                <a:ext uri="{63B3BB69-23CF-44E3-9099-C40C66FF867C}">
                  <a14:compatExt spid="_x0000_s15399"/>
                </a:ext>
                <a:ext uri="{FF2B5EF4-FFF2-40B4-BE49-F238E27FC236}">
                  <a16:creationId xmlns:a16="http://schemas.microsoft.com/office/drawing/2014/main" id="{00000000-0008-0000-0C00-000027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18</xdr:row>
          <xdr:rowOff>0</xdr:rowOff>
        </xdr:from>
        <xdr:to>
          <xdr:col>34</xdr:col>
          <xdr:colOff>104775</xdr:colOff>
          <xdr:row>19</xdr:row>
          <xdr:rowOff>228600</xdr:rowOff>
        </xdr:to>
        <xdr:sp macro="" textlink="">
          <xdr:nvSpPr>
            <xdr:cNvPr id="15400" name="Check Box 40" hidden="1">
              <a:extLst>
                <a:ext uri="{63B3BB69-23CF-44E3-9099-C40C66FF867C}">
                  <a14:compatExt spid="_x0000_s15400"/>
                </a:ext>
                <a:ext uri="{FF2B5EF4-FFF2-40B4-BE49-F238E27FC236}">
                  <a16:creationId xmlns:a16="http://schemas.microsoft.com/office/drawing/2014/main" id="{00000000-0008-0000-0C00-000028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32</xdr:row>
          <xdr:rowOff>0</xdr:rowOff>
        </xdr:from>
        <xdr:to>
          <xdr:col>31</xdr:col>
          <xdr:colOff>104775</xdr:colOff>
          <xdr:row>33</xdr:row>
          <xdr:rowOff>228600</xdr:rowOff>
        </xdr:to>
        <xdr:sp macro="" textlink="">
          <xdr:nvSpPr>
            <xdr:cNvPr id="15401" name="Check Box 41" hidden="1">
              <a:extLst>
                <a:ext uri="{63B3BB69-23CF-44E3-9099-C40C66FF867C}">
                  <a14:compatExt spid="_x0000_s15401"/>
                </a:ext>
                <a:ext uri="{FF2B5EF4-FFF2-40B4-BE49-F238E27FC236}">
                  <a16:creationId xmlns:a16="http://schemas.microsoft.com/office/drawing/2014/main" id="{00000000-0008-0000-0C00-000029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32</xdr:row>
          <xdr:rowOff>0</xdr:rowOff>
        </xdr:from>
        <xdr:to>
          <xdr:col>34</xdr:col>
          <xdr:colOff>104775</xdr:colOff>
          <xdr:row>33</xdr:row>
          <xdr:rowOff>228600</xdr:rowOff>
        </xdr:to>
        <xdr:sp macro="" textlink="">
          <xdr:nvSpPr>
            <xdr:cNvPr id="15402" name="Check Box 42" hidden="1">
              <a:extLst>
                <a:ext uri="{63B3BB69-23CF-44E3-9099-C40C66FF867C}">
                  <a14:compatExt spid="_x0000_s15402"/>
                </a:ext>
                <a:ext uri="{FF2B5EF4-FFF2-40B4-BE49-F238E27FC236}">
                  <a16:creationId xmlns:a16="http://schemas.microsoft.com/office/drawing/2014/main" id="{00000000-0008-0000-0C00-00002A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66675</xdr:colOff>
          <xdr:row>4</xdr:row>
          <xdr:rowOff>0</xdr:rowOff>
        </xdr:from>
        <xdr:to>
          <xdr:col>10</xdr:col>
          <xdr:colOff>123825</xdr:colOff>
          <xdr:row>6</xdr:row>
          <xdr:rowOff>0</xdr:rowOff>
        </xdr:to>
        <xdr:sp macro="" textlink="">
          <xdr:nvSpPr>
            <xdr:cNvPr id="23553" name="Check Box 1" hidden="1">
              <a:extLst>
                <a:ext uri="{63B3BB69-23CF-44E3-9099-C40C66FF867C}">
                  <a14:compatExt spid="_x0000_s23553"/>
                </a:ext>
                <a:ext uri="{FF2B5EF4-FFF2-40B4-BE49-F238E27FC236}">
                  <a16:creationId xmlns:a16="http://schemas.microsoft.com/office/drawing/2014/main" id="{00000000-0008-0000-0D00-000001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4</xdr:row>
          <xdr:rowOff>0</xdr:rowOff>
        </xdr:from>
        <xdr:to>
          <xdr:col>14</xdr:col>
          <xdr:colOff>123825</xdr:colOff>
          <xdr:row>6</xdr:row>
          <xdr:rowOff>0</xdr:rowOff>
        </xdr:to>
        <xdr:sp macro="" textlink="">
          <xdr:nvSpPr>
            <xdr:cNvPr id="23554" name="Check Box 2" hidden="1">
              <a:extLst>
                <a:ext uri="{63B3BB69-23CF-44E3-9099-C40C66FF867C}">
                  <a14:compatExt spid="_x0000_s23554"/>
                </a:ext>
                <a:ext uri="{FF2B5EF4-FFF2-40B4-BE49-F238E27FC236}">
                  <a16:creationId xmlns:a16="http://schemas.microsoft.com/office/drawing/2014/main" id="{00000000-0008-0000-0D00-000002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6</xdr:row>
          <xdr:rowOff>0</xdr:rowOff>
        </xdr:from>
        <xdr:to>
          <xdr:col>10</xdr:col>
          <xdr:colOff>123825</xdr:colOff>
          <xdr:row>8</xdr:row>
          <xdr:rowOff>0</xdr:rowOff>
        </xdr:to>
        <xdr:sp macro="" textlink="">
          <xdr:nvSpPr>
            <xdr:cNvPr id="23555" name="Check Box 3" hidden="1">
              <a:extLst>
                <a:ext uri="{63B3BB69-23CF-44E3-9099-C40C66FF867C}">
                  <a14:compatExt spid="_x0000_s23555"/>
                </a:ext>
                <a:ext uri="{FF2B5EF4-FFF2-40B4-BE49-F238E27FC236}">
                  <a16:creationId xmlns:a16="http://schemas.microsoft.com/office/drawing/2014/main" id="{00000000-0008-0000-0D00-000003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6</xdr:row>
          <xdr:rowOff>0</xdr:rowOff>
        </xdr:from>
        <xdr:to>
          <xdr:col>14</xdr:col>
          <xdr:colOff>123825</xdr:colOff>
          <xdr:row>8</xdr:row>
          <xdr:rowOff>0</xdr:rowOff>
        </xdr:to>
        <xdr:sp macro="" textlink="">
          <xdr:nvSpPr>
            <xdr:cNvPr id="23556" name="Check Box 4" hidden="1">
              <a:extLst>
                <a:ext uri="{63B3BB69-23CF-44E3-9099-C40C66FF867C}">
                  <a14:compatExt spid="_x0000_s23556"/>
                </a:ext>
                <a:ext uri="{FF2B5EF4-FFF2-40B4-BE49-F238E27FC236}">
                  <a16:creationId xmlns:a16="http://schemas.microsoft.com/office/drawing/2014/main" id="{00000000-0008-0000-0D00-000004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8</xdr:row>
          <xdr:rowOff>0</xdr:rowOff>
        </xdr:from>
        <xdr:to>
          <xdr:col>10</xdr:col>
          <xdr:colOff>123825</xdr:colOff>
          <xdr:row>10</xdr:row>
          <xdr:rowOff>0</xdr:rowOff>
        </xdr:to>
        <xdr:sp macro="" textlink="">
          <xdr:nvSpPr>
            <xdr:cNvPr id="23557" name="Check Box 5" hidden="1">
              <a:extLst>
                <a:ext uri="{63B3BB69-23CF-44E3-9099-C40C66FF867C}">
                  <a14:compatExt spid="_x0000_s23557"/>
                </a:ext>
                <a:ext uri="{FF2B5EF4-FFF2-40B4-BE49-F238E27FC236}">
                  <a16:creationId xmlns:a16="http://schemas.microsoft.com/office/drawing/2014/main" id="{00000000-0008-0000-0D00-000005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8</xdr:row>
          <xdr:rowOff>0</xdr:rowOff>
        </xdr:from>
        <xdr:to>
          <xdr:col>14</xdr:col>
          <xdr:colOff>123825</xdr:colOff>
          <xdr:row>10</xdr:row>
          <xdr:rowOff>0</xdr:rowOff>
        </xdr:to>
        <xdr:sp macro="" textlink="">
          <xdr:nvSpPr>
            <xdr:cNvPr id="23558" name="Check Box 6" hidden="1">
              <a:extLst>
                <a:ext uri="{63B3BB69-23CF-44E3-9099-C40C66FF867C}">
                  <a14:compatExt spid="_x0000_s23558"/>
                </a:ext>
                <a:ext uri="{FF2B5EF4-FFF2-40B4-BE49-F238E27FC236}">
                  <a16:creationId xmlns:a16="http://schemas.microsoft.com/office/drawing/2014/main" id="{00000000-0008-0000-0D00-000006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10</xdr:row>
          <xdr:rowOff>0</xdr:rowOff>
        </xdr:from>
        <xdr:to>
          <xdr:col>13</xdr:col>
          <xdr:colOff>123825</xdr:colOff>
          <xdr:row>12</xdr:row>
          <xdr:rowOff>0</xdr:rowOff>
        </xdr:to>
        <xdr:sp macro="" textlink="">
          <xdr:nvSpPr>
            <xdr:cNvPr id="23559" name="Check Box 7" hidden="1">
              <a:extLst>
                <a:ext uri="{63B3BB69-23CF-44E3-9099-C40C66FF867C}">
                  <a14:compatExt spid="_x0000_s23559"/>
                </a:ext>
                <a:ext uri="{FF2B5EF4-FFF2-40B4-BE49-F238E27FC236}">
                  <a16:creationId xmlns:a16="http://schemas.microsoft.com/office/drawing/2014/main" id="{00000000-0008-0000-0D00-000007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66675</xdr:colOff>
          <xdr:row>10</xdr:row>
          <xdr:rowOff>0</xdr:rowOff>
        </xdr:from>
        <xdr:to>
          <xdr:col>18</xdr:col>
          <xdr:colOff>123825</xdr:colOff>
          <xdr:row>12</xdr:row>
          <xdr:rowOff>0</xdr:rowOff>
        </xdr:to>
        <xdr:sp macro="" textlink="">
          <xdr:nvSpPr>
            <xdr:cNvPr id="23560" name="Check Box 8" hidden="1">
              <a:extLst>
                <a:ext uri="{63B3BB69-23CF-44E3-9099-C40C66FF867C}">
                  <a14:compatExt spid="_x0000_s23560"/>
                </a:ext>
                <a:ext uri="{FF2B5EF4-FFF2-40B4-BE49-F238E27FC236}">
                  <a16:creationId xmlns:a16="http://schemas.microsoft.com/office/drawing/2014/main" id="{00000000-0008-0000-0D00-000008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10</xdr:row>
          <xdr:rowOff>0</xdr:rowOff>
        </xdr:from>
        <xdr:to>
          <xdr:col>26</xdr:col>
          <xdr:colOff>123825</xdr:colOff>
          <xdr:row>12</xdr:row>
          <xdr:rowOff>0</xdr:rowOff>
        </xdr:to>
        <xdr:sp macro="" textlink="">
          <xdr:nvSpPr>
            <xdr:cNvPr id="23561" name="Check Box 9" hidden="1">
              <a:extLst>
                <a:ext uri="{63B3BB69-23CF-44E3-9099-C40C66FF867C}">
                  <a14:compatExt spid="_x0000_s23561"/>
                </a:ext>
                <a:ext uri="{FF2B5EF4-FFF2-40B4-BE49-F238E27FC236}">
                  <a16:creationId xmlns:a16="http://schemas.microsoft.com/office/drawing/2014/main" id="{00000000-0008-0000-0D00-000009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6</xdr:row>
          <xdr:rowOff>0</xdr:rowOff>
        </xdr:from>
        <xdr:to>
          <xdr:col>26</xdr:col>
          <xdr:colOff>123825</xdr:colOff>
          <xdr:row>8</xdr:row>
          <xdr:rowOff>0</xdr:rowOff>
        </xdr:to>
        <xdr:sp macro="" textlink="">
          <xdr:nvSpPr>
            <xdr:cNvPr id="23562" name="Check Box 10" hidden="1">
              <a:extLst>
                <a:ext uri="{63B3BB69-23CF-44E3-9099-C40C66FF867C}">
                  <a14:compatExt spid="_x0000_s23562"/>
                </a:ext>
                <a:ext uri="{FF2B5EF4-FFF2-40B4-BE49-F238E27FC236}">
                  <a16:creationId xmlns:a16="http://schemas.microsoft.com/office/drawing/2014/main" id="{00000000-0008-0000-0D00-00000A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6</xdr:row>
          <xdr:rowOff>0</xdr:rowOff>
        </xdr:from>
        <xdr:to>
          <xdr:col>29</xdr:col>
          <xdr:colOff>123825</xdr:colOff>
          <xdr:row>8</xdr:row>
          <xdr:rowOff>0</xdr:rowOff>
        </xdr:to>
        <xdr:sp macro="" textlink="">
          <xdr:nvSpPr>
            <xdr:cNvPr id="23563" name="Check Box 11" hidden="1">
              <a:extLst>
                <a:ext uri="{63B3BB69-23CF-44E3-9099-C40C66FF867C}">
                  <a14:compatExt spid="_x0000_s23563"/>
                </a:ext>
                <a:ext uri="{FF2B5EF4-FFF2-40B4-BE49-F238E27FC236}">
                  <a16:creationId xmlns:a16="http://schemas.microsoft.com/office/drawing/2014/main" id="{00000000-0008-0000-0D00-00000B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8</xdr:row>
          <xdr:rowOff>0</xdr:rowOff>
        </xdr:from>
        <xdr:to>
          <xdr:col>26</xdr:col>
          <xdr:colOff>123825</xdr:colOff>
          <xdr:row>10</xdr:row>
          <xdr:rowOff>0</xdr:rowOff>
        </xdr:to>
        <xdr:sp macro="" textlink="">
          <xdr:nvSpPr>
            <xdr:cNvPr id="23564" name="Check Box 12" hidden="1">
              <a:extLst>
                <a:ext uri="{63B3BB69-23CF-44E3-9099-C40C66FF867C}">
                  <a14:compatExt spid="_x0000_s23564"/>
                </a:ext>
                <a:ext uri="{FF2B5EF4-FFF2-40B4-BE49-F238E27FC236}">
                  <a16:creationId xmlns:a16="http://schemas.microsoft.com/office/drawing/2014/main" id="{00000000-0008-0000-0D00-00000C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8</xdr:row>
          <xdr:rowOff>0</xdr:rowOff>
        </xdr:from>
        <xdr:to>
          <xdr:col>29</xdr:col>
          <xdr:colOff>123825</xdr:colOff>
          <xdr:row>10</xdr:row>
          <xdr:rowOff>0</xdr:rowOff>
        </xdr:to>
        <xdr:sp macro="" textlink="">
          <xdr:nvSpPr>
            <xdr:cNvPr id="23565" name="Check Box 13" hidden="1">
              <a:extLst>
                <a:ext uri="{63B3BB69-23CF-44E3-9099-C40C66FF867C}">
                  <a14:compatExt spid="_x0000_s23565"/>
                </a:ext>
                <a:ext uri="{FF2B5EF4-FFF2-40B4-BE49-F238E27FC236}">
                  <a16:creationId xmlns:a16="http://schemas.microsoft.com/office/drawing/2014/main" id="{00000000-0008-0000-0D00-00000D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4</xdr:row>
          <xdr:rowOff>0</xdr:rowOff>
        </xdr:from>
        <xdr:to>
          <xdr:col>26</xdr:col>
          <xdr:colOff>123825</xdr:colOff>
          <xdr:row>6</xdr:row>
          <xdr:rowOff>0</xdr:rowOff>
        </xdr:to>
        <xdr:sp macro="" textlink="">
          <xdr:nvSpPr>
            <xdr:cNvPr id="23566" name="Check Box 14" hidden="1">
              <a:extLst>
                <a:ext uri="{63B3BB69-23CF-44E3-9099-C40C66FF867C}">
                  <a14:compatExt spid="_x0000_s23566"/>
                </a:ext>
                <a:ext uri="{FF2B5EF4-FFF2-40B4-BE49-F238E27FC236}">
                  <a16:creationId xmlns:a16="http://schemas.microsoft.com/office/drawing/2014/main" id="{00000000-0008-0000-0D00-00000E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4</xdr:row>
          <xdr:rowOff>0</xdr:rowOff>
        </xdr:from>
        <xdr:to>
          <xdr:col>30</xdr:col>
          <xdr:colOff>123825</xdr:colOff>
          <xdr:row>6</xdr:row>
          <xdr:rowOff>0</xdr:rowOff>
        </xdr:to>
        <xdr:sp macro="" textlink="">
          <xdr:nvSpPr>
            <xdr:cNvPr id="23567" name="Check Box 15" hidden="1">
              <a:extLst>
                <a:ext uri="{63B3BB69-23CF-44E3-9099-C40C66FF867C}">
                  <a14:compatExt spid="_x0000_s23567"/>
                </a:ext>
                <a:ext uri="{FF2B5EF4-FFF2-40B4-BE49-F238E27FC236}">
                  <a16:creationId xmlns:a16="http://schemas.microsoft.com/office/drawing/2014/main" id="{00000000-0008-0000-0D00-00000F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66675</xdr:colOff>
          <xdr:row>24</xdr:row>
          <xdr:rowOff>0</xdr:rowOff>
        </xdr:from>
        <xdr:to>
          <xdr:col>18</xdr:col>
          <xdr:colOff>123825</xdr:colOff>
          <xdr:row>26</xdr:row>
          <xdr:rowOff>0</xdr:rowOff>
        </xdr:to>
        <xdr:sp macro="" textlink="">
          <xdr:nvSpPr>
            <xdr:cNvPr id="23568" name="Check Box 16" hidden="1">
              <a:extLst>
                <a:ext uri="{63B3BB69-23CF-44E3-9099-C40C66FF867C}">
                  <a14:compatExt spid="_x0000_s23568"/>
                </a:ext>
                <a:ext uri="{FF2B5EF4-FFF2-40B4-BE49-F238E27FC236}">
                  <a16:creationId xmlns:a16="http://schemas.microsoft.com/office/drawing/2014/main" id="{00000000-0008-0000-0D00-000010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24</xdr:row>
          <xdr:rowOff>0</xdr:rowOff>
        </xdr:from>
        <xdr:to>
          <xdr:col>26</xdr:col>
          <xdr:colOff>123825</xdr:colOff>
          <xdr:row>26</xdr:row>
          <xdr:rowOff>0</xdr:rowOff>
        </xdr:to>
        <xdr:sp macro="" textlink="">
          <xdr:nvSpPr>
            <xdr:cNvPr id="23569" name="Check Box 17" hidden="1">
              <a:extLst>
                <a:ext uri="{63B3BB69-23CF-44E3-9099-C40C66FF867C}">
                  <a14:compatExt spid="_x0000_s23569"/>
                </a:ext>
                <a:ext uri="{FF2B5EF4-FFF2-40B4-BE49-F238E27FC236}">
                  <a16:creationId xmlns:a16="http://schemas.microsoft.com/office/drawing/2014/main" id="{00000000-0008-0000-0D00-000011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4</xdr:row>
          <xdr:rowOff>0</xdr:rowOff>
        </xdr:from>
        <xdr:to>
          <xdr:col>34</xdr:col>
          <xdr:colOff>123825</xdr:colOff>
          <xdr:row>6</xdr:row>
          <xdr:rowOff>0</xdr:rowOff>
        </xdr:to>
        <xdr:sp macro="" textlink="">
          <xdr:nvSpPr>
            <xdr:cNvPr id="23570" name="Check Box 18" hidden="1">
              <a:extLst>
                <a:ext uri="{63B3BB69-23CF-44E3-9099-C40C66FF867C}">
                  <a14:compatExt spid="_x0000_s23570"/>
                </a:ext>
                <a:ext uri="{FF2B5EF4-FFF2-40B4-BE49-F238E27FC236}">
                  <a16:creationId xmlns:a16="http://schemas.microsoft.com/office/drawing/2014/main" id="{00000000-0008-0000-0D00-000012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66675</xdr:colOff>
          <xdr:row>4</xdr:row>
          <xdr:rowOff>0</xdr:rowOff>
        </xdr:from>
        <xdr:to>
          <xdr:col>38</xdr:col>
          <xdr:colOff>123825</xdr:colOff>
          <xdr:row>6</xdr:row>
          <xdr:rowOff>0</xdr:rowOff>
        </xdr:to>
        <xdr:sp macro="" textlink="">
          <xdr:nvSpPr>
            <xdr:cNvPr id="23571" name="Check Box 19" hidden="1">
              <a:extLst>
                <a:ext uri="{63B3BB69-23CF-44E3-9099-C40C66FF867C}">
                  <a14:compatExt spid="_x0000_s23571"/>
                </a:ext>
                <a:ext uri="{FF2B5EF4-FFF2-40B4-BE49-F238E27FC236}">
                  <a16:creationId xmlns:a16="http://schemas.microsoft.com/office/drawing/2014/main" id="{00000000-0008-0000-0D00-000013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6</xdr:row>
          <xdr:rowOff>0</xdr:rowOff>
        </xdr:from>
        <xdr:to>
          <xdr:col>34</xdr:col>
          <xdr:colOff>123825</xdr:colOff>
          <xdr:row>8</xdr:row>
          <xdr:rowOff>0</xdr:rowOff>
        </xdr:to>
        <xdr:sp macro="" textlink="">
          <xdr:nvSpPr>
            <xdr:cNvPr id="23572" name="Check Box 20" hidden="1">
              <a:extLst>
                <a:ext uri="{63B3BB69-23CF-44E3-9099-C40C66FF867C}">
                  <a14:compatExt spid="_x0000_s23572"/>
                </a:ext>
                <a:ext uri="{FF2B5EF4-FFF2-40B4-BE49-F238E27FC236}">
                  <a16:creationId xmlns:a16="http://schemas.microsoft.com/office/drawing/2014/main" id="{00000000-0008-0000-0D00-000014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66675</xdr:colOff>
          <xdr:row>6</xdr:row>
          <xdr:rowOff>0</xdr:rowOff>
        </xdr:from>
        <xdr:to>
          <xdr:col>38</xdr:col>
          <xdr:colOff>123825</xdr:colOff>
          <xdr:row>8</xdr:row>
          <xdr:rowOff>0</xdr:rowOff>
        </xdr:to>
        <xdr:sp macro="" textlink="">
          <xdr:nvSpPr>
            <xdr:cNvPr id="23573" name="Check Box 21" hidden="1">
              <a:extLst>
                <a:ext uri="{63B3BB69-23CF-44E3-9099-C40C66FF867C}">
                  <a14:compatExt spid="_x0000_s23573"/>
                </a:ext>
                <a:ext uri="{FF2B5EF4-FFF2-40B4-BE49-F238E27FC236}">
                  <a16:creationId xmlns:a16="http://schemas.microsoft.com/office/drawing/2014/main" id="{00000000-0008-0000-0D00-000015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8</xdr:row>
          <xdr:rowOff>0</xdr:rowOff>
        </xdr:from>
        <xdr:to>
          <xdr:col>34</xdr:col>
          <xdr:colOff>123825</xdr:colOff>
          <xdr:row>10</xdr:row>
          <xdr:rowOff>0</xdr:rowOff>
        </xdr:to>
        <xdr:sp macro="" textlink="">
          <xdr:nvSpPr>
            <xdr:cNvPr id="23574" name="Check Box 22" hidden="1">
              <a:extLst>
                <a:ext uri="{63B3BB69-23CF-44E3-9099-C40C66FF867C}">
                  <a14:compatExt spid="_x0000_s23574"/>
                </a:ext>
                <a:ext uri="{FF2B5EF4-FFF2-40B4-BE49-F238E27FC236}">
                  <a16:creationId xmlns:a16="http://schemas.microsoft.com/office/drawing/2014/main" id="{00000000-0008-0000-0D00-000016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66675</xdr:colOff>
          <xdr:row>8</xdr:row>
          <xdr:rowOff>0</xdr:rowOff>
        </xdr:from>
        <xdr:to>
          <xdr:col>38</xdr:col>
          <xdr:colOff>123825</xdr:colOff>
          <xdr:row>10</xdr:row>
          <xdr:rowOff>0</xdr:rowOff>
        </xdr:to>
        <xdr:sp macro="" textlink="">
          <xdr:nvSpPr>
            <xdr:cNvPr id="23575" name="Check Box 23" hidden="1">
              <a:extLst>
                <a:ext uri="{63B3BB69-23CF-44E3-9099-C40C66FF867C}">
                  <a14:compatExt spid="_x0000_s23575"/>
                </a:ext>
                <a:ext uri="{FF2B5EF4-FFF2-40B4-BE49-F238E27FC236}">
                  <a16:creationId xmlns:a16="http://schemas.microsoft.com/office/drawing/2014/main" id="{00000000-0008-0000-0D00-000017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66675</xdr:colOff>
          <xdr:row>4</xdr:row>
          <xdr:rowOff>0</xdr:rowOff>
        </xdr:from>
        <xdr:to>
          <xdr:col>57</xdr:col>
          <xdr:colOff>123825</xdr:colOff>
          <xdr:row>6</xdr:row>
          <xdr:rowOff>0</xdr:rowOff>
        </xdr:to>
        <xdr:sp macro="" textlink="">
          <xdr:nvSpPr>
            <xdr:cNvPr id="23576" name="Check Box 24" hidden="1">
              <a:extLst>
                <a:ext uri="{63B3BB69-23CF-44E3-9099-C40C66FF867C}">
                  <a14:compatExt spid="_x0000_s23576"/>
                </a:ext>
                <a:ext uri="{FF2B5EF4-FFF2-40B4-BE49-F238E27FC236}">
                  <a16:creationId xmlns:a16="http://schemas.microsoft.com/office/drawing/2014/main" id="{00000000-0008-0000-0D00-000018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66675</xdr:colOff>
          <xdr:row>4</xdr:row>
          <xdr:rowOff>0</xdr:rowOff>
        </xdr:from>
        <xdr:to>
          <xdr:col>55</xdr:col>
          <xdr:colOff>123825</xdr:colOff>
          <xdr:row>6</xdr:row>
          <xdr:rowOff>0</xdr:rowOff>
        </xdr:to>
        <xdr:sp macro="" textlink="">
          <xdr:nvSpPr>
            <xdr:cNvPr id="23577" name="Check Box 25" hidden="1">
              <a:extLst>
                <a:ext uri="{63B3BB69-23CF-44E3-9099-C40C66FF867C}">
                  <a14:compatExt spid="_x0000_s23577"/>
                </a:ext>
                <a:ext uri="{FF2B5EF4-FFF2-40B4-BE49-F238E27FC236}">
                  <a16:creationId xmlns:a16="http://schemas.microsoft.com/office/drawing/2014/main" id="{00000000-0008-0000-0D00-000019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66675</xdr:colOff>
          <xdr:row>6</xdr:row>
          <xdr:rowOff>0</xdr:rowOff>
        </xdr:from>
        <xdr:to>
          <xdr:col>57</xdr:col>
          <xdr:colOff>123825</xdr:colOff>
          <xdr:row>8</xdr:row>
          <xdr:rowOff>0</xdr:rowOff>
        </xdr:to>
        <xdr:sp macro="" textlink="">
          <xdr:nvSpPr>
            <xdr:cNvPr id="23578" name="Check Box 26" hidden="1">
              <a:extLst>
                <a:ext uri="{63B3BB69-23CF-44E3-9099-C40C66FF867C}">
                  <a14:compatExt spid="_x0000_s23578"/>
                </a:ext>
                <a:ext uri="{FF2B5EF4-FFF2-40B4-BE49-F238E27FC236}">
                  <a16:creationId xmlns:a16="http://schemas.microsoft.com/office/drawing/2014/main" id="{00000000-0008-0000-0D00-00001A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66675</xdr:colOff>
          <xdr:row>6</xdr:row>
          <xdr:rowOff>0</xdr:rowOff>
        </xdr:from>
        <xdr:to>
          <xdr:col>55</xdr:col>
          <xdr:colOff>123825</xdr:colOff>
          <xdr:row>8</xdr:row>
          <xdr:rowOff>0</xdr:rowOff>
        </xdr:to>
        <xdr:sp macro="" textlink="">
          <xdr:nvSpPr>
            <xdr:cNvPr id="23579" name="Check Box 27" hidden="1">
              <a:extLst>
                <a:ext uri="{63B3BB69-23CF-44E3-9099-C40C66FF867C}">
                  <a14:compatExt spid="_x0000_s23579"/>
                </a:ext>
                <a:ext uri="{FF2B5EF4-FFF2-40B4-BE49-F238E27FC236}">
                  <a16:creationId xmlns:a16="http://schemas.microsoft.com/office/drawing/2014/main" id="{00000000-0008-0000-0D00-00001B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66675</xdr:colOff>
          <xdr:row>8</xdr:row>
          <xdr:rowOff>0</xdr:rowOff>
        </xdr:from>
        <xdr:to>
          <xdr:col>57</xdr:col>
          <xdr:colOff>123825</xdr:colOff>
          <xdr:row>10</xdr:row>
          <xdr:rowOff>0</xdr:rowOff>
        </xdr:to>
        <xdr:sp macro="" textlink="">
          <xdr:nvSpPr>
            <xdr:cNvPr id="23580" name="Check Box 28" hidden="1">
              <a:extLst>
                <a:ext uri="{63B3BB69-23CF-44E3-9099-C40C66FF867C}">
                  <a14:compatExt spid="_x0000_s23580"/>
                </a:ext>
                <a:ext uri="{FF2B5EF4-FFF2-40B4-BE49-F238E27FC236}">
                  <a16:creationId xmlns:a16="http://schemas.microsoft.com/office/drawing/2014/main" id="{00000000-0008-0000-0D00-00001C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66675</xdr:colOff>
          <xdr:row>8</xdr:row>
          <xdr:rowOff>0</xdr:rowOff>
        </xdr:from>
        <xdr:to>
          <xdr:col>55</xdr:col>
          <xdr:colOff>123825</xdr:colOff>
          <xdr:row>10</xdr:row>
          <xdr:rowOff>0</xdr:rowOff>
        </xdr:to>
        <xdr:sp macro="" textlink="">
          <xdr:nvSpPr>
            <xdr:cNvPr id="23581" name="Check Box 29" hidden="1">
              <a:extLst>
                <a:ext uri="{63B3BB69-23CF-44E3-9099-C40C66FF867C}">
                  <a14:compatExt spid="_x0000_s23581"/>
                </a:ext>
                <a:ext uri="{FF2B5EF4-FFF2-40B4-BE49-F238E27FC236}">
                  <a16:creationId xmlns:a16="http://schemas.microsoft.com/office/drawing/2014/main" id="{00000000-0008-0000-0D00-00001D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66675</xdr:colOff>
          <xdr:row>14</xdr:row>
          <xdr:rowOff>0</xdr:rowOff>
        </xdr:from>
        <xdr:to>
          <xdr:col>39</xdr:col>
          <xdr:colOff>123825</xdr:colOff>
          <xdr:row>16</xdr:row>
          <xdr:rowOff>0</xdr:rowOff>
        </xdr:to>
        <xdr:sp macro="" textlink="">
          <xdr:nvSpPr>
            <xdr:cNvPr id="23582" name="Check Box 30" hidden="1">
              <a:extLst>
                <a:ext uri="{63B3BB69-23CF-44E3-9099-C40C66FF867C}">
                  <a14:compatExt spid="_x0000_s23582"/>
                </a:ext>
                <a:ext uri="{FF2B5EF4-FFF2-40B4-BE49-F238E27FC236}">
                  <a16:creationId xmlns:a16="http://schemas.microsoft.com/office/drawing/2014/main" id="{00000000-0008-0000-0D00-00001E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66675</xdr:colOff>
          <xdr:row>14</xdr:row>
          <xdr:rowOff>0</xdr:rowOff>
        </xdr:from>
        <xdr:to>
          <xdr:col>43</xdr:col>
          <xdr:colOff>123825</xdr:colOff>
          <xdr:row>16</xdr:row>
          <xdr:rowOff>0</xdr:rowOff>
        </xdr:to>
        <xdr:sp macro="" textlink="">
          <xdr:nvSpPr>
            <xdr:cNvPr id="23583" name="Check Box 31" hidden="1">
              <a:extLst>
                <a:ext uri="{63B3BB69-23CF-44E3-9099-C40C66FF867C}">
                  <a14:compatExt spid="_x0000_s23583"/>
                </a:ext>
                <a:ext uri="{FF2B5EF4-FFF2-40B4-BE49-F238E27FC236}">
                  <a16:creationId xmlns:a16="http://schemas.microsoft.com/office/drawing/2014/main" id="{00000000-0008-0000-0D00-00001F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66675</xdr:colOff>
          <xdr:row>17</xdr:row>
          <xdr:rowOff>0</xdr:rowOff>
        </xdr:from>
        <xdr:to>
          <xdr:col>38</xdr:col>
          <xdr:colOff>123825</xdr:colOff>
          <xdr:row>19</xdr:row>
          <xdr:rowOff>0</xdr:rowOff>
        </xdr:to>
        <xdr:sp macro="" textlink="">
          <xdr:nvSpPr>
            <xdr:cNvPr id="23584" name="Check Box 32" hidden="1">
              <a:extLst>
                <a:ext uri="{63B3BB69-23CF-44E3-9099-C40C66FF867C}">
                  <a14:compatExt spid="_x0000_s23584"/>
                </a:ext>
                <a:ext uri="{FF2B5EF4-FFF2-40B4-BE49-F238E27FC236}">
                  <a16:creationId xmlns:a16="http://schemas.microsoft.com/office/drawing/2014/main" id="{00000000-0008-0000-0D00-000020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66675</xdr:colOff>
          <xdr:row>17</xdr:row>
          <xdr:rowOff>0</xdr:rowOff>
        </xdr:from>
        <xdr:to>
          <xdr:col>43</xdr:col>
          <xdr:colOff>123825</xdr:colOff>
          <xdr:row>19</xdr:row>
          <xdr:rowOff>0</xdr:rowOff>
        </xdr:to>
        <xdr:sp macro="" textlink="">
          <xdr:nvSpPr>
            <xdr:cNvPr id="23585" name="Check Box 33" hidden="1">
              <a:extLst>
                <a:ext uri="{63B3BB69-23CF-44E3-9099-C40C66FF867C}">
                  <a14:compatExt spid="_x0000_s23585"/>
                </a:ext>
                <a:ext uri="{FF2B5EF4-FFF2-40B4-BE49-F238E27FC236}">
                  <a16:creationId xmlns:a16="http://schemas.microsoft.com/office/drawing/2014/main" id="{00000000-0008-0000-0D00-000021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66675</xdr:colOff>
          <xdr:row>19</xdr:row>
          <xdr:rowOff>0</xdr:rowOff>
        </xdr:from>
        <xdr:to>
          <xdr:col>38</xdr:col>
          <xdr:colOff>123825</xdr:colOff>
          <xdr:row>21</xdr:row>
          <xdr:rowOff>0</xdr:rowOff>
        </xdr:to>
        <xdr:sp macro="" textlink="">
          <xdr:nvSpPr>
            <xdr:cNvPr id="23586" name="Check Box 34" hidden="1">
              <a:extLst>
                <a:ext uri="{63B3BB69-23CF-44E3-9099-C40C66FF867C}">
                  <a14:compatExt spid="_x0000_s23586"/>
                </a:ext>
                <a:ext uri="{FF2B5EF4-FFF2-40B4-BE49-F238E27FC236}">
                  <a16:creationId xmlns:a16="http://schemas.microsoft.com/office/drawing/2014/main" id="{00000000-0008-0000-0D00-000022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66675</xdr:colOff>
          <xdr:row>19</xdr:row>
          <xdr:rowOff>0</xdr:rowOff>
        </xdr:from>
        <xdr:to>
          <xdr:col>57</xdr:col>
          <xdr:colOff>123825</xdr:colOff>
          <xdr:row>21</xdr:row>
          <xdr:rowOff>0</xdr:rowOff>
        </xdr:to>
        <xdr:sp macro="" textlink="">
          <xdr:nvSpPr>
            <xdr:cNvPr id="23587" name="Check Box 35" hidden="1">
              <a:extLst>
                <a:ext uri="{63B3BB69-23CF-44E3-9099-C40C66FF867C}">
                  <a14:compatExt spid="_x0000_s23587"/>
                </a:ext>
                <a:ext uri="{FF2B5EF4-FFF2-40B4-BE49-F238E27FC236}">
                  <a16:creationId xmlns:a16="http://schemas.microsoft.com/office/drawing/2014/main" id="{00000000-0008-0000-0D00-000023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66675</xdr:colOff>
          <xdr:row>31</xdr:row>
          <xdr:rowOff>0</xdr:rowOff>
        </xdr:from>
        <xdr:to>
          <xdr:col>42</xdr:col>
          <xdr:colOff>123825</xdr:colOff>
          <xdr:row>33</xdr:row>
          <xdr:rowOff>0</xdr:rowOff>
        </xdr:to>
        <xdr:sp macro="" textlink="">
          <xdr:nvSpPr>
            <xdr:cNvPr id="23588" name="Check Box 36" hidden="1">
              <a:extLst>
                <a:ext uri="{63B3BB69-23CF-44E3-9099-C40C66FF867C}">
                  <a14:compatExt spid="_x0000_s23588"/>
                </a:ext>
                <a:ext uri="{FF2B5EF4-FFF2-40B4-BE49-F238E27FC236}">
                  <a16:creationId xmlns:a16="http://schemas.microsoft.com/office/drawing/2014/main" id="{00000000-0008-0000-0D00-000024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66675</xdr:colOff>
          <xdr:row>31</xdr:row>
          <xdr:rowOff>0</xdr:rowOff>
        </xdr:from>
        <xdr:to>
          <xdr:col>51</xdr:col>
          <xdr:colOff>123825</xdr:colOff>
          <xdr:row>33</xdr:row>
          <xdr:rowOff>0</xdr:rowOff>
        </xdr:to>
        <xdr:sp macro="" textlink="">
          <xdr:nvSpPr>
            <xdr:cNvPr id="23589" name="Check Box 37" hidden="1">
              <a:extLst>
                <a:ext uri="{63B3BB69-23CF-44E3-9099-C40C66FF867C}">
                  <a14:compatExt spid="_x0000_s23589"/>
                </a:ext>
                <a:ext uri="{FF2B5EF4-FFF2-40B4-BE49-F238E27FC236}">
                  <a16:creationId xmlns:a16="http://schemas.microsoft.com/office/drawing/2014/main" id="{00000000-0008-0000-0D00-000025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66675</xdr:colOff>
          <xdr:row>35</xdr:row>
          <xdr:rowOff>0</xdr:rowOff>
        </xdr:from>
        <xdr:to>
          <xdr:col>41</xdr:col>
          <xdr:colOff>123825</xdr:colOff>
          <xdr:row>37</xdr:row>
          <xdr:rowOff>0</xdr:rowOff>
        </xdr:to>
        <xdr:sp macro="" textlink="">
          <xdr:nvSpPr>
            <xdr:cNvPr id="23590" name="Check Box 38" hidden="1">
              <a:extLst>
                <a:ext uri="{63B3BB69-23CF-44E3-9099-C40C66FF867C}">
                  <a14:compatExt spid="_x0000_s23590"/>
                </a:ext>
                <a:ext uri="{FF2B5EF4-FFF2-40B4-BE49-F238E27FC236}">
                  <a16:creationId xmlns:a16="http://schemas.microsoft.com/office/drawing/2014/main" id="{00000000-0008-0000-0D00-000026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66675</xdr:colOff>
          <xdr:row>35</xdr:row>
          <xdr:rowOff>0</xdr:rowOff>
        </xdr:from>
        <xdr:to>
          <xdr:col>45</xdr:col>
          <xdr:colOff>123825</xdr:colOff>
          <xdr:row>37</xdr:row>
          <xdr:rowOff>0</xdr:rowOff>
        </xdr:to>
        <xdr:sp macro="" textlink="">
          <xdr:nvSpPr>
            <xdr:cNvPr id="23591" name="Check Box 39" hidden="1">
              <a:extLst>
                <a:ext uri="{63B3BB69-23CF-44E3-9099-C40C66FF867C}">
                  <a14:compatExt spid="_x0000_s23591"/>
                </a:ext>
                <a:ext uri="{FF2B5EF4-FFF2-40B4-BE49-F238E27FC236}">
                  <a16:creationId xmlns:a16="http://schemas.microsoft.com/office/drawing/2014/main" id="{00000000-0008-0000-0D00-000027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95250</xdr:colOff>
          <xdr:row>2</xdr:row>
          <xdr:rowOff>114300</xdr:rowOff>
        </xdr:from>
        <xdr:to>
          <xdr:col>23</xdr:col>
          <xdr:colOff>0</xdr:colOff>
          <xdr:row>3</xdr:row>
          <xdr:rowOff>114300</xdr:rowOff>
        </xdr:to>
        <xdr:sp macro="" textlink="">
          <xdr:nvSpPr>
            <xdr:cNvPr id="27649" name="Check Box 1" hidden="1">
              <a:extLst>
                <a:ext uri="{63B3BB69-23CF-44E3-9099-C40C66FF867C}">
                  <a14:compatExt spid="_x0000_s27649"/>
                </a:ext>
                <a:ext uri="{FF2B5EF4-FFF2-40B4-BE49-F238E27FC236}">
                  <a16:creationId xmlns:a16="http://schemas.microsoft.com/office/drawing/2014/main" id="{00000000-0008-0000-0E00-000001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4</xdr:row>
          <xdr:rowOff>114300</xdr:rowOff>
        </xdr:from>
        <xdr:to>
          <xdr:col>23</xdr:col>
          <xdr:colOff>0</xdr:colOff>
          <xdr:row>5</xdr:row>
          <xdr:rowOff>114300</xdr:rowOff>
        </xdr:to>
        <xdr:sp macro="" textlink="">
          <xdr:nvSpPr>
            <xdr:cNvPr id="27650" name="Check Box 2" hidden="1">
              <a:extLst>
                <a:ext uri="{63B3BB69-23CF-44E3-9099-C40C66FF867C}">
                  <a14:compatExt spid="_x0000_s27650"/>
                </a:ext>
                <a:ext uri="{FF2B5EF4-FFF2-40B4-BE49-F238E27FC236}">
                  <a16:creationId xmlns:a16="http://schemas.microsoft.com/office/drawing/2014/main" id="{00000000-0008-0000-0E00-000002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13</xdr:row>
          <xdr:rowOff>0</xdr:rowOff>
        </xdr:from>
        <xdr:to>
          <xdr:col>25</xdr:col>
          <xdr:colOff>276225</xdr:colOff>
          <xdr:row>14</xdr:row>
          <xdr:rowOff>0</xdr:rowOff>
        </xdr:to>
        <xdr:sp macro="" textlink="">
          <xdr:nvSpPr>
            <xdr:cNvPr id="27651" name="Check Box 3" hidden="1">
              <a:extLst>
                <a:ext uri="{63B3BB69-23CF-44E3-9099-C40C66FF867C}">
                  <a14:compatExt spid="_x0000_s27651"/>
                </a:ext>
                <a:ext uri="{FF2B5EF4-FFF2-40B4-BE49-F238E27FC236}">
                  <a16:creationId xmlns:a16="http://schemas.microsoft.com/office/drawing/2014/main" id="{00000000-0008-0000-0E00-000003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14</xdr:row>
          <xdr:rowOff>0</xdr:rowOff>
        </xdr:from>
        <xdr:to>
          <xdr:col>25</xdr:col>
          <xdr:colOff>276225</xdr:colOff>
          <xdr:row>15</xdr:row>
          <xdr:rowOff>0</xdr:rowOff>
        </xdr:to>
        <xdr:sp macro="" textlink="">
          <xdr:nvSpPr>
            <xdr:cNvPr id="27652" name="Check Box 4" hidden="1">
              <a:extLst>
                <a:ext uri="{63B3BB69-23CF-44E3-9099-C40C66FF867C}">
                  <a14:compatExt spid="_x0000_s27652"/>
                </a:ext>
                <a:ext uri="{FF2B5EF4-FFF2-40B4-BE49-F238E27FC236}">
                  <a16:creationId xmlns:a16="http://schemas.microsoft.com/office/drawing/2014/main" id="{00000000-0008-0000-0E00-000004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15</xdr:row>
          <xdr:rowOff>0</xdr:rowOff>
        </xdr:from>
        <xdr:to>
          <xdr:col>25</xdr:col>
          <xdr:colOff>276225</xdr:colOff>
          <xdr:row>16</xdr:row>
          <xdr:rowOff>0</xdr:rowOff>
        </xdr:to>
        <xdr:sp macro="" textlink="">
          <xdr:nvSpPr>
            <xdr:cNvPr id="27653" name="Check Box 5" hidden="1">
              <a:extLst>
                <a:ext uri="{63B3BB69-23CF-44E3-9099-C40C66FF867C}">
                  <a14:compatExt spid="_x0000_s27653"/>
                </a:ext>
                <a:ext uri="{FF2B5EF4-FFF2-40B4-BE49-F238E27FC236}">
                  <a16:creationId xmlns:a16="http://schemas.microsoft.com/office/drawing/2014/main" id="{00000000-0008-0000-0E00-000005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16</xdr:row>
          <xdr:rowOff>0</xdr:rowOff>
        </xdr:from>
        <xdr:to>
          <xdr:col>25</xdr:col>
          <xdr:colOff>276225</xdr:colOff>
          <xdr:row>17</xdr:row>
          <xdr:rowOff>0</xdr:rowOff>
        </xdr:to>
        <xdr:sp macro="" textlink="">
          <xdr:nvSpPr>
            <xdr:cNvPr id="27654" name="Check Box 6" hidden="1">
              <a:extLst>
                <a:ext uri="{63B3BB69-23CF-44E3-9099-C40C66FF867C}">
                  <a14:compatExt spid="_x0000_s27654"/>
                </a:ext>
                <a:ext uri="{FF2B5EF4-FFF2-40B4-BE49-F238E27FC236}">
                  <a16:creationId xmlns:a16="http://schemas.microsoft.com/office/drawing/2014/main" id="{00000000-0008-0000-0E00-000006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18</xdr:row>
          <xdr:rowOff>0</xdr:rowOff>
        </xdr:from>
        <xdr:to>
          <xdr:col>25</xdr:col>
          <xdr:colOff>276225</xdr:colOff>
          <xdr:row>19</xdr:row>
          <xdr:rowOff>0</xdr:rowOff>
        </xdr:to>
        <xdr:sp macro="" textlink="">
          <xdr:nvSpPr>
            <xdr:cNvPr id="27655" name="Check Box 7" hidden="1">
              <a:extLst>
                <a:ext uri="{63B3BB69-23CF-44E3-9099-C40C66FF867C}">
                  <a14:compatExt spid="_x0000_s27655"/>
                </a:ext>
                <a:ext uri="{FF2B5EF4-FFF2-40B4-BE49-F238E27FC236}">
                  <a16:creationId xmlns:a16="http://schemas.microsoft.com/office/drawing/2014/main" id="{00000000-0008-0000-0E00-000007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19</xdr:row>
          <xdr:rowOff>0</xdr:rowOff>
        </xdr:from>
        <xdr:to>
          <xdr:col>25</xdr:col>
          <xdr:colOff>276225</xdr:colOff>
          <xdr:row>20</xdr:row>
          <xdr:rowOff>0</xdr:rowOff>
        </xdr:to>
        <xdr:sp macro="" textlink="">
          <xdr:nvSpPr>
            <xdr:cNvPr id="27656" name="Check Box 8" hidden="1">
              <a:extLst>
                <a:ext uri="{63B3BB69-23CF-44E3-9099-C40C66FF867C}">
                  <a14:compatExt spid="_x0000_s27656"/>
                </a:ext>
                <a:ext uri="{FF2B5EF4-FFF2-40B4-BE49-F238E27FC236}">
                  <a16:creationId xmlns:a16="http://schemas.microsoft.com/office/drawing/2014/main" id="{00000000-0008-0000-0E00-000008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20</xdr:row>
          <xdr:rowOff>0</xdr:rowOff>
        </xdr:from>
        <xdr:to>
          <xdr:col>25</xdr:col>
          <xdr:colOff>276225</xdr:colOff>
          <xdr:row>21</xdr:row>
          <xdr:rowOff>0</xdr:rowOff>
        </xdr:to>
        <xdr:sp macro="" textlink="">
          <xdr:nvSpPr>
            <xdr:cNvPr id="27657" name="Check Box 9" hidden="1">
              <a:extLst>
                <a:ext uri="{63B3BB69-23CF-44E3-9099-C40C66FF867C}">
                  <a14:compatExt spid="_x0000_s27657"/>
                </a:ext>
                <a:ext uri="{FF2B5EF4-FFF2-40B4-BE49-F238E27FC236}">
                  <a16:creationId xmlns:a16="http://schemas.microsoft.com/office/drawing/2014/main" id="{00000000-0008-0000-0E00-000009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21</xdr:row>
          <xdr:rowOff>0</xdr:rowOff>
        </xdr:from>
        <xdr:to>
          <xdr:col>25</xdr:col>
          <xdr:colOff>276225</xdr:colOff>
          <xdr:row>22</xdr:row>
          <xdr:rowOff>0</xdr:rowOff>
        </xdr:to>
        <xdr:sp macro="" textlink="">
          <xdr:nvSpPr>
            <xdr:cNvPr id="27658" name="Check Box 10" hidden="1">
              <a:extLst>
                <a:ext uri="{63B3BB69-23CF-44E3-9099-C40C66FF867C}">
                  <a14:compatExt spid="_x0000_s27658"/>
                </a:ext>
                <a:ext uri="{FF2B5EF4-FFF2-40B4-BE49-F238E27FC236}">
                  <a16:creationId xmlns:a16="http://schemas.microsoft.com/office/drawing/2014/main" id="{00000000-0008-0000-0E00-00000A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23</xdr:row>
          <xdr:rowOff>0</xdr:rowOff>
        </xdr:from>
        <xdr:to>
          <xdr:col>25</xdr:col>
          <xdr:colOff>276225</xdr:colOff>
          <xdr:row>24</xdr:row>
          <xdr:rowOff>0</xdr:rowOff>
        </xdr:to>
        <xdr:sp macro="" textlink="">
          <xdr:nvSpPr>
            <xdr:cNvPr id="27659" name="Check Box 11" hidden="1">
              <a:extLst>
                <a:ext uri="{63B3BB69-23CF-44E3-9099-C40C66FF867C}">
                  <a14:compatExt spid="_x0000_s27659"/>
                </a:ext>
                <a:ext uri="{FF2B5EF4-FFF2-40B4-BE49-F238E27FC236}">
                  <a16:creationId xmlns:a16="http://schemas.microsoft.com/office/drawing/2014/main" id="{00000000-0008-0000-0E00-00000B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24</xdr:row>
          <xdr:rowOff>0</xdr:rowOff>
        </xdr:from>
        <xdr:to>
          <xdr:col>25</xdr:col>
          <xdr:colOff>276225</xdr:colOff>
          <xdr:row>25</xdr:row>
          <xdr:rowOff>0</xdr:rowOff>
        </xdr:to>
        <xdr:sp macro="" textlink="">
          <xdr:nvSpPr>
            <xdr:cNvPr id="27660" name="Check Box 12" hidden="1">
              <a:extLst>
                <a:ext uri="{63B3BB69-23CF-44E3-9099-C40C66FF867C}">
                  <a14:compatExt spid="_x0000_s27660"/>
                </a:ext>
                <a:ext uri="{FF2B5EF4-FFF2-40B4-BE49-F238E27FC236}">
                  <a16:creationId xmlns:a16="http://schemas.microsoft.com/office/drawing/2014/main" id="{00000000-0008-0000-0E00-00000C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25</xdr:row>
          <xdr:rowOff>0</xdr:rowOff>
        </xdr:from>
        <xdr:to>
          <xdr:col>25</xdr:col>
          <xdr:colOff>276225</xdr:colOff>
          <xdr:row>26</xdr:row>
          <xdr:rowOff>0</xdr:rowOff>
        </xdr:to>
        <xdr:sp macro="" textlink="">
          <xdr:nvSpPr>
            <xdr:cNvPr id="27661" name="Check Box 13" hidden="1">
              <a:extLst>
                <a:ext uri="{63B3BB69-23CF-44E3-9099-C40C66FF867C}">
                  <a14:compatExt spid="_x0000_s27661"/>
                </a:ext>
                <a:ext uri="{FF2B5EF4-FFF2-40B4-BE49-F238E27FC236}">
                  <a16:creationId xmlns:a16="http://schemas.microsoft.com/office/drawing/2014/main" id="{00000000-0008-0000-0E00-00000D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27</xdr:row>
          <xdr:rowOff>0</xdr:rowOff>
        </xdr:from>
        <xdr:to>
          <xdr:col>25</xdr:col>
          <xdr:colOff>276225</xdr:colOff>
          <xdr:row>28</xdr:row>
          <xdr:rowOff>0</xdr:rowOff>
        </xdr:to>
        <xdr:sp macro="" textlink="">
          <xdr:nvSpPr>
            <xdr:cNvPr id="27662" name="Check Box 14" hidden="1">
              <a:extLst>
                <a:ext uri="{63B3BB69-23CF-44E3-9099-C40C66FF867C}">
                  <a14:compatExt spid="_x0000_s27662"/>
                </a:ext>
                <a:ext uri="{FF2B5EF4-FFF2-40B4-BE49-F238E27FC236}">
                  <a16:creationId xmlns:a16="http://schemas.microsoft.com/office/drawing/2014/main" id="{00000000-0008-0000-0E00-00000E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25</xdr:row>
          <xdr:rowOff>0</xdr:rowOff>
        </xdr:from>
        <xdr:to>
          <xdr:col>25</xdr:col>
          <xdr:colOff>276225</xdr:colOff>
          <xdr:row>26</xdr:row>
          <xdr:rowOff>0</xdr:rowOff>
        </xdr:to>
        <xdr:sp macro="" textlink="">
          <xdr:nvSpPr>
            <xdr:cNvPr id="27663" name="Check Box 15" hidden="1">
              <a:extLst>
                <a:ext uri="{63B3BB69-23CF-44E3-9099-C40C66FF867C}">
                  <a14:compatExt spid="_x0000_s27663"/>
                </a:ext>
                <a:ext uri="{FF2B5EF4-FFF2-40B4-BE49-F238E27FC236}">
                  <a16:creationId xmlns:a16="http://schemas.microsoft.com/office/drawing/2014/main" id="{00000000-0008-0000-0E00-00000F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29</xdr:row>
          <xdr:rowOff>0</xdr:rowOff>
        </xdr:from>
        <xdr:to>
          <xdr:col>29</xdr:col>
          <xdr:colOff>276225</xdr:colOff>
          <xdr:row>30</xdr:row>
          <xdr:rowOff>0</xdr:rowOff>
        </xdr:to>
        <xdr:sp macro="" textlink="">
          <xdr:nvSpPr>
            <xdr:cNvPr id="27664" name="Check Box 16" hidden="1">
              <a:extLst>
                <a:ext uri="{63B3BB69-23CF-44E3-9099-C40C66FF867C}">
                  <a14:compatExt spid="_x0000_s27664"/>
                </a:ext>
                <a:ext uri="{FF2B5EF4-FFF2-40B4-BE49-F238E27FC236}">
                  <a16:creationId xmlns:a16="http://schemas.microsoft.com/office/drawing/2014/main" id="{00000000-0008-0000-0E00-000010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38100</xdr:colOff>
          <xdr:row>29</xdr:row>
          <xdr:rowOff>0</xdr:rowOff>
        </xdr:from>
        <xdr:to>
          <xdr:col>32</xdr:col>
          <xdr:colOff>276225</xdr:colOff>
          <xdr:row>30</xdr:row>
          <xdr:rowOff>0</xdr:rowOff>
        </xdr:to>
        <xdr:sp macro="" textlink="">
          <xdr:nvSpPr>
            <xdr:cNvPr id="27665" name="Check Box 17" hidden="1">
              <a:extLst>
                <a:ext uri="{63B3BB69-23CF-44E3-9099-C40C66FF867C}">
                  <a14:compatExt spid="_x0000_s27665"/>
                </a:ext>
                <a:ext uri="{FF2B5EF4-FFF2-40B4-BE49-F238E27FC236}">
                  <a16:creationId xmlns:a16="http://schemas.microsoft.com/office/drawing/2014/main" id="{00000000-0008-0000-0E00-000011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14</xdr:row>
          <xdr:rowOff>114300</xdr:rowOff>
        </xdr:from>
        <xdr:to>
          <xdr:col>23</xdr:col>
          <xdr:colOff>0</xdr:colOff>
          <xdr:row>15</xdr:row>
          <xdr:rowOff>114300</xdr:rowOff>
        </xdr:to>
        <xdr:sp macro="" textlink="">
          <xdr:nvSpPr>
            <xdr:cNvPr id="27666" name="Check Box 18" hidden="1">
              <a:extLst>
                <a:ext uri="{63B3BB69-23CF-44E3-9099-C40C66FF867C}">
                  <a14:compatExt spid="_x0000_s27666"/>
                </a:ext>
                <a:ext uri="{FF2B5EF4-FFF2-40B4-BE49-F238E27FC236}">
                  <a16:creationId xmlns:a16="http://schemas.microsoft.com/office/drawing/2014/main" id="{00000000-0008-0000-0E00-000012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18</xdr:row>
          <xdr:rowOff>114300</xdr:rowOff>
        </xdr:from>
        <xdr:to>
          <xdr:col>23</xdr:col>
          <xdr:colOff>0</xdr:colOff>
          <xdr:row>19</xdr:row>
          <xdr:rowOff>114300</xdr:rowOff>
        </xdr:to>
        <xdr:sp macro="" textlink="">
          <xdr:nvSpPr>
            <xdr:cNvPr id="27667" name="Check Box 19" hidden="1">
              <a:extLst>
                <a:ext uri="{63B3BB69-23CF-44E3-9099-C40C66FF867C}">
                  <a14:compatExt spid="_x0000_s27667"/>
                </a:ext>
                <a:ext uri="{FF2B5EF4-FFF2-40B4-BE49-F238E27FC236}">
                  <a16:creationId xmlns:a16="http://schemas.microsoft.com/office/drawing/2014/main" id="{00000000-0008-0000-0E00-000013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27</xdr:row>
          <xdr:rowOff>114300</xdr:rowOff>
        </xdr:from>
        <xdr:to>
          <xdr:col>23</xdr:col>
          <xdr:colOff>0</xdr:colOff>
          <xdr:row>28</xdr:row>
          <xdr:rowOff>114300</xdr:rowOff>
        </xdr:to>
        <xdr:sp macro="" textlink="">
          <xdr:nvSpPr>
            <xdr:cNvPr id="27668" name="Check Box 20" hidden="1">
              <a:extLst>
                <a:ext uri="{63B3BB69-23CF-44E3-9099-C40C66FF867C}">
                  <a14:compatExt spid="_x0000_s27668"/>
                </a:ext>
                <a:ext uri="{FF2B5EF4-FFF2-40B4-BE49-F238E27FC236}">
                  <a16:creationId xmlns:a16="http://schemas.microsoft.com/office/drawing/2014/main" id="{00000000-0008-0000-0E00-000014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24</xdr:row>
          <xdr:rowOff>114300</xdr:rowOff>
        </xdr:from>
        <xdr:to>
          <xdr:col>23</xdr:col>
          <xdr:colOff>0</xdr:colOff>
          <xdr:row>25</xdr:row>
          <xdr:rowOff>114300</xdr:rowOff>
        </xdr:to>
        <xdr:sp macro="" textlink="">
          <xdr:nvSpPr>
            <xdr:cNvPr id="27669" name="Check Box 21" hidden="1">
              <a:extLst>
                <a:ext uri="{63B3BB69-23CF-44E3-9099-C40C66FF867C}">
                  <a14:compatExt spid="_x0000_s27669"/>
                </a:ext>
                <a:ext uri="{FF2B5EF4-FFF2-40B4-BE49-F238E27FC236}">
                  <a16:creationId xmlns:a16="http://schemas.microsoft.com/office/drawing/2014/main" id="{00000000-0008-0000-0E00-000015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6</xdr:row>
          <xdr:rowOff>114300</xdr:rowOff>
        </xdr:from>
        <xdr:to>
          <xdr:col>23</xdr:col>
          <xdr:colOff>0</xdr:colOff>
          <xdr:row>7</xdr:row>
          <xdr:rowOff>114300</xdr:rowOff>
        </xdr:to>
        <xdr:sp macro="" textlink="">
          <xdr:nvSpPr>
            <xdr:cNvPr id="27670" name="Check Box 22" hidden="1">
              <a:extLst>
                <a:ext uri="{63B3BB69-23CF-44E3-9099-C40C66FF867C}">
                  <a14:compatExt spid="_x0000_s27670"/>
                </a:ext>
                <a:ext uri="{FF2B5EF4-FFF2-40B4-BE49-F238E27FC236}">
                  <a16:creationId xmlns:a16="http://schemas.microsoft.com/office/drawing/2014/main" id="{00000000-0008-0000-0E00-000016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8</xdr:row>
          <xdr:rowOff>114300</xdr:rowOff>
        </xdr:from>
        <xdr:to>
          <xdr:col>23</xdr:col>
          <xdr:colOff>0</xdr:colOff>
          <xdr:row>9</xdr:row>
          <xdr:rowOff>114300</xdr:rowOff>
        </xdr:to>
        <xdr:sp macro="" textlink="">
          <xdr:nvSpPr>
            <xdr:cNvPr id="27671" name="Check Box 23" hidden="1">
              <a:extLst>
                <a:ext uri="{63B3BB69-23CF-44E3-9099-C40C66FF867C}">
                  <a14:compatExt spid="_x0000_s27671"/>
                </a:ext>
                <a:ext uri="{FF2B5EF4-FFF2-40B4-BE49-F238E27FC236}">
                  <a16:creationId xmlns:a16="http://schemas.microsoft.com/office/drawing/2014/main" id="{00000000-0008-0000-0E00-000017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26</xdr:row>
          <xdr:rowOff>0</xdr:rowOff>
        </xdr:from>
        <xdr:to>
          <xdr:col>25</xdr:col>
          <xdr:colOff>276225</xdr:colOff>
          <xdr:row>27</xdr:row>
          <xdr:rowOff>0</xdr:rowOff>
        </xdr:to>
        <xdr:sp macro="" textlink="">
          <xdr:nvSpPr>
            <xdr:cNvPr id="27672" name="Check Box 24" hidden="1">
              <a:extLst>
                <a:ext uri="{63B3BB69-23CF-44E3-9099-C40C66FF867C}">
                  <a14:compatExt spid="_x0000_s27672"/>
                </a:ext>
                <a:ext uri="{FF2B5EF4-FFF2-40B4-BE49-F238E27FC236}">
                  <a16:creationId xmlns:a16="http://schemas.microsoft.com/office/drawing/2014/main" id="{00000000-0008-0000-0E00-000018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38100</xdr:colOff>
          <xdr:row>3</xdr:row>
          <xdr:rowOff>0</xdr:rowOff>
        </xdr:from>
        <xdr:to>
          <xdr:col>8</xdr:col>
          <xdr:colOff>276225</xdr:colOff>
          <xdr:row>4</xdr:row>
          <xdr:rowOff>0</xdr:rowOff>
        </xdr:to>
        <xdr:sp macro="" textlink="">
          <xdr:nvSpPr>
            <xdr:cNvPr id="28673" name="Check Box 1" hidden="1">
              <a:extLst>
                <a:ext uri="{63B3BB69-23CF-44E3-9099-C40C66FF867C}">
                  <a14:compatExt spid="_x0000_s28673"/>
                </a:ext>
                <a:ext uri="{FF2B5EF4-FFF2-40B4-BE49-F238E27FC236}">
                  <a16:creationId xmlns:a16="http://schemas.microsoft.com/office/drawing/2014/main" id="{00000000-0008-0000-0F00-000001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xdr:row>
          <xdr:rowOff>0</xdr:rowOff>
        </xdr:from>
        <xdr:to>
          <xdr:col>13</xdr:col>
          <xdr:colOff>276225</xdr:colOff>
          <xdr:row>4</xdr:row>
          <xdr:rowOff>0</xdr:rowOff>
        </xdr:to>
        <xdr:sp macro="" textlink="">
          <xdr:nvSpPr>
            <xdr:cNvPr id="28674" name="Check Box 2" hidden="1">
              <a:extLst>
                <a:ext uri="{63B3BB69-23CF-44E3-9099-C40C66FF867C}">
                  <a14:compatExt spid="_x0000_s28674"/>
                </a:ext>
                <a:ext uri="{FF2B5EF4-FFF2-40B4-BE49-F238E27FC236}">
                  <a16:creationId xmlns:a16="http://schemas.microsoft.com/office/drawing/2014/main" id="{00000000-0008-0000-0F00-000002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xdr:row>
          <xdr:rowOff>0</xdr:rowOff>
        </xdr:from>
        <xdr:to>
          <xdr:col>24</xdr:col>
          <xdr:colOff>276225</xdr:colOff>
          <xdr:row>4</xdr:row>
          <xdr:rowOff>0</xdr:rowOff>
        </xdr:to>
        <xdr:sp macro="" textlink="">
          <xdr:nvSpPr>
            <xdr:cNvPr id="28675" name="Check Box 3" hidden="1">
              <a:extLst>
                <a:ext uri="{63B3BB69-23CF-44E3-9099-C40C66FF867C}">
                  <a14:compatExt spid="_x0000_s28675"/>
                </a:ext>
                <a:ext uri="{FF2B5EF4-FFF2-40B4-BE49-F238E27FC236}">
                  <a16:creationId xmlns:a16="http://schemas.microsoft.com/office/drawing/2014/main" id="{00000000-0008-0000-0F00-000003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3</xdr:row>
          <xdr:rowOff>0</xdr:rowOff>
        </xdr:from>
        <xdr:to>
          <xdr:col>29</xdr:col>
          <xdr:colOff>276225</xdr:colOff>
          <xdr:row>4</xdr:row>
          <xdr:rowOff>0</xdr:rowOff>
        </xdr:to>
        <xdr:sp macro="" textlink="">
          <xdr:nvSpPr>
            <xdr:cNvPr id="28676" name="Check Box 4" hidden="1">
              <a:extLst>
                <a:ext uri="{63B3BB69-23CF-44E3-9099-C40C66FF867C}">
                  <a14:compatExt spid="_x0000_s28676"/>
                </a:ext>
                <a:ext uri="{FF2B5EF4-FFF2-40B4-BE49-F238E27FC236}">
                  <a16:creationId xmlns:a16="http://schemas.microsoft.com/office/drawing/2014/main" id="{00000000-0008-0000-0F00-000004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38100</xdr:colOff>
          <xdr:row>3</xdr:row>
          <xdr:rowOff>0</xdr:rowOff>
        </xdr:from>
        <xdr:to>
          <xdr:col>36</xdr:col>
          <xdr:colOff>276225</xdr:colOff>
          <xdr:row>4</xdr:row>
          <xdr:rowOff>0</xdr:rowOff>
        </xdr:to>
        <xdr:sp macro="" textlink="">
          <xdr:nvSpPr>
            <xdr:cNvPr id="28677" name="Check Box 5" hidden="1">
              <a:extLst>
                <a:ext uri="{63B3BB69-23CF-44E3-9099-C40C66FF867C}">
                  <a14:compatExt spid="_x0000_s28677"/>
                </a:ext>
                <a:ext uri="{FF2B5EF4-FFF2-40B4-BE49-F238E27FC236}">
                  <a16:creationId xmlns:a16="http://schemas.microsoft.com/office/drawing/2014/main" id="{00000000-0008-0000-0F00-000005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xdr:row>
          <xdr:rowOff>0</xdr:rowOff>
        </xdr:from>
        <xdr:to>
          <xdr:col>39</xdr:col>
          <xdr:colOff>276225</xdr:colOff>
          <xdr:row>4</xdr:row>
          <xdr:rowOff>0</xdr:rowOff>
        </xdr:to>
        <xdr:sp macro="" textlink="">
          <xdr:nvSpPr>
            <xdr:cNvPr id="28678" name="Check Box 6" hidden="1">
              <a:extLst>
                <a:ext uri="{63B3BB69-23CF-44E3-9099-C40C66FF867C}">
                  <a14:compatExt spid="_x0000_s28678"/>
                </a:ext>
                <a:ext uri="{FF2B5EF4-FFF2-40B4-BE49-F238E27FC236}">
                  <a16:creationId xmlns:a16="http://schemas.microsoft.com/office/drawing/2014/main" id="{00000000-0008-0000-0F00-000006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10</xdr:row>
          <xdr:rowOff>0</xdr:rowOff>
        </xdr:from>
        <xdr:to>
          <xdr:col>4</xdr:col>
          <xdr:colOff>276225</xdr:colOff>
          <xdr:row>11</xdr:row>
          <xdr:rowOff>0</xdr:rowOff>
        </xdr:to>
        <xdr:sp macro="" textlink="">
          <xdr:nvSpPr>
            <xdr:cNvPr id="28679" name="Check Box 7" hidden="1">
              <a:extLst>
                <a:ext uri="{63B3BB69-23CF-44E3-9099-C40C66FF867C}">
                  <a14:compatExt spid="_x0000_s28679"/>
                </a:ext>
                <a:ext uri="{FF2B5EF4-FFF2-40B4-BE49-F238E27FC236}">
                  <a16:creationId xmlns:a16="http://schemas.microsoft.com/office/drawing/2014/main" id="{00000000-0008-0000-0F00-000007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10</xdr:row>
          <xdr:rowOff>0</xdr:rowOff>
        </xdr:from>
        <xdr:to>
          <xdr:col>6</xdr:col>
          <xdr:colOff>276225</xdr:colOff>
          <xdr:row>11</xdr:row>
          <xdr:rowOff>0</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0F00-000008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10</xdr:row>
          <xdr:rowOff>0</xdr:rowOff>
        </xdr:from>
        <xdr:to>
          <xdr:col>8</xdr:col>
          <xdr:colOff>276225</xdr:colOff>
          <xdr:row>11</xdr:row>
          <xdr:rowOff>0</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0F00-000009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10</xdr:row>
          <xdr:rowOff>0</xdr:rowOff>
        </xdr:from>
        <xdr:to>
          <xdr:col>10</xdr:col>
          <xdr:colOff>276225</xdr:colOff>
          <xdr:row>11</xdr:row>
          <xdr:rowOff>0</xdr:rowOff>
        </xdr:to>
        <xdr:sp macro="" textlink="">
          <xdr:nvSpPr>
            <xdr:cNvPr id="28682" name="Check Box 10" hidden="1">
              <a:extLst>
                <a:ext uri="{63B3BB69-23CF-44E3-9099-C40C66FF867C}">
                  <a14:compatExt spid="_x0000_s28682"/>
                </a:ext>
                <a:ext uri="{FF2B5EF4-FFF2-40B4-BE49-F238E27FC236}">
                  <a16:creationId xmlns:a16="http://schemas.microsoft.com/office/drawing/2014/main" id="{00000000-0008-0000-0F00-00000A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10</xdr:row>
          <xdr:rowOff>0</xdr:rowOff>
        </xdr:from>
        <xdr:to>
          <xdr:col>12</xdr:col>
          <xdr:colOff>276225</xdr:colOff>
          <xdr:row>11</xdr:row>
          <xdr:rowOff>0</xdr:rowOff>
        </xdr:to>
        <xdr:sp macro="" textlink="">
          <xdr:nvSpPr>
            <xdr:cNvPr id="28683" name="Check Box 11" hidden="1">
              <a:extLst>
                <a:ext uri="{63B3BB69-23CF-44E3-9099-C40C66FF867C}">
                  <a14:compatExt spid="_x0000_s28683"/>
                </a:ext>
                <a:ext uri="{FF2B5EF4-FFF2-40B4-BE49-F238E27FC236}">
                  <a16:creationId xmlns:a16="http://schemas.microsoft.com/office/drawing/2014/main" id="{00000000-0008-0000-0F00-00000B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10</xdr:row>
          <xdr:rowOff>0</xdr:rowOff>
        </xdr:from>
        <xdr:to>
          <xdr:col>14</xdr:col>
          <xdr:colOff>276225</xdr:colOff>
          <xdr:row>11</xdr:row>
          <xdr:rowOff>0</xdr:rowOff>
        </xdr:to>
        <xdr:sp macro="" textlink="">
          <xdr:nvSpPr>
            <xdr:cNvPr id="28684" name="Check Box 12" hidden="1">
              <a:extLst>
                <a:ext uri="{63B3BB69-23CF-44E3-9099-C40C66FF867C}">
                  <a14:compatExt spid="_x0000_s28684"/>
                </a:ext>
                <a:ext uri="{FF2B5EF4-FFF2-40B4-BE49-F238E27FC236}">
                  <a16:creationId xmlns:a16="http://schemas.microsoft.com/office/drawing/2014/main" id="{00000000-0008-0000-0F00-00000C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10</xdr:row>
          <xdr:rowOff>0</xdr:rowOff>
        </xdr:from>
        <xdr:to>
          <xdr:col>16</xdr:col>
          <xdr:colOff>276225</xdr:colOff>
          <xdr:row>11</xdr:row>
          <xdr:rowOff>0</xdr:rowOff>
        </xdr:to>
        <xdr:sp macro="" textlink="">
          <xdr:nvSpPr>
            <xdr:cNvPr id="28685" name="Check Box 13" hidden="1">
              <a:extLst>
                <a:ext uri="{63B3BB69-23CF-44E3-9099-C40C66FF867C}">
                  <a14:compatExt spid="_x0000_s28685"/>
                </a:ext>
                <a:ext uri="{FF2B5EF4-FFF2-40B4-BE49-F238E27FC236}">
                  <a16:creationId xmlns:a16="http://schemas.microsoft.com/office/drawing/2014/main" id="{00000000-0008-0000-0F00-00000D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10</xdr:row>
          <xdr:rowOff>0</xdr:rowOff>
        </xdr:from>
        <xdr:to>
          <xdr:col>18</xdr:col>
          <xdr:colOff>276225</xdr:colOff>
          <xdr:row>11</xdr:row>
          <xdr:rowOff>0</xdr:rowOff>
        </xdr:to>
        <xdr:sp macro="" textlink="">
          <xdr:nvSpPr>
            <xdr:cNvPr id="28686" name="Check Box 14" hidden="1">
              <a:extLst>
                <a:ext uri="{63B3BB69-23CF-44E3-9099-C40C66FF867C}">
                  <a14:compatExt spid="_x0000_s28686"/>
                </a:ext>
                <a:ext uri="{FF2B5EF4-FFF2-40B4-BE49-F238E27FC236}">
                  <a16:creationId xmlns:a16="http://schemas.microsoft.com/office/drawing/2014/main" id="{00000000-0008-0000-0F00-00000E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10</xdr:row>
          <xdr:rowOff>0</xdr:rowOff>
        </xdr:from>
        <xdr:to>
          <xdr:col>20</xdr:col>
          <xdr:colOff>276225</xdr:colOff>
          <xdr:row>11</xdr:row>
          <xdr:rowOff>0</xdr:rowOff>
        </xdr:to>
        <xdr:sp macro="" textlink="">
          <xdr:nvSpPr>
            <xdr:cNvPr id="28687" name="Check Box 15" hidden="1">
              <a:extLst>
                <a:ext uri="{63B3BB69-23CF-44E3-9099-C40C66FF867C}">
                  <a14:compatExt spid="_x0000_s28687"/>
                </a:ext>
                <a:ext uri="{FF2B5EF4-FFF2-40B4-BE49-F238E27FC236}">
                  <a16:creationId xmlns:a16="http://schemas.microsoft.com/office/drawing/2014/main" id="{00000000-0008-0000-0F00-00000F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10</xdr:row>
          <xdr:rowOff>0</xdr:rowOff>
        </xdr:from>
        <xdr:to>
          <xdr:col>22</xdr:col>
          <xdr:colOff>276225</xdr:colOff>
          <xdr:row>11</xdr:row>
          <xdr:rowOff>0</xdr:rowOff>
        </xdr:to>
        <xdr:sp macro="" textlink="">
          <xdr:nvSpPr>
            <xdr:cNvPr id="28688" name="Check Box 16" hidden="1">
              <a:extLst>
                <a:ext uri="{63B3BB69-23CF-44E3-9099-C40C66FF867C}">
                  <a14:compatExt spid="_x0000_s28688"/>
                </a:ext>
                <a:ext uri="{FF2B5EF4-FFF2-40B4-BE49-F238E27FC236}">
                  <a16:creationId xmlns:a16="http://schemas.microsoft.com/office/drawing/2014/main" id="{00000000-0008-0000-0F00-000010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10</xdr:row>
          <xdr:rowOff>0</xdr:rowOff>
        </xdr:from>
        <xdr:to>
          <xdr:col>24</xdr:col>
          <xdr:colOff>276225</xdr:colOff>
          <xdr:row>11</xdr:row>
          <xdr:rowOff>0</xdr:rowOff>
        </xdr:to>
        <xdr:sp macro="" textlink="">
          <xdr:nvSpPr>
            <xdr:cNvPr id="28689" name="Check Box 17" hidden="1">
              <a:extLst>
                <a:ext uri="{63B3BB69-23CF-44E3-9099-C40C66FF867C}">
                  <a14:compatExt spid="_x0000_s28689"/>
                </a:ext>
                <a:ext uri="{FF2B5EF4-FFF2-40B4-BE49-F238E27FC236}">
                  <a16:creationId xmlns:a16="http://schemas.microsoft.com/office/drawing/2014/main" id="{00000000-0008-0000-0F00-000011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10</xdr:row>
          <xdr:rowOff>0</xdr:rowOff>
        </xdr:from>
        <xdr:to>
          <xdr:col>26</xdr:col>
          <xdr:colOff>276225</xdr:colOff>
          <xdr:row>11</xdr:row>
          <xdr:rowOff>0</xdr:rowOff>
        </xdr:to>
        <xdr:sp macro="" textlink="">
          <xdr:nvSpPr>
            <xdr:cNvPr id="28690" name="Check Box 18" hidden="1">
              <a:extLst>
                <a:ext uri="{63B3BB69-23CF-44E3-9099-C40C66FF867C}">
                  <a14:compatExt spid="_x0000_s28690"/>
                </a:ext>
                <a:ext uri="{FF2B5EF4-FFF2-40B4-BE49-F238E27FC236}">
                  <a16:creationId xmlns:a16="http://schemas.microsoft.com/office/drawing/2014/main" id="{00000000-0008-0000-0F00-000012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10</xdr:row>
          <xdr:rowOff>0</xdr:rowOff>
        </xdr:from>
        <xdr:to>
          <xdr:col>28</xdr:col>
          <xdr:colOff>276225</xdr:colOff>
          <xdr:row>11</xdr:row>
          <xdr:rowOff>0</xdr:rowOff>
        </xdr:to>
        <xdr:sp macro="" textlink="">
          <xdr:nvSpPr>
            <xdr:cNvPr id="28691" name="Check Box 19" hidden="1">
              <a:extLst>
                <a:ext uri="{63B3BB69-23CF-44E3-9099-C40C66FF867C}">
                  <a14:compatExt spid="_x0000_s28691"/>
                </a:ext>
                <a:ext uri="{FF2B5EF4-FFF2-40B4-BE49-F238E27FC236}">
                  <a16:creationId xmlns:a16="http://schemas.microsoft.com/office/drawing/2014/main" id="{00000000-0008-0000-0F00-000013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38100</xdr:colOff>
          <xdr:row>10</xdr:row>
          <xdr:rowOff>0</xdr:rowOff>
        </xdr:from>
        <xdr:to>
          <xdr:col>30</xdr:col>
          <xdr:colOff>276225</xdr:colOff>
          <xdr:row>11</xdr:row>
          <xdr:rowOff>0</xdr:rowOff>
        </xdr:to>
        <xdr:sp macro="" textlink="">
          <xdr:nvSpPr>
            <xdr:cNvPr id="28692" name="Check Box 20" hidden="1">
              <a:extLst>
                <a:ext uri="{63B3BB69-23CF-44E3-9099-C40C66FF867C}">
                  <a14:compatExt spid="_x0000_s28692"/>
                </a:ext>
                <a:ext uri="{FF2B5EF4-FFF2-40B4-BE49-F238E27FC236}">
                  <a16:creationId xmlns:a16="http://schemas.microsoft.com/office/drawing/2014/main" id="{00000000-0008-0000-0F00-000014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38100</xdr:colOff>
          <xdr:row>10</xdr:row>
          <xdr:rowOff>0</xdr:rowOff>
        </xdr:from>
        <xdr:to>
          <xdr:col>32</xdr:col>
          <xdr:colOff>276225</xdr:colOff>
          <xdr:row>11</xdr:row>
          <xdr:rowOff>0</xdr:rowOff>
        </xdr:to>
        <xdr:sp macro="" textlink="">
          <xdr:nvSpPr>
            <xdr:cNvPr id="28693" name="Check Box 21" hidden="1">
              <a:extLst>
                <a:ext uri="{63B3BB69-23CF-44E3-9099-C40C66FF867C}">
                  <a14:compatExt spid="_x0000_s28693"/>
                </a:ext>
                <a:ext uri="{FF2B5EF4-FFF2-40B4-BE49-F238E27FC236}">
                  <a16:creationId xmlns:a16="http://schemas.microsoft.com/office/drawing/2014/main" id="{00000000-0008-0000-0F00-000015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38100</xdr:colOff>
          <xdr:row>10</xdr:row>
          <xdr:rowOff>0</xdr:rowOff>
        </xdr:from>
        <xdr:to>
          <xdr:col>34</xdr:col>
          <xdr:colOff>276225</xdr:colOff>
          <xdr:row>11</xdr:row>
          <xdr:rowOff>0</xdr:rowOff>
        </xdr:to>
        <xdr:sp macro="" textlink="">
          <xdr:nvSpPr>
            <xdr:cNvPr id="28694" name="Check Box 22" hidden="1">
              <a:extLst>
                <a:ext uri="{63B3BB69-23CF-44E3-9099-C40C66FF867C}">
                  <a14:compatExt spid="_x0000_s28694"/>
                </a:ext>
                <a:ext uri="{FF2B5EF4-FFF2-40B4-BE49-F238E27FC236}">
                  <a16:creationId xmlns:a16="http://schemas.microsoft.com/office/drawing/2014/main" id="{00000000-0008-0000-0F00-000016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38100</xdr:colOff>
          <xdr:row>10</xdr:row>
          <xdr:rowOff>0</xdr:rowOff>
        </xdr:from>
        <xdr:to>
          <xdr:col>37</xdr:col>
          <xdr:colOff>123825</xdr:colOff>
          <xdr:row>11</xdr:row>
          <xdr:rowOff>0</xdr:rowOff>
        </xdr:to>
        <xdr:sp macro="" textlink="">
          <xdr:nvSpPr>
            <xdr:cNvPr id="28695" name="Check Box 23" hidden="1">
              <a:extLst>
                <a:ext uri="{63B3BB69-23CF-44E3-9099-C40C66FF867C}">
                  <a14:compatExt spid="_x0000_s28695"/>
                </a:ext>
                <a:ext uri="{FF2B5EF4-FFF2-40B4-BE49-F238E27FC236}">
                  <a16:creationId xmlns:a16="http://schemas.microsoft.com/office/drawing/2014/main" id="{00000000-0008-0000-0F00-000017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171450</xdr:colOff>
          <xdr:row>10</xdr:row>
          <xdr:rowOff>0</xdr:rowOff>
        </xdr:from>
        <xdr:to>
          <xdr:col>38</xdr:col>
          <xdr:colOff>266700</xdr:colOff>
          <xdr:row>11</xdr:row>
          <xdr:rowOff>0</xdr:rowOff>
        </xdr:to>
        <xdr:sp macro="" textlink="">
          <xdr:nvSpPr>
            <xdr:cNvPr id="28696" name="Check Box 24" hidden="1">
              <a:extLst>
                <a:ext uri="{63B3BB69-23CF-44E3-9099-C40C66FF867C}">
                  <a14:compatExt spid="_x0000_s28696"/>
                </a:ext>
                <a:ext uri="{FF2B5EF4-FFF2-40B4-BE49-F238E27FC236}">
                  <a16:creationId xmlns:a16="http://schemas.microsoft.com/office/drawing/2014/main" id="{00000000-0008-0000-0F00-000018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10</xdr:row>
          <xdr:rowOff>0</xdr:rowOff>
        </xdr:from>
        <xdr:to>
          <xdr:col>40</xdr:col>
          <xdr:colOff>123825</xdr:colOff>
          <xdr:row>11</xdr:row>
          <xdr:rowOff>0</xdr:rowOff>
        </xdr:to>
        <xdr:sp macro="" textlink="">
          <xdr:nvSpPr>
            <xdr:cNvPr id="28697" name="Check Box 25" hidden="1">
              <a:extLst>
                <a:ext uri="{63B3BB69-23CF-44E3-9099-C40C66FF867C}">
                  <a14:compatExt spid="_x0000_s28697"/>
                </a:ext>
                <a:ext uri="{FF2B5EF4-FFF2-40B4-BE49-F238E27FC236}">
                  <a16:creationId xmlns:a16="http://schemas.microsoft.com/office/drawing/2014/main" id="{00000000-0008-0000-0F00-000019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10</xdr:row>
          <xdr:rowOff>0</xdr:rowOff>
        </xdr:from>
        <xdr:to>
          <xdr:col>41</xdr:col>
          <xdr:colOff>266700</xdr:colOff>
          <xdr:row>11</xdr:row>
          <xdr:rowOff>0</xdr:rowOff>
        </xdr:to>
        <xdr:sp macro="" textlink="">
          <xdr:nvSpPr>
            <xdr:cNvPr id="28698" name="Check Box 26" hidden="1">
              <a:extLst>
                <a:ext uri="{63B3BB69-23CF-44E3-9099-C40C66FF867C}">
                  <a14:compatExt spid="_x0000_s28698"/>
                </a:ext>
                <a:ext uri="{FF2B5EF4-FFF2-40B4-BE49-F238E27FC236}">
                  <a16:creationId xmlns:a16="http://schemas.microsoft.com/office/drawing/2014/main" id="{00000000-0008-0000-0F00-00001A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11</xdr:row>
          <xdr:rowOff>0</xdr:rowOff>
        </xdr:from>
        <xdr:to>
          <xdr:col>4</xdr:col>
          <xdr:colOff>276225</xdr:colOff>
          <xdr:row>12</xdr:row>
          <xdr:rowOff>0</xdr:rowOff>
        </xdr:to>
        <xdr:sp macro="" textlink="">
          <xdr:nvSpPr>
            <xdr:cNvPr id="28699" name="Check Box 27" hidden="1">
              <a:extLst>
                <a:ext uri="{63B3BB69-23CF-44E3-9099-C40C66FF867C}">
                  <a14:compatExt spid="_x0000_s28699"/>
                </a:ext>
                <a:ext uri="{FF2B5EF4-FFF2-40B4-BE49-F238E27FC236}">
                  <a16:creationId xmlns:a16="http://schemas.microsoft.com/office/drawing/2014/main" id="{00000000-0008-0000-0F00-00001B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11</xdr:row>
          <xdr:rowOff>0</xdr:rowOff>
        </xdr:from>
        <xdr:to>
          <xdr:col>6</xdr:col>
          <xdr:colOff>276225</xdr:colOff>
          <xdr:row>12</xdr:row>
          <xdr:rowOff>0</xdr:rowOff>
        </xdr:to>
        <xdr:sp macro="" textlink="">
          <xdr:nvSpPr>
            <xdr:cNvPr id="28700" name="Check Box 28" hidden="1">
              <a:extLst>
                <a:ext uri="{63B3BB69-23CF-44E3-9099-C40C66FF867C}">
                  <a14:compatExt spid="_x0000_s28700"/>
                </a:ext>
                <a:ext uri="{FF2B5EF4-FFF2-40B4-BE49-F238E27FC236}">
                  <a16:creationId xmlns:a16="http://schemas.microsoft.com/office/drawing/2014/main" id="{00000000-0008-0000-0F00-00001C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11</xdr:row>
          <xdr:rowOff>0</xdr:rowOff>
        </xdr:from>
        <xdr:to>
          <xdr:col>8</xdr:col>
          <xdr:colOff>276225</xdr:colOff>
          <xdr:row>12</xdr:row>
          <xdr:rowOff>0</xdr:rowOff>
        </xdr:to>
        <xdr:sp macro="" textlink="">
          <xdr:nvSpPr>
            <xdr:cNvPr id="28701" name="Check Box 29" hidden="1">
              <a:extLst>
                <a:ext uri="{63B3BB69-23CF-44E3-9099-C40C66FF867C}">
                  <a14:compatExt spid="_x0000_s28701"/>
                </a:ext>
                <a:ext uri="{FF2B5EF4-FFF2-40B4-BE49-F238E27FC236}">
                  <a16:creationId xmlns:a16="http://schemas.microsoft.com/office/drawing/2014/main" id="{00000000-0008-0000-0F00-00001D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11</xdr:row>
          <xdr:rowOff>0</xdr:rowOff>
        </xdr:from>
        <xdr:to>
          <xdr:col>10</xdr:col>
          <xdr:colOff>276225</xdr:colOff>
          <xdr:row>12</xdr:row>
          <xdr:rowOff>0</xdr:rowOff>
        </xdr:to>
        <xdr:sp macro="" textlink="">
          <xdr:nvSpPr>
            <xdr:cNvPr id="28702" name="Check Box 30" hidden="1">
              <a:extLst>
                <a:ext uri="{63B3BB69-23CF-44E3-9099-C40C66FF867C}">
                  <a14:compatExt spid="_x0000_s28702"/>
                </a:ext>
                <a:ext uri="{FF2B5EF4-FFF2-40B4-BE49-F238E27FC236}">
                  <a16:creationId xmlns:a16="http://schemas.microsoft.com/office/drawing/2014/main" id="{00000000-0008-0000-0F00-00001E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11</xdr:row>
          <xdr:rowOff>0</xdr:rowOff>
        </xdr:from>
        <xdr:to>
          <xdr:col>12</xdr:col>
          <xdr:colOff>276225</xdr:colOff>
          <xdr:row>12</xdr:row>
          <xdr:rowOff>0</xdr:rowOff>
        </xdr:to>
        <xdr:sp macro="" textlink="">
          <xdr:nvSpPr>
            <xdr:cNvPr id="28703" name="Check Box 31" hidden="1">
              <a:extLst>
                <a:ext uri="{63B3BB69-23CF-44E3-9099-C40C66FF867C}">
                  <a14:compatExt spid="_x0000_s28703"/>
                </a:ext>
                <a:ext uri="{FF2B5EF4-FFF2-40B4-BE49-F238E27FC236}">
                  <a16:creationId xmlns:a16="http://schemas.microsoft.com/office/drawing/2014/main" id="{00000000-0008-0000-0F00-00001F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11</xdr:row>
          <xdr:rowOff>0</xdr:rowOff>
        </xdr:from>
        <xdr:to>
          <xdr:col>14</xdr:col>
          <xdr:colOff>276225</xdr:colOff>
          <xdr:row>12</xdr:row>
          <xdr:rowOff>0</xdr:rowOff>
        </xdr:to>
        <xdr:sp macro="" textlink="">
          <xdr:nvSpPr>
            <xdr:cNvPr id="28704" name="Check Box 32" hidden="1">
              <a:extLst>
                <a:ext uri="{63B3BB69-23CF-44E3-9099-C40C66FF867C}">
                  <a14:compatExt spid="_x0000_s28704"/>
                </a:ext>
                <a:ext uri="{FF2B5EF4-FFF2-40B4-BE49-F238E27FC236}">
                  <a16:creationId xmlns:a16="http://schemas.microsoft.com/office/drawing/2014/main" id="{00000000-0008-0000-0F00-000020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11</xdr:row>
          <xdr:rowOff>0</xdr:rowOff>
        </xdr:from>
        <xdr:to>
          <xdr:col>16</xdr:col>
          <xdr:colOff>276225</xdr:colOff>
          <xdr:row>12</xdr:row>
          <xdr:rowOff>0</xdr:rowOff>
        </xdr:to>
        <xdr:sp macro="" textlink="">
          <xdr:nvSpPr>
            <xdr:cNvPr id="28705" name="Check Box 33" hidden="1">
              <a:extLst>
                <a:ext uri="{63B3BB69-23CF-44E3-9099-C40C66FF867C}">
                  <a14:compatExt spid="_x0000_s28705"/>
                </a:ext>
                <a:ext uri="{FF2B5EF4-FFF2-40B4-BE49-F238E27FC236}">
                  <a16:creationId xmlns:a16="http://schemas.microsoft.com/office/drawing/2014/main" id="{00000000-0008-0000-0F00-000021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11</xdr:row>
          <xdr:rowOff>0</xdr:rowOff>
        </xdr:from>
        <xdr:to>
          <xdr:col>18</xdr:col>
          <xdr:colOff>276225</xdr:colOff>
          <xdr:row>12</xdr:row>
          <xdr:rowOff>0</xdr:rowOff>
        </xdr:to>
        <xdr:sp macro="" textlink="">
          <xdr:nvSpPr>
            <xdr:cNvPr id="28706" name="Check Box 34" hidden="1">
              <a:extLst>
                <a:ext uri="{63B3BB69-23CF-44E3-9099-C40C66FF867C}">
                  <a14:compatExt spid="_x0000_s28706"/>
                </a:ext>
                <a:ext uri="{FF2B5EF4-FFF2-40B4-BE49-F238E27FC236}">
                  <a16:creationId xmlns:a16="http://schemas.microsoft.com/office/drawing/2014/main" id="{00000000-0008-0000-0F00-000022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11</xdr:row>
          <xdr:rowOff>0</xdr:rowOff>
        </xdr:from>
        <xdr:to>
          <xdr:col>20</xdr:col>
          <xdr:colOff>276225</xdr:colOff>
          <xdr:row>12</xdr:row>
          <xdr:rowOff>0</xdr:rowOff>
        </xdr:to>
        <xdr:sp macro="" textlink="">
          <xdr:nvSpPr>
            <xdr:cNvPr id="28707" name="Check Box 35" hidden="1">
              <a:extLst>
                <a:ext uri="{63B3BB69-23CF-44E3-9099-C40C66FF867C}">
                  <a14:compatExt spid="_x0000_s28707"/>
                </a:ext>
                <a:ext uri="{FF2B5EF4-FFF2-40B4-BE49-F238E27FC236}">
                  <a16:creationId xmlns:a16="http://schemas.microsoft.com/office/drawing/2014/main" id="{00000000-0008-0000-0F00-000023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11</xdr:row>
          <xdr:rowOff>0</xdr:rowOff>
        </xdr:from>
        <xdr:to>
          <xdr:col>22</xdr:col>
          <xdr:colOff>276225</xdr:colOff>
          <xdr:row>12</xdr:row>
          <xdr:rowOff>0</xdr:rowOff>
        </xdr:to>
        <xdr:sp macro="" textlink="">
          <xdr:nvSpPr>
            <xdr:cNvPr id="28708" name="Check Box 36" hidden="1">
              <a:extLst>
                <a:ext uri="{63B3BB69-23CF-44E3-9099-C40C66FF867C}">
                  <a14:compatExt spid="_x0000_s28708"/>
                </a:ext>
                <a:ext uri="{FF2B5EF4-FFF2-40B4-BE49-F238E27FC236}">
                  <a16:creationId xmlns:a16="http://schemas.microsoft.com/office/drawing/2014/main" id="{00000000-0008-0000-0F00-000024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11</xdr:row>
          <xdr:rowOff>0</xdr:rowOff>
        </xdr:from>
        <xdr:to>
          <xdr:col>24</xdr:col>
          <xdr:colOff>276225</xdr:colOff>
          <xdr:row>12</xdr:row>
          <xdr:rowOff>0</xdr:rowOff>
        </xdr:to>
        <xdr:sp macro="" textlink="">
          <xdr:nvSpPr>
            <xdr:cNvPr id="28709" name="Check Box 37" hidden="1">
              <a:extLst>
                <a:ext uri="{63B3BB69-23CF-44E3-9099-C40C66FF867C}">
                  <a14:compatExt spid="_x0000_s28709"/>
                </a:ext>
                <a:ext uri="{FF2B5EF4-FFF2-40B4-BE49-F238E27FC236}">
                  <a16:creationId xmlns:a16="http://schemas.microsoft.com/office/drawing/2014/main" id="{00000000-0008-0000-0F00-000025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11</xdr:row>
          <xdr:rowOff>0</xdr:rowOff>
        </xdr:from>
        <xdr:to>
          <xdr:col>26</xdr:col>
          <xdr:colOff>276225</xdr:colOff>
          <xdr:row>12</xdr:row>
          <xdr:rowOff>0</xdr:rowOff>
        </xdr:to>
        <xdr:sp macro="" textlink="">
          <xdr:nvSpPr>
            <xdr:cNvPr id="28710" name="Check Box 38" hidden="1">
              <a:extLst>
                <a:ext uri="{63B3BB69-23CF-44E3-9099-C40C66FF867C}">
                  <a14:compatExt spid="_x0000_s28710"/>
                </a:ext>
                <a:ext uri="{FF2B5EF4-FFF2-40B4-BE49-F238E27FC236}">
                  <a16:creationId xmlns:a16="http://schemas.microsoft.com/office/drawing/2014/main" id="{00000000-0008-0000-0F00-000026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11</xdr:row>
          <xdr:rowOff>0</xdr:rowOff>
        </xdr:from>
        <xdr:to>
          <xdr:col>28</xdr:col>
          <xdr:colOff>276225</xdr:colOff>
          <xdr:row>12</xdr:row>
          <xdr:rowOff>0</xdr:rowOff>
        </xdr:to>
        <xdr:sp macro="" textlink="">
          <xdr:nvSpPr>
            <xdr:cNvPr id="28711" name="Check Box 39" hidden="1">
              <a:extLst>
                <a:ext uri="{63B3BB69-23CF-44E3-9099-C40C66FF867C}">
                  <a14:compatExt spid="_x0000_s28711"/>
                </a:ext>
                <a:ext uri="{FF2B5EF4-FFF2-40B4-BE49-F238E27FC236}">
                  <a16:creationId xmlns:a16="http://schemas.microsoft.com/office/drawing/2014/main" id="{00000000-0008-0000-0F00-000027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38100</xdr:colOff>
          <xdr:row>11</xdr:row>
          <xdr:rowOff>0</xdr:rowOff>
        </xdr:from>
        <xdr:to>
          <xdr:col>30</xdr:col>
          <xdr:colOff>276225</xdr:colOff>
          <xdr:row>12</xdr:row>
          <xdr:rowOff>0</xdr:rowOff>
        </xdr:to>
        <xdr:sp macro="" textlink="">
          <xdr:nvSpPr>
            <xdr:cNvPr id="28712" name="Check Box 40" hidden="1">
              <a:extLst>
                <a:ext uri="{63B3BB69-23CF-44E3-9099-C40C66FF867C}">
                  <a14:compatExt spid="_x0000_s28712"/>
                </a:ext>
                <a:ext uri="{FF2B5EF4-FFF2-40B4-BE49-F238E27FC236}">
                  <a16:creationId xmlns:a16="http://schemas.microsoft.com/office/drawing/2014/main" id="{00000000-0008-0000-0F00-000028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38100</xdr:colOff>
          <xdr:row>11</xdr:row>
          <xdr:rowOff>0</xdr:rowOff>
        </xdr:from>
        <xdr:to>
          <xdr:col>32</xdr:col>
          <xdr:colOff>276225</xdr:colOff>
          <xdr:row>12</xdr:row>
          <xdr:rowOff>0</xdr:rowOff>
        </xdr:to>
        <xdr:sp macro="" textlink="">
          <xdr:nvSpPr>
            <xdr:cNvPr id="28713" name="Check Box 41" hidden="1">
              <a:extLst>
                <a:ext uri="{63B3BB69-23CF-44E3-9099-C40C66FF867C}">
                  <a14:compatExt spid="_x0000_s28713"/>
                </a:ext>
                <a:ext uri="{FF2B5EF4-FFF2-40B4-BE49-F238E27FC236}">
                  <a16:creationId xmlns:a16="http://schemas.microsoft.com/office/drawing/2014/main" id="{00000000-0008-0000-0F00-000029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38100</xdr:colOff>
          <xdr:row>11</xdr:row>
          <xdr:rowOff>0</xdr:rowOff>
        </xdr:from>
        <xdr:to>
          <xdr:col>34</xdr:col>
          <xdr:colOff>276225</xdr:colOff>
          <xdr:row>12</xdr:row>
          <xdr:rowOff>0</xdr:rowOff>
        </xdr:to>
        <xdr:sp macro="" textlink="">
          <xdr:nvSpPr>
            <xdr:cNvPr id="28714" name="Check Box 42" hidden="1">
              <a:extLst>
                <a:ext uri="{63B3BB69-23CF-44E3-9099-C40C66FF867C}">
                  <a14:compatExt spid="_x0000_s28714"/>
                </a:ext>
                <a:ext uri="{FF2B5EF4-FFF2-40B4-BE49-F238E27FC236}">
                  <a16:creationId xmlns:a16="http://schemas.microsoft.com/office/drawing/2014/main" id="{00000000-0008-0000-0F00-00002A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38100</xdr:colOff>
          <xdr:row>11</xdr:row>
          <xdr:rowOff>0</xdr:rowOff>
        </xdr:from>
        <xdr:to>
          <xdr:col>37</xdr:col>
          <xdr:colOff>123825</xdr:colOff>
          <xdr:row>12</xdr:row>
          <xdr:rowOff>0</xdr:rowOff>
        </xdr:to>
        <xdr:sp macro="" textlink="">
          <xdr:nvSpPr>
            <xdr:cNvPr id="28715" name="Check Box 43" hidden="1">
              <a:extLst>
                <a:ext uri="{63B3BB69-23CF-44E3-9099-C40C66FF867C}">
                  <a14:compatExt spid="_x0000_s28715"/>
                </a:ext>
                <a:ext uri="{FF2B5EF4-FFF2-40B4-BE49-F238E27FC236}">
                  <a16:creationId xmlns:a16="http://schemas.microsoft.com/office/drawing/2014/main" id="{00000000-0008-0000-0F00-00002B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171450</xdr:colOff>
          <xdr:row>11</xdr:row>
          <xdr:rowOff>0</xdr:rowOff>
        </xdr:from>
        <xdr:to>
          <xdr:col>38</xdr:col>
          <xdr:colOff>266700</xdr:colOff>
          <xdr:row>12</xdr:row>
          <xdr:rowOff>0</xdr:rowOff>
        </xdr:to>
        <xdr:sp macro="" textlink="">
          <xdr:nvSpPr>
            <xdr:cNvPr id="28716" name="Check Box 44" hidden="1">
              <a:extLst>
                <a:ext uri="{63B3BB69-23CF-44E3-9099-C40C66FF867C}">
                  <a14:compatExt spid="_x0000_s28716"/>
                </a:ext>
                <a:ext uri="{FF2B5EF4-FFF2-40B4-BE49-F238E27FC236}">
                  <a16:creationId xmlns:a16="http://schemas.microsoft.com/office/drawing/2014/main" id="{00000000-0008-0000-0F00-00002C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11</xdr:row>
          <xdr:rowOff>0</xdr:rowOff>
        </xdr:from>
        <xdr:to>
          <xdr:col>40</xdr:col>
          <xdr:colOff>123825</xdr:colOff>
          <xdr:row>12</xdr:row>
          <xdr:rowOff>0</xdr:rowOff>
        </xdr:to>
        <xdr:sp macro="" textlink="">
          <xdr:nvSpPr>
            <xdr:cNvPr id="28717" name="Check Box 45" hidden="1">
              <a:extLst>
                <a:ext uri="{63B3BB69-23CF-44E3-9099-C40C66FF867C}">
                  <a14:compatExt spid="_x0000_s28717"/>
                </a:ext>
                <a:ext uri="{FF2B5EF4-FFF2-40B4-BE49-F238E27FC236}">
                  <a16:creationId xmlns:a16="http://schemas.microsoft.com/office/drawing/2014/main" id="{00000000-0008-0000-0F00-00002D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171450</xdr:colOff>
          <xdr:row>11</xdr:row>
          <xdr:rowOff>0</xdr:rowOff>
        </xdr:from>
        <xdr:to>
          <xdr:col>41</xdr:col>
          <xdr:colOff>266700</xdr:colOff>
          <xdr:row>12</xdr:row>
          <xdr:rowOff>0</xdr:rowOff>
        </xdr:to>
        <xdr:sp macro="" textlink="">
          <xdr:nvSpPr>
            <xdr:cNvPr id="28718" name="Check Box 46" hidden="1">
              <a:extLst>
                <a:ext uri="{63B3BB69-23CF-44E3-9099-C40C66FF867C}">
                  <a14:compatExt spid="_x0000_s28718"/>
                </a:ext>
                <a:ext uri="{FF2B5EF4-FFF2-40B4-BE49-F238E27FC236}">
                  <a16:creationId xmlns:a16="http://schemas.microsoft.com/office/drawing/2014/main" id="{00000000-0008-0000-0F00-00002E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35</xdr:row>
          <xdr:rowOff>114300</xdr:rowOff>
        </xdr:from>
        <xdr:to>
          <xdr:col>15</xdr:col>
          <xdr:colOff>0</xdr:colOff>
          <xdr:row>36</xdr:row>
          <xdr:rowOff>104775</xdr:rowOff>
        </xdr:to>
        <xdr:sp macro="" textlink="">
          <xdr:nvSpPr>
            <xdr:cNvPr id="28719" name="Check Box 47" hidden="1">
              <a:extLst>
                <a:ext uri="{63B3BB69-23CF-44E3-9099-C40C66FF867C}">
                  <a14:compatExt spid="_x0000_s28719"/>
                </a:ext>
                <a:ext uri="{FF2B5EF4-FFF2-40B4-BE49-F238E27FC236}">
                  <a16:creationId xmlns:a16="http://schemas.microsoft.com/office/drawing/2014/main" id="{00000000-0008-0000-0F00-00002F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35</xdr:row>
          <xdr:rowOff>114300</xdr:rowOff>
        </xdr:from>
        <xdr:to>
          <xdr:col>10</xdr:col>
          <xdr:colOff>0</xdr:colOff>
          <xdr:row>36</xdr:row>
          <xdr:rowOff>104775</xdr:rowOff>
        </xdr:to>
        <xdr:sp macro="" textlink="">
          <xdr:nvSpPr>
            <xdr:cNvPr id="28720" name="Check Box 48" hidden="1">
              <a:extLst>
                <a:ext uri="{63B3BB69-23CF-44E3-9099-C40C66FF867C}">
                  <a14:compatExt spid="_x0000_s28720"/>
                </a:ext>
                <a:ext uri="{FF2B5EF4-FFF2-40B4-BE49-F238E27FC236}">
                  <a16:creationId xmlns:a16="http://schemas.microsoft.com/office/drawing/2014/main" id="{00000000-0008-0000-0F00-000030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33</xdr:row>
          <xdr:rowOff>133350</xdr:rowOff>
        </xdr:from>
        <xdr:to>
          <xdr:col>24</xdr:col>
          <xdr:colOff>314325</xdr:colOff>
          <xdr:row>34</xdr:row>
          <xdr:rowOff>123825</xdr:rowOff>
        </xdr:to>
        <xdr:sp macro="" textlink="">
          <xdr:nvSpPr>
            <xdr:cNvPr id="28721" name="Check Box 49" hidden="1">
              <a:extLst>
                <a:ext uri="{63B3BB69-23CF-44E3-9099-C40C66FF867C}">
                  <a14:compatExt spid="_x0000_s28721"/>
                </a:ext>
                <a:ext uri="{FF2B5EF4-FFF2-40B4-BE49-F238E27FC236}">
                  <a16:creationId xmlns:a16="http://schemas.microsoft.com/office/drawing/2014/main" id="{00000000-0008-0000-0F00-000031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76200</xdr:colOff>
          <xdr:row>33</xdr:row>
          <xdr:rowOff>133350</xdr:rowOff>
        </xdr:from>
        <xdr:to>
          <xdr:col>34</xdr:col>
          <xdr:colOff>314325</xdr:colOff>
          <xdr:row>34</xdr:row>
          <xdr:rowOff>123825</xdr:rowOff>
        </xdr:to>
        <xdr:sp macro="" textlink="">
          <xdr:nvSpPr>
            <xdr:cNvPr id="28722" name="Check Box 50" hidden="1">
              <a:extLst>
                <a:ext uri="{63B3BB69-23CF-44E3-9099-C40C66FF867C}">
                  <a14:compatExt spid="_x0000_s28722"/>
                </a:ext>
                <a:ext uri="{FF2B5EF4-FFF2-40B4-BE49-F238E27FC236}">
                  <a16:creationId xmlns:a16="http://schemas.microsoft.com/office/drawing/2014/main" id="{00000000-0008-0000-0F00-000032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35</xdr:row>
          <xdr:rowOff>114300</xdr:rowOff>
        </xdr:from>
        <xdr:to>
          <xdr:col>25</xdr:col>
          <xdr:colOff>0</xdr:colOff>
          <xdr:row>36</xdr:row>
          <xdr:rowOff>95250</xdr:rowOff>
        </xdr:to>
        <xdr:sp macro="" textlink="">
          <xdr:nvSpPr>
            <xdr:cNvPr id="28723" name="Check Box 51" hidden="1">
              <a:extLst>
                <a:ext uri="{63B3BB69-23CF-44E3-9099-C40C66FF867C}">
                  <a14:compatExt spid="_x0000_s28723"/>
                </a:ext>
                <a:ext uri="{FF2B5EF4-FFF2-40B4-BE49-F238E27FC236}">
                  <a16:creationId xmlns:a16="http://schemas.microsoft.com/office/drawing/2014/main" id="{00000000-0008-0000-0F00-000033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24</xdr:col>
          <xdr:colOff>66675</xdr:colOff>
          <xdr:row>6</xdr:row>
          <xdr:rowOff>123825</xdr:rowOff>
        </xdr:from>
        <xdr:to>
          <xdr:col>24</xdr:col>
          <xdr:colOff>304800</xdr:colOff>
          <xdr:row>7</xdr:row>
          <xdr:rowOff>114300</xdr:rowOff>
        </xdr:to>
        <xdr:sp macro="" textlink="">
          <xdr:nvSpPr>
            <xdr:cNvPr id="29697" name="Check Box 1" hidden="1">
              <a:extLst>
                <a:ext uri="{63B3BB69-23CF-44E3-9099-C40C66FF867C}">
                  <a14:compatExt spid="_x0000_s29697"/>
                </a:ext>
                <a:ext uri="{FF2B5EF4-FFF2-40B4-BE49-F238E27FC236}">
                  <a16:creationId xmlns:a16="http://schemas.microsoft.com/office/drawing/2014/main" id="{00000000-0008-0000-1000-000001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57150</xdr:colOff>
          <xdr:row>6</xdr:row>
          <xdr:rowOff>133350</xdr:rowOff>
        </xdr:from>
        <xdr:to>
          <xdr:col>27</xdr:col>
          <xdr:colOff>295275</xdr:colOff>
          <xdr:row>7</xdr:row>
          <xdr:rowOff>123825</xdr:rowOff>
        </xdr:to>
        <xdr:sp macro="" textlink="">
          <xdr:nvSpPr>
            <xdr:cNvPr id="29698" name="Check Box 2" hidden="1">
              <a:extLst>
                <a:ext uri="{63B3BB69-23CF-44E3-9099-C40C66FF867C}">
                  <a14:compatExt spid="_x0000_s29698"/>
                </a:ext>
                <a:ext uri="{FF2B5EF4-FFF2-40B4-BE49-F238E27FC236}">
                  <a16:creationId xmlns:a16="http://schemas.microsoft.com/office/drawing/2014/main" id="{00000000-0008-0000-1000-000002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8</xdr:row>
          <xdr:rowOff>123825</xdr:rowOff>
        </xdr:from>
        <xdr:to>
          <xdr:col>24</xdr:col>
          <xdr:colOff>304800</xdr:colOff>
          <xdr:row>9</xdr:row>
          <xdr:rowOff>114300</xdr:rowOff>
        </xdr:to>
        <xdr:sp macro="" textlink="">
          <xdr:nvSpPr>
            <xdr:cNvPr id="29699" name="Check Box 3" hidden="1">
              <a:extLst>
                <a:ext uri="{63B3BB69-23CF-44E3-9099-C40C66FF867C}">
                  <a14:compatExt spid="_x0000_s29699"/>
                </a:ext>
                <a:ext uri="{FF2B5EF4-FFF2-40B4-BE49-F238E27FC236}">
                  <a16:creationId xmlns:a16="http://schemas.microsoft.com/office/drawing/2014/main" id="{00000000-0008-0000-1000-000003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57150</xdr:colOff>
          <xdr:row>8</xdr:row>
          <xdr:rowOff>133350</xdr:rowOff>
        </xdr:from>
        <xdr:to>
          <xdr:col>27</xdr:col>
          <xdr:colOff>295275</xdr:colOff>
          <xdr:row>9</xdr:row>
          <xdr:rowOff>123825</xdr:rowOff>
        </xdr:to>
        <xdr:sp macro="" textlink="">
          <xdr:nvSpPr>
            <xdr:cNvPr id="29700" name="Check Box 4" hidden="1">
              <a:extLst>
                <a:ext uri="{63B3BB69-23CF-44E3-9099-C40C66FF867C}">
                  <a14:compatExt spid="_x0000_s29700"/>
                </a:ext>
                <a:ext uri="{FF2B5EF4-FFF2-40B4-BE49-F238E27FC236}">
                  <a16:creationId xmlns:a16="http://schemas.microsoft.com/office/drawing/2014/main" id="{00000000-0008-0000-1000-000004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10</xdr:row>
          <xdr:rowOff>123825</xdr:rowOff>
        </xdr:from>
        <xdr:to>
          <xdr:col>24</xdr:col>
          <xdr:colOff>304800</xdr:colOff>
          <xdr:row>11</xdr:row>
          <xdr:rowOff>114300</xdr:rowOff>
        </xdr:to>
        <xdr:sp macro="" textlink="">
          <xdr:nvSpPr>
            <xdr:cNvPr id="29701" name="Check Box 5" hidden="1">
              <a:extLst>
                <a:ext uri="{63B3BB69-23CF-44E3-9099-C40C66FF867C}">
                  <a14:compatExt spid="_x0000_s29701"/>
                </a:ext>
                <a:ext uri="{FF2B5EF4-FFF2-40B4-BE49-F238E27FC236}">
                  <a16:creationId xmlns:a16="http://schemas.microsoft.com/office/drawing/2014/main" id="{00000000-0008-0000-1000-000005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57150</xdr:colOff>
          <xdr:row>10</xdr:row>
          <xdr:rowOff>133350</xdr:rowOff>
        </xdr:from>
        <xdr:to>
          <xdr:col>27</xdr:col>
          <xdr:colOff>295275</xdr:colOff>
          <xdr:row>11</xdr:row>
          <xdr:rowOff>123825</xdr:rowOff>
        </xdr:to>
        <xdr:sp macro="" textlink="">
          <xdr:nvSpPr>
            <xdr:cNvPr id="29702" name="Check Box 6" hidden="1">
              <a:extLst>
                <a:ext uri="{63B3BB69-23CF-44E3-9099-C40C66FF867C}">
                  <a14:compatExt spid="_x0000_s29702"/>
                </a:ext>
                <a:ext uri="{FF2B5EF4-FFF2-40B4-BE49-F238E27FC236}">
                  <a16:creationId xmlns:a16="http://schemas.microsoft.com/office/drawing/2014/main" id="{00000000-0008-0000-1000-000006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12</xdr:row>
          <xdr:rowOff>123825</xdr:rowOff>
        </xdr:from>
        <xdr:to>
          <xdr:col>24</xdr:col>
          <xdr:colOff>304800</xdr:colOff>
          <xdr:row>13</xdr:row>
          <xdr:rowOff>114300</xdr:rowOff>
        </xdr:to>
        <xdr:sp macro="" textlink="">
          <xdr:nvSpPr>
            <xdr:cNvPr id="29703" name="Check Box 7" hidden="1">
              <a:extLst>
                <a:ext uri="{63B3BB69-23CF-44E3-9099-C40C66FF867C}">
                  <a14:compatExt spid="_x0000_s29703"/>
                </a:ext>
                <a:ext uri="{FF2B5EF4-FFF2-40B4-BE49-F238E27FC236}">
                  <a16:creationId xmlns:a16="http://schemas.microsoft.com/office/drawing/2014/main" id="{00000000-0008-0000-1000-000007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57150</xdr:colOff>
          <xdr:row>12</xdr:row>
          <xdr:rowOff>133350</xdr:rowOff>
        </xdr:from>
        <xdr:to>
          <xdr:col>27</xdr:col>
          <xdr:colOff>295275</xdr:colOff>
          <xdr:row>13</xdr:row>
          <xdr:rowOff>123825</xdr:rowOff>
        </xdr:to>
        <xdr:sp macro="" textlink="">
          <xdr:nvSpPr>
            <xdr:cNvPr id="29704" name="Check Box 8" hidden="1">
              <a:extLst>
                <a:ext uri="{63B3BB69-23CF-44E3-9099-C40C66FF867C}">
                  <a14:compatExt spid="_x0000_s29704"/>
                </a:ext>
                <a:ext uri="{FF2B5EF4-FFF2-40B4-BE49-F238E27FC236}">
                  <a16:creationId xmlns:a16="http://schemas.microsoft.com/office/drawing/2014/main" id="{00000000-0008-0000-1000-000008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14</xdr:row>
          <xdr:rowOff>123825</xdr:rowOff>
        </xdr:from>
        <xdr:to>
          <xdr:col>24</xdr:col>
          <xdr:colOff>304800</xdr:colOff>
          <xdr:row>15</xdr:row>
          <xdr:rowOff>114300</xdr:rowOff>
        </xdr:to>
        <xdr:sp macro="" textlink="">
          <xdr:nvSpPr>
            <xdr:cNvPr id="29705" name="Check Box 9" hidden="1">
              <a:extLst>
                <a:ext uri="{63B3BB69-23CF-44E3-9099-C40C66FF867C}">
                  <a14:compatExt spid="_x0000_s29705"/>
                </a:ext>
                <a:ext uri="{FF2B5EF4-FFF2-40B4-BE49-F238E27FC236}">
                  <a16:creationId xmlns:a16="http://schemas.microsoft.com/office/drawing/2014/main" id="{00000000-0008-0000-1000-000009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57150</xdr:colOff>
          <xdr:row>14</xdr:row>
          <xdr:rowOff>133350</xdr:rowOff>
        </xdr:from>
        <xdr:to>
          <xdr:col>27</xdr:col>
          <xdr:colOff>295275</xdr:colOff>
          <xdr:row>15</xdr:row>
          <xdr:rowOff>123825</xdr:rowOff>
        </xdr:to>
        <xdr:sp macro="" textlink="">
          <xdr:nvSpPr>
            <xdr:cNvPr id="29706" name="Check Box 10" hidden="1">
              <a:extLst>
                <a:ext uri="{63B3BB69-23CF-44E3-9099-C40C66FF867C}">
                  <a14:compatExt spid="_x0000_s29706"/>
                </a:ext>
                <a:ext uri="{FF2B5EF4-FFF2-40B4-BE49-F238E27FC236}">
                  <a16:creationId xmlns:a16="http://schemas.microsoft.com/office/drawing/2014/main" id="{00000000-0008-0000-1000-00000A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6</xdr:row>
          <xdr:rowOff>123825</xdr:rowOff>
        </xdr:from>
        <xdr:to>
          <xdr:col>29</xdr:col>
          <xdr:colOff>304800</xdr:colOff>
          <xdr:row>7</xdr:row>
          <xdr:rowOff>114300</xdr:rowOff>
        </xdr:to>
        <xdr:sp macro="" textlink="">
          <xdr:nvSpPr>
            <xdr:cNvPr id="29707" name="Check Box 11" hidden="1">
              <a:extLst>
                <a:ext uri="{63B3BB69-23CF-44E3-9099-C40C66FF867C}">
                  <a14:compatExt spid="_x0000_s29707"/>
                </a:ext>
                <a:ext uri="{FF2B5EF4-FFF2-40B4-BE49-F238E27FC236}">
                  <a16:creationId xmlns:a16="http://schemas.microsoft.com/office/drawing/2014/main" id="{00000000-0008-0000-1000-00000B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6</xdr:row>
          <xdr:rowOff>133350</xdr:rowOff>
        </xdr:from>
        <xdr:to>
          <xdr:col>32</xdr:col>
          <xdr:colOff>295275</xdr:colOff>
          <xdr:row>7</xdr:row>
          <xdr:rowOff>123825</xdr:rowOff>
        </xdr:to>
        <xdr:sp macro="" textlink="">
          <xdr:nvSpPr>
            <xdr:cNvPr id="29708" name="Check Box 12" hidden="1">
              <a:extLst>
                <a:ext uri="{63B3BB69-23CF-44E3-9099-C40C66FF867C}">
                  <a14:compatExt spid="_x0000_s29708"/>
                </a:ext>
                <a:ext uri="{FF2B5EF4-FFF2-40B4-BE49-F238E27FC236}">
                  <a16:creationId xmlns:a16="http://schemas.microsoft.com/office/drawing/2014/main" id="{00000000-0008-0000-1000-00000C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8</xdr:row>
          <xdr:rowOff>123825</xdr:rowOff>
        </xdr:from>
        <xdr:to>
          <xdr:col>29</xdr:col>
          <xdr:colOff>304800</xdr:colOff>
          <xdr:row>9</xdr:row>
          <xdr:rowOff>114300</xdr:rowOff>
        </xdr:to>
        <xdr:sp macro="" textlink="">
          <xdr:nvSpPr>
            <xdr:cNvPr id="29709" name="Check Box 13" hidden="1">
              <a:extLst>
                <a:ext uri="{63B3BB69-23CF-44E3-9099-C40C66FF867C}">
                  <a14:compatExt spid="_x0000_s29709"/>
                </a:ext>
                <a:ext uri="{FF2B5EF4-FFF2-40B4-BE49-F238E27FC236}">
                  <a16:creationId xmlns:a16="http://schemas.microsoft.com/office/drawing/2014/main" id="{00000000-0008-0000-1000-00000D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8</xdr:row>
          <xdr:rowOff>133350</xdr:rowOff>
        </xdr:from>
        <xdr:to>
          <xdr:col>32</xdr:col>
          <xdr:colOff>295275</xdr:colOff>
          <xdr:row>9</xdr:row>
          <xdr:rowOff>123825</xdr:rowOff>
        </xdr:to>
        <xdr:sp macro="" textlink="">
          <xdr:nvSpPr>
            <xdr:cNvPr id="29710" name="Check Box 14" hidden="1">
              <a:extLst>
                <a:ext uri="{63B3BB69-23CF-44E3-9099-C40C66FF867C}">
                  <a14:compatExt spid="_x0000_s29710"/>
                </a:ext>
                <a:ext uri="{FF2B5EF4-FFF2-40B4-BE49-F238E27FC236}">
                  <a16:creationId xmlns:a16="http://schemas.microsoft.com/office/drawing/2014/main" id="{00000000-0008-0000-1000-00000E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10</xdr:row>
          <xdr:rowOff>123825</xdr:rowOff>
        </xdr:from>
        <xdr:to>
          <xdr:col>29</xdr:col>
          <xdr:colOff>304800</xdr:colOff>
          <xdr:row>11</xdr:row>
          <xdr:rowOff>114300</xdr:rowOff>
        </xdr:to>
        <xdr:sp macro="" textlink="">
          <xdr:nvSpPr>
            <xdr:cNvPr id="29711" name="Check Box 15" hidden="1">
              <a:extLst>
                <a:ext uri="{63B3BB69-23CF-44E3-9099-C40C66FF867C}">
                  <a14:compatExt spid="_x0000_s29711"/>
                </a:ext>
                <a:ext uri="{FF2B5EF4-FFF2-40B4-BE49-F238E27FC236}">
                  <a16:creationId xmlns:a16="http://schemas.microsoft.com/office/drawing/2014/main" id="{00000000-0008-0000-1000-00000F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10</xdr:row>
          <xdr:rowOff>133350</xdr:rowOff>
        </xdr:from>
        <xdr:to>
          <xdr:col>32</xdr:col>
          <xdr:colOff>295275</xdr:colOff>
          <xdr:row>11</xdr:row>
          <xdr:rowOff>123825</xdr:rowOff>
        </xdr:to>
        <xdr:sp macro="" textlink="">
          <xdr:nvSpPr>
            <xdr:cNvPr id="29712" name="Check Box 16" hidden="1">
              <a:extLst>
                <a:ext uri="{63B3BB69-23CF-44E3-9099-C40C66FF867C}">
                  <a14:compatExt spid="_x0000_s29712"/>
                </a:ext>
                <a:ext uri="{FF2B5EF4-FFF2-40B4-BE49-F238E27FC236}">
                  <a16:creationId xmlns:a16="http://schemas.microsoft.com/office/drawing/2014/main" id="{00000000-0008-0000-1000-000010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12</xdr:row>
          <xdr:rowOff>123825</xdr:rowOff>
        </xdr:from>
        <xdr:to>
          <xdr:col>29</xdr:col>
          <xdr:colOff>304800</xdr:colOff>
          <xdr:row>13</xdr:row>
          <xdr:rowOff>114300</xdr:rowOff>
        </xdr:to>
        <xdr:sp macro="" textlink="">
          <xdr:nvSpPr>
            <xdr:cNvPr id="29713" name="Check Box 17" hidden="1">
              <a:extLst>
                <a:ext uri="{63B3BB69-23CF-44E3-9099-C40C66FF867C}">
                  <a14:compatExt spid="_x0000_s29713"/>
                </a:ext>
                <a:ext uri="{FF2B5EF4-FFF2-40B4-BE49-F238E27FC236}">
                  <a16:creationId xmlns:a16="http://schemas.microsoft.com/office/drawing/2014/main" id="{00000000-0008-0000-1000-000011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12</xdr:row>
          <xdr:rowOff>133350</xdr:rowOff>
        </xdr:from>
        <xdr:to>
          <xdr:col>32</xdr:col>
          <xdr:colOff>295275</xdr:colOff>
          <xdr:row>13</xdr:row>
          <xdr:rowOff>123825</xdr:rowOff>
        </xdr:to>
        <xdr:sp macro="" textlink="">
          <xdr:nvSpPr>
            <xdr:cNvPr id="29714" name="Check Box 18" hidden="1">
              <a:extLst>
                <a:ext uri="{63B3BB69-23CF-44E3-9099-C40C66FF867C}">
                  <a14:compatExt spid="_x0000_s29714"/>
                </a:ext>
                <a:ext uri="{FF2B5EF4-FFF2-40B4-BE49-F238E27FC236}">
                  <a16:creationId xmlns:a16="http://schemas.microsoft.com/office/drawing/2014/main" id="{00000000-0008-0000-1000-000012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14</xdr:row>
          <xdr:rowOff>123825</xdr:rowOff>
        </xdr:from>
        <xdr:to>
          <xdr:col>29</xdr:col>
          <xdr:colOff>304800</xdr:colOff>
          <xdr:row>15</xdr:row>
          <xdr:rowOff>114300</xdr:rowOff>
        </xdr:to>
        <xdr:sp macro="" textlink="">
          <xdr:nvSpPr>
            <xdr:cNvPr id="29715" name="Check Box 19" hidden="1">
              <a:extLst>
                <a:ext uri="{63B3BB69-23CF-44E3-9099-C40C66FF867C}">
                  <a14:compatExt spid="_x0000_s29715"/>
                </a:ext>
                <a:ext uri="{FF2B5EF4-FFF2-40B4-BE49-F238E27FC236}">
                  <a16:creationId xmlns:a16="http://schemas.microsoft.com/office/drawing/2014/main" id="{00000000-0008-0000-1000-000013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14</xdr:row>
          <xdr:rowOff>133350</xdr:rowOff>
        </xdr:from>
        <xdr:to>
          <xdr:col>32</xdr:col>
          <xdr:colOff>295275</xdr:colOff>
          <xdr:row>15</xdr:row>
          <xdr:rowOff>123825</xdr:rowOff>
        </xdr:to>
        <xdr:sp macro="" textlink="">
          <xdr:nvSpPr>
            <xdr:cNvPr id="29716" name="Check Box 20" hidden="1">
              <a:extLst>
                <a:ext uri="{63B3BB69-23CF-44E3-9099-C40C66FF867C}">
                  <a14:compatExt spid="_x0000_s29716"/>
                </a:ext>
                <a:ext uri="{FF2B5EF4-FFF2-40B4-BE49-F238E27FC236}">
                  <a16:creationId xmlns:a16="http://schemas.microsoft.com/office/drawing/2014/main" id="{00000000-0008-0000-1000-000014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21</xdr:row>
          <xdr:rowOff>123825</xdr:rowOff>
        </xdr:from>
        <xdr:to>
          <xdr:col>24</xdr:col>
          <xdr:colOff>304800</xdr:colOff>
          <xdr:row>22</xdr:row>
          <xdr:rowOff>114300</xdr:rowOff>
        </xdr:to>
        <xdr:sp macro="" textlink="">
          <xdr:nvSpPr>
            <xdr:cNvPr id="29717" name="Check Box 21" hidden="1">
              <a:extLst>
                <a:ext uri="{63B3BB69-23CF-44E3-9099-C40C66FF867C}">
                  <a14:compatExt spid="_x0000_s29717"/>
                </a:ext>
                <a:ext uri="{FF2B5EF4-FFF2-40B4-BE49-F238E27FC236}">
                  <a16:creationId xmlns:a16="http://schemas.microsoft.com/office/drawing/2014/main" id="{00000000-0008-0000-1000-000015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57150</xdr:colOff>
          <xdr:row>21</xdr:row>
          <xdr:rowOff>133350</xdr:rowOff>
        </xdr:from>
        <xdr:to>
          <xdr:col>27</xdr:col>
          <xdr:colOff>295275</xdr:colOff>
          <xdr:row>22</xdr:row>
          <xdr:rowOff>123825</xdr:rowOff>
        </xdr:to>
        <xdr:sp macro="" textlink="">
          <xdr:nvSpPr>
            <xdr:cNvPr id="29718" name="Check Box 22" hidden="1">
              <a:extLst>
                <a:ext uri="{63B3BB69-23CF-44E3-9099-C40C66FF867C}">
                  <a14:compatExt spid="_x0000_s29718"/>
                </a:ext>
                <a:ext uri="{FF2B5EF4-FFF2-40B4-BE49-F238E27FC236}">
                  <a16:creationId xmlns:a16="http://schemas.microsoft.com/office/drawing/2014/main" id="{00000000-0008-0000-1000-000016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23</xdr:row>
          <xdr:rowOff>123825</xdr:rowOff>
        </xdr:from>
        <xdr:to>
          <xdr:col>24</xdr:col>
          <xdr:colOff>304800</xdr:colOff>
          <xdr:row>24</xdr:row>
          <xdr:rowOff>114300</xdr:rowOff>
        </xdr:to>
        <xdr:sp macro="" textlink="">
          <xdr:nvSpPr>
            <xdr:cNvPr id="29719" name="Check Box 23" hidden="1">
              <a:extLst>
                <a:ext uri="{63B3BB69-23CF-44E3-9099-C40C66FF867C}">
                  <a14:compatExt spid="_x0000_s29719"/>
                </a:ext>
                <a:ext uri="{FF2B5EF4-FFF2-40B4-BE49-F238E27FC236}">
                  <a16:creationId xmlns:a16="http://schemas.microsoft.com/office/drawing/2014/main" id="{00000000-0008-0000-1000-000017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57150</xdr:colOff>
          <xdr:row>23</xdr:row>
          <xdr:rowOff>133350</xdr:rowOff>
        </xdr:from>
        <xdr:to>
          <xdr:col>27</xdr:col>
          <xdr:colOff>295275</xdr:colOff>
          <xdr:row>24</xdr:row>
          <xdr:rowOff>123825</xdr:rowOff>
        </xdr:to>
        <xdr:sp macro="" textlink="">
          <xdr:nvSpPr>
            <xdr:cNvPr id="29720" name="Check Box 24" hidden="1">
              <a:extLst>
                <a:ext uri="{63B3BB69-23CF-44E3-9099-C40C66FF867C}">
                  <a14:compatExt spid="_x0000_s29720"/>
                </a:ext>
                <a:ext uri="{FF2B5EF4-FFF2-40B4-BE49-F238E27FC236}">
                  <a16:creationId xmlns:a16="http://schemas.microsoft.com/office/drawing/2014/main" id="{00000000-0008-0000-1000-000018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25</xdr:row>
          <xdr:rowOff>123825</xdr:rowOff>
        </xdr:from>
        <xdr:to>
          <xdr:col>24</xdr:col>
          <xdr:colOff>304800</xdr:colOff>
          <xdr:row>26</xdr:row>
          <xdr:rowOff>114300</xdr:rowOff>
        </xdr:to>
        <xdr:sp macro="" textlink="">
          <xdr:nvSpPr>
            <xdr:cNvPr id="29721" name="Check Box 25" hidden="1">
              <a:extLst>
                <a:ext uri="{63B3BB69-23CF-44E3-9099-C40C66FF867C}">
                  <a14:compatExt spid="_x0000_s29721"/>
                </a:ext>
                <a:ext uri="{FF2B5EF4-FFF2-40B4-BE49-F238E27FC236}">
                  <a16:creationId xmlns:a16="http://schemas.microsoft.com/office/drawing/2014/main" id="{00000000-0008-0000-1000-000019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57150</xdr:colOff>
          <xdr:row>25</xdr:row>
          <xdr:rowOff>133350</xdr:rowOff>
        </xdr:from>
        <xdr:to>
          <xdr:col>27</xdr:col>
          <xdr:colOff>295275</xdr:colOff>
          <xdr:row>26</xdr:row>
          <xdr:rowOff>123825</xdr:rowOff>
        </xdr:to>
        <xdr:sp macro="" textlink="">
          <xdr:nvSpPr>
            <xdr:cNvPr id="29722" name="Check Box 26" hidden="1">
              <a:extLst>
                <a:ext uri="{63B3BB69-23CF-44E3-9099-C40C66FF867C}">
                  <a14:compatExt spid="_x0000_s29722"/>
                </a:ext>
                <a:ext uri="{FF2B5EF4-FFF2-40B4-BE49-F238E27FC236}">
                  <a16:creationId xmlns:a16="http://schemas.microsoft.com/office/drawing/2014/main" id="{00000000-0008-0000-1000-00001A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27</xdr:row>
          <xdr:rowOff>123825</xdr:rowOff>
        </xdr:from>
        <xdr:to>
          <xdr:col>24</xdr:col>
          <xdr:colOff>304800</xdr:colOff>
          <xdr:row>28</xdr:row>
          <xdr:rowOff>114300</xdr:rowOff>
        </xdr:to>
        <xdr:sp macro="" textlink="">
          <xdr:nvSpPr>
            <xdr:cNvPr id="29723" name="Check Box 27" hidden="1">
              <a:extLst>
                <a:ext uri="{63B3BB69-23CF-44E3-9099-C40C66FF867C}">
                  <a14:compatExt spid="_x0000_s29723"/>
                </a:ext>
                <a:ext uri="{FF2B5EF4-FFF2-40B4-BE49-F238E27FC236}">
                  <a16:creationId xmlns:a16="http://schemas.microsoft.com/office/drawing/2014/main" id="{00000000-0008-0000-1000-00001B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57150</xdr:colOff>
          <xdr:row>27</xdr:row>
          <xdr:rowOff>133350</xdr:rowOff>
        </xdr:from>
        <xdr:to>
          <xdr:col>27</xdr:col>
          <xdr:colOff>295275</xdr:colOff>
          <xdr:row>28</xdr:row>
          <xdr:rowOff>123825</xdr:rowOff>
        </xdr:to>
        <xdr:sp macro="" textlink="">
          <xdr:nvSpPr>
            <xdr:cNvPr id="29724" name="Check Box 28" hidden="1">
              <a:extLst>
                <a:ext uri="{63B3BB69-23CF-44E3-9099-C40C66FF867C}">
                  <a14:compatExt spid="_x0000_s29724"/>
                </a:ext>
                <a:ext uri="{FF2B5EF4-FFF2-40B4-BE49-F238E27FC236}">
                  <a16:creationId xmlns:a16="http://schemas.microsoft.com/office/drawing/2014/main" id="{00000000-0008-0000-1000-00001C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29</xdr:row>
          <xdr:rowOff>123825</xdr:rowOff>
        </xdr:from>
        <xdr:to>
          <xdr:col>24</xdr:col>
          <xdr:colOff>304800</xdr:colOff>
          <xdr:row>30</xdr:row>
          <xdr:rowOff>114300</xdr:rowOff>
        </xdr:to>
        <xdr:sp macro="" textlink="">
          <xdr:nvSpPr>
            <xdr:cNvPr id="29725" name="Check Box 29" hidden="1">
              <a:extLst>
                <a:ext uri="{63B3BB69-23CF-44E3-9099-C40C66FF867C}">
                  <a14:compatExt spid="_x0000_s29725"/>
                </a:ext>
                <a:ext uri="{FF2B5EF4-FFF2-40B4-BE49-F238E27FC236}">
                  <a16:creationId xmlns:a16="http://schemas.microsoft.com/office/drawing/2014/main" id="{00000000-0008-0000-1000-00001D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57150</xdr:colOff>
          <xdr:row>29</xdr:row>
          <xdr:rowOff>133350</xdr:rowOff>
        </xdr:from>
        <xdr:to>
          <xdr:col>27</xdr:col>
          <xdr:colOff>295275</xdr:colOff>
          <xdr:row>30</xdr:row>
          <xdr:rowOff>123825</xdr:rowOff>
        </xdr:to>
        <xdr:sp macro="" textlink="">
          <xdr:nvSpPr>
            <xdr:cNvPr id="29726" name="Check Box 30" hidden="1">
              <a:extLst>
                <a:ext uri="{63B3BB69-23CF-44E3-9099-C40C66FF867C}">
                  <a14:compatExt spid="_x0000_s29726"/>
                </a:ext>
                <a:ext uri="{FF2B5EF4-FFF2-40B4-BE49-F238E27FC236}">
                  <a16:creationId xmlns:a16="http://schemas.microsoft.com/office/drawing/2014/main" id="{00000000-0008-0000-1000-00001E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47625</xdr:colOff>
          <xdr:row>19</xdr:row>
          <xdr:rowOff>38100</xdr:rowOff>
        </xdr:from>
        <xdr:to>
          <xdr:col>20</xdr:col>
          <xdr:colOff>247650</xdr:colOff>
          <xdr:row>19</xdr:row>
          <xdr:rowOff>200025</xdr:rowOff>
        </xdr:to>
        <xdr:sp macro="" textlink="">
          <xdr:nvSpPr>
            <xdr:cNvPr id="30721" name="Check Box 1" hidden="1">
              <a:extLst>
                <a:ext uri="{63B3BB69-23CF-44E3-9099-C40C66FF867C}">
                  <a14:compatExt spid="_x0000_s30721"/>
                </a:ext>
                <a:ext uri="{FF2B5EF4-FFF2-40B4-BE49-F238E27FC236}">
                  <a16:creationId xmlns:a16="http://schemas.microsoft.com/office/drawing/2014/main" id="{00000000-0008-0000-1100-000001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47625</xdr:colOff>
          <xdr:row>19</xdr:row>
          <xdr:rowOff>28575</xdr:rowOff>
        </xdr:from>
        <xdr:to>
          <xdr:col>28</xdr:col>
          <xdr:colOff>247650</xdr:colOff>
          <xdr:row>19</xdr:row>
          <xdr:rowOff>200025</xdr:rowOff>
        </xdr:to>
        <xdr:sp macro="" textlink="">
          <xdr:nvSpPr>
            <xdr:cNvPr id="30722" name="Check Box 2" hidden="1">
              <a:extLst>
                <a:ext uri="{63B3BB69-23CF-44E3-9099-C40C66FF867C}">
                  <a14:compatExt spid="_x0000_s30722"/>
                </a:ext>
                <a:ext uri="{FF2B5EF4-FFF2-40B4-BE49-F238E27FC236}">
                  <a16:creationId xmlns:a16="http://schemas.microsoft.com/office/drawing/2014/main" id="{00000000-0008-0000-1100-000002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47625</xdr:colOff>
          <xdr:row>19</xdr:row>
          <xdr:rowOff>38100</xdr:rowOff>
        </xdr:from>
        <xdr:to>
          <xdr:col>35</xdr:col>
          <xdr:colOff>247650</xdr:colOff>
          <xdr:row>19</xdr:row>
          <xdr:rowOff>200025</xdr:rowOff>
        </xdr:to>
        <xdr:sp macro="" textlink="">
          <xdr:nvSpPr>
            <xdr:cNvPr id="30723" name="Check Box 3" hidden="1">
              <a:extLst>
                <a:ext uri="{63B3BB69-23CF-44E3-9099-C40C66FF867C}">
                  <a14:compatExt spid="_x0000_s30723"/>
                </a:ext>
                <a:ext uri="{FF2B5EF4-FFF2-40B4-BE49-F238E27FC236}">
                  <a16:creationId xmlns:a16="http://schemas.microsoft.com/office/drawing/2014/main" id="{00000000-0008-0000-1100-000003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57150</xdr:colOff>
          <xdr:row>23</xdr:row>
          <xdr:rowOff>152400</xdr:rowOff>
        </xdr:from>
        <xdr:to>
          <xdr:col>25</xdr:col>
          <xdr:colOff>247650</xdr:colOff>
          <xdr:row>24</xdr:row>
          <xdr:rowOff>95250</xdr:rowOff>
        </xdr:to>
        <xdr:sp macro="" textlink="">
          <xdr:nvSpPr>
            <xdr:cNvPr id="30724" name="Check Box 4" hidden="1">
              <a:extLst>
                <a:ext uri="{63B3BB69-23CF-44E3-9099-C40C66FF867C}">
                  <a14:compatExt spid="_x0000_s30724"/>
                </a:ext>
                <a:ext uri="{FF2B5EF4-FFF2-40B4-BE49-F238E27FC236}">
                  <a16:creationId xmlns:a16="http://schemas.microsoft.com/office/drawing/2014/main" id="{00000000-0008-0000-1100-000004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57150</xdr:colOff>
          <xdr:row>25</xdr:row>
          <xdr:rowOff>19050</xdr:rowOff>
        </xdr:from>
        <xdr:to>
          <xdr:col>25</xdr:col>
          <xdr:colOff>247650</xdr:colOff>
          <xdr:row>25</xdr:row>
          <xdr:rowOff>209550</xdr:rowOff>
        </xdr:to>
        <xdr:sp macro="" textlink="">
          <xdr:nvSpPr>
            <xdr:cNvPr id="30725" name="Check Box 5" hidden="1">
              <a:extLst>
                <a:ext uri="{63B3BB69-23CF-44E3-9099-C40C66FF867C}">
                  <a14:compatExt spid="_x0000_s30725"/>
                </a:ext>
                <a:ext uri="{FF2B5EF4-FFF2-40B4-BE49-F238E27FC236}">
                  <a16:creationId xmlns:a16="http://schemas.microsoft.com/office/drawing/2014/main" id="{00000000-0008-0000-1100-000005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25</xdr:row>
          <xdr:rowOff>19050</xdr:rowOff>
        </xdr:from>
        <xdr:to>
          <xdr:col>32</xdr:col>
          <xdr:colOff>247650</xdr:colOff>
          <xdr:row>25</xdr:row>
          <xdr:rowOff>209550</xdr:rowOff>
        </xdr:to>
        <xdr:sp macro="" textlink="">
          <xdr:nvSpPr>
            <xdr:cNvPr id="30726" name="Check Box 6" hidden="1">
              <a:extLst>
                <a:ext uri="{63B3BB69-23CF-44E3-9099-C40C66FF867C}">
                  <a14:compatExt spid="_x0000_s30726"/>
                </a:ext>
                <a:ext uri="{FF2B5EF4-FFF2-40B4-BE49-F238E27FC236}">
                  <a16:creationId xmlns:a16="http://schemas.microsoft.com/office/drawing/2014/main" id="{00000000-0008-0000-1100-000006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47625</xdr:colOff>
          <xdr:row>26</xdr:row>
          <xdr:rowOff>142875</xdr:rowOff>
        </xdr:from>
        <xdr:to>
          <xdr:col>25</xdr:col>
          <xdr:colOff>247650</xdr:colOff>
          <xdr:row>27</xdr:row>
          <xdr:rowOff>95250</xdr:rowOff>
        </xdr:to>
        <xdr:sp macro="" textlink="">
          <xdr:nvSpPr>
            <xdr:cNvPr id="30727" name="Check Box 7" hidden="1">
              <a:extLst>
                <a:ext uri="{63B3BB69-23CF-44E3-9099-C40C66FF867C}">
                  <a14:compatExt spid="_x0000_s30727"/>
                </a:ext>
                <a:ext uri="{FF2B5EF4-FFF2-40B4-BE49-F238E27FC236}">
                  <a16:creationId xmlns:a16="http://schemas.microsoft.com/office/drawing/2014/main" id="{00000000-0008-0000-1100-000007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47625</xdr:colOff>
          <xdr:row>26</xdr:row>
          <xdr:rowOff>142875</xdr:rowOff>
        </xdr:from>
        <xdr:to>
          <xdr:col>28</xdr:col>
          <xdr:colOff>247650</xdr:colOff>
          <xdr:row>27</xdr:row>
          <xdr:rowOff>95250</xdr:rowOff>
        </xdr:to>
        <xdr:sp macro="" textlink="">
          <xdr:nvSpPr>
            <xdr:cNvPr id="30728" name="Check Box 8" hidden="1">
              <a:extLst>
                <a:ext uri="{63B3BB69-23CF-44E3-9099-C40C66FF867C}">
                  <a14:compatExt spid="_x0000_s30728"/>
                </a:ext>
                <a:ext uri="{FF2B5EF4-FFF2-40B4-BE49-F238E27FC236}">
                  <a16:creationId xmlns:a16="http://schemas.microsoft.com/office/drawing/2014/main" id="{00000000-0008-0000-1100-000008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47625</xdr:colOff>
          <xdr:row>28</xdr:row>
          <xdr:rowOff>142875</xdr:rowOff>
        </xdr:from>
        <xdr:to>
          <xdr:col>25</xdr:col>
          <xdr:colOff>247650</xdr:colOff>
          <xdr:row>29</xdr:row>
          <xdr:rowOff>95250</xdr:rowOff>
        </xdr:to>
        <xdr:sp macro="" textlink="">
          <xdr:nvSpPr>
            <xdr:cNvPr id="30729" name="Check Box 9" hidden="1">
              <a:extLst>
                <a:ext uri="{63B3BB69-23CF-44E3-9099-C40C66FF867C}">
                  <a14:compatExt spid="_x0000_s30729"/>
                </a:ext>
                <a:ext uri="{FF2B5EF4-FFF2-40B4-BE49-F238E27FC236}">
                  <a16:creationId xmlns:a16="http://schemas.microsoft.com/office/drawing/2014/main" id="{00000000-0008-0000-1100-000009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47625</xdr:colOff>
          <xdr:row>28</xdr:row>
          <xdr:rowOff>142875</xdr:rowOff>
        </xdr:from>
        <xdr:to>
          <xdr:col>28</xdr:col>
          <xdr:colOff>247650</xdr:colOff>
          <xdr:row>29</xdr:row>
          <xdr:rowOff>95250</xdr:rowOff>
        </xdr:to>
        <xdr:sp macro="" textlink="">
          <xdr:nvSpPr>
            <xdr:cNvPr id="30730" name="Check Box 10" hidden="1">
              <a:extLst>
                <a:ext uri="{63B3BB69-23CF-44E3-9099-C40C66FF867C}">
                  <a14:compatExt spid="_x0000_s30730"/>
                </a:ext>
                <a:ext uri="{FF2B5EF4-FFF2-40B4-BE49-F238E27FC236}">
                  <a16:creationId xmlns:a16="http://schemas.microsoft.com/office/drawing/2014/main" id="{00000000-0008-0000-1100-00000A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47625</xdr:colOff>
          <xdr:row>26</xdr:row>
          <xdr:rowOff>142875</xdr:rowOff>
        </xdr:from>
        <xdr:to>
          <xdr:col>35</xdr:col>
          <xdr:colOff>247650</xdr:colOff>
          <xdr:row>27</xdr:row>
          <xdr:rowOff>95250</xdr:rowOff>
        </xdr:to>
        <xdr:sp macro="" textlink="">
          <xdr:nvSpPr>
            <xdr:cNvPr id="30731" name="Check Box 11" hidden="1">
              <a:extLst>
                <a:ext uri="{63B3BB69-23CF-44E3-9099-C40C66FF867C}">
                  <a14:compatExt spid="_x0000_s30731"/>
                </a:ext>
                <a:ext uri="{FF2B5EF4-FFF2-40B4-BE49-F238E27FC236}">
                  <a16:creationId xmlns:a16="http://schemas.microsoft.com/office/drawing/2014/main" id="{00000000-0008-0000-1100-00000B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47625</xdr:colOff>
          <xdr:row>26</xdr:row>
          <xdr:rowOff>142875</xdr:rowOff>
        </xdr:from>
        <xdr:to>
          <xdr:col>38</xdr:col>
          <xdr:colOff>247650</xdr:colOff>
          <xdr:row>27</xdr:row>
          <xdr:rowOff>95250</xdr:rowOff>
        </xdr:to>
        <xdr:sp macro="" textlink="">
          <xdr:nvSpPr>
            <xdr:cNvPr id="30732" name="Check Box 12" hidden="1">
              <a:extLst>
                <a:ext uri="{63B3BB69-23CF-44E3-9099-C40C66FF867C}">
                  <a14:compatExt spid="_x0000_s30732"/>
                </a:ext>
                <a:ext uri="{FF2B5EF4-FFF2-40B4-BE49-F238E27FC236}">
                  <a16:creationId xmlns:a16="http://schemas.microsoft.com/office/drawing/2014/main" id="{00000000-0008-0000-1100-00000C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47625</xdr:colOff>
          <xdr:row>28</xdr:row>
          <xdr:rowOff>142875</xdr:rowOff>
        </xdr:from>
        <xdr:to>
          <xdr:col>35</xdr:col>
          <xdr:colOff>247650</xdr:colOff>
          <xdr:row>29</xdr:row>
          <xdr:rowOff>95250</xdr:rowOff>
        </xdr:to>
        <xdr:sp macro="" textlink="">
          <xdr:nvSpPr>
            <xdr:cNvPr id="30733" name="Check Box 13" hidden="1">
              <a:extLst>
                <a:ext uri="{63B3BB69-23CF-44E3-9099-C40C66FF867C}">
                  <a14:compatExt spid="_x0000_s30733"/>
                </a:ext>
                <a:ext uri="{FF2B5EF4-FFF2-40B4-BE49-F238E27FC236}">
                  <a16:creationId xmlns:a16="http://schemas.microsoft.com/office/drawing/2014/main" id="{00000000-0008-0000-1100-00000D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47625</xdr:colOff>
          <xdr:row>28</xdr:row>
          <xdr:rowOff>142875</xdr:rowOff>
        </xdr:from>
        <xdr:to>
          <xdr:col>38</xdr:col>
          <xdr:colOff>247650</xdr:colOff>
          <xdr:row>29</xdr:row>
          <xdr:rowOff>95250</xdr:rowOff>
        </xdr:to>
        <xdr:sp macro="" textlink="">
          <xdr:nvSpPr>
            <xdr:cNvPr id="30734" name="Check Box 14" hidden="1">
              <a:extLst>
                <a:ext uri="{63B3BB69-23CF-44E3-9099-C40C66FF867C}">
                  <a14:compatExt spid="_x0000_s30734"/>
                </a:ext>
                <a:ext uri="{FF2B5EF4-FFF2-40B4-BE49-F238E27FC236}">
                  <a16:creationId xmlns:a16="http://schemas.microsoft.com/office/drawing/2014/main" id="{00000000-0008-0000-1100-00000E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47625</xdr:colOff>
          <xdr:row>30</xdr:row>
          <xdr:rowOff>142875</xdr:rowOff>
        </xdr:from>
        <xdr:to>
          <xdr:col>27</xdr:col>
          <xdr:colOff>247650</xdr:colOff>
          <xdr:row>31</xdr:row>
          <xdr:rowOff>95250</xdr:rowOff>
        </xdr:to>
        <xdr:sp macro="" textlink="">
          <xdr:nvSpPr>
            <xdr:cNvPr id="30735" name="Check Box 15" hidden="1">
              <a:extLst>
                <a:ext uri="{63B3BB69-23CF-44E3-9099-C40C66FF867C}">
                  <a14:compatExt spid="_x0000_s30735"/>
                </a:ext>
                <a:ext uri="{FF2B5EF4-FFF2-40B4-BE49-F238E27FC236}">
                  <a16:creationId xmlns:a16="http://schemas.microsoft.com/office/drawing/2014/main" id="{00000000-0008-0000-1100-00000F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47625</xdr:colOff>
          <xdr:row>30</xdr:row>
          <xdr:rowOff>142875</xdr:rowOff>
        </xdr:from>
        <xdr:to>
          <xdr:col>36</xdr:col>
          <xdr:colOff>247650</xdr:colOff>
          <xdr:row>31</xdr:row>
          <xdr:rowOff>95250</xdr:rowOff>
        </xdr:to>
        <xdr:sp macro="" textlink="">
          <xdr:nvSpPr>
            <xdr:cNvPr id="30736" name="Check Box 16" hidden="1">
              <a:extLst>
                <a:ext uri="{63B3BB69-23CF-44E3-9099-C40C66FF867C}">
                  <a14:compatExt spid="_x0000_s30736"/>
                </a:ext>
                <a:ext uri="{FF2B5EF4-FFF2-40B4-BE49-F238E27FC236}">
                  <a16:creationId xmlns:a16="http://schemas.microsoft.com/office/drawing/2014/main" id="{00000000-0008-0000-1100-000010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57150</xdr:colOff>
          <xdr:row>33</xdr:row>
          <xdr:rowOff>142875</xdr:rowOff>
        </xdr:from>
        <xdr:to>
          <xdr:col>25</xdr:col>
          <xdr:colOff>266700</xdr:colOff>
          <xdr:row>34</xdr:row>
          <xdr:rowOff>95250</xdr:rowOff>
        </xdr:to>
        <xdr:sp macro="" textlink="">
          <xdr:nvSpPr>
            <xdr:cNvPr id="30737" name="Check Box 17" hidden="1">
              <a:extLst>
                <a:ext uri="{63B3BB69-23CF-44E3-9099-C40C66FF867C}">
                  <a14:compatExt spid="_x0000_s30737"/>
                </a:ext>
                <a:ext uri="{FF2B5EF4-FFF2-40B4-BE49-F238E27FC236}">
                  <a16:creationId xmlns:a16="http://schemas.microsoft.com/office/drawing/2014/main" id="{00000000-0008-0000-1100-000011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47625</xdr:colOff>
          <xdr:row>32</xdr:row>
          <xdr:rowOff>142875</xdr:rowOff>
        </xdr:from>
        <xdr:to>
          <xdr:col>30</xdr:col>
          <xdr:colOff>247650</xdr:colOff>
          <xdr:row>33</xdr:row>
          <xdr:rowOff>95250</xdr:rowOff>
        </xdr:to>
        <xdr:sp macro="" textlink="">
          <xdr:nvSpPr>
            <xdr:cNvPr id="30738" name="Check Box 18" hidden="1">
              <a:extLst>
                <a:ext uri="{63B3BB69-23CF-44E3-9099-C40C66FF867C}">
                  <a14:compatExt spid="_x0000_s30738"/>
                </a:ext>
                <a:ext uri="{FF2B5EF4-FFF2-40B4-BE49-F238E27FC236}">
                  <a16:creationId xmlns:a16="http://schemas.microsoft.com/office/drawing/2014/main" id="{00000000-0008-0000-1100-000012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47625</xdr:colOff>
          <xdr:row>34</xdr:row>
          <xdr:rowOff>142875</xdr:rowOff>
        </xdr:from>
        <xdr:to>
          <xdr:col>30</xdr:col>
          <xdr:colOff>247650</xdr:colOff>
          <xdr:row>35</xdr:row>
          <xdr:rowOff>95250</xdr:rowOff>
        </xdr:to>
        <xdr:sp macro="" textlink="">
          <xdr:nvSpPr>
            <xdr:cNvPr id="30739" name="Check Box 19" hidden="1">
              <a:extLst>
                <a:ext uri="{63B3BB69-23CF-44E3-9099-C40C66FF867C}">
                  <a14:compatExt spid="_x0000_s30739"/>
                </a:ext>
                <a:ext uri="{FF2B5EF4-FFF2-40B4-BE49-F238E27FC236}">
                  <a16:creationId xmlns:a16="http://schemas.microsoft.com/office/drawing/2014/main" id="{00000000-0008-0000-1100-000013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57150</xdr:colOff>
          <xdr:row>36</xdr:row>
          <xdr:rowOff>142875</xdr:rowOff>
        </xdr:from>
        <xdr:to>
          <xdr:col>25</xdr:col>
          <xdr:colOff>247650</xdr:colOff>
          <xdr:row>37</xdr:row>
          <xdr:rowOff>95250</xdr:rowOff>
        </xdr:to>
        <xdr:sp macro="" textlink="">
          <xdr:nvSpPr>
            <xdr:cNvPr id="30740" name="Check Box 20" hidden="1">
              <a:extLst>
                <a:ext uri="{63B3BB69-23CF-44E3-9099-C40C66FF867C}">
                  <a14:compatExt spid="_x0000_s30740"/>
                </a:ext>
                <a:ext uri="{FF2B5EF4-FFF2-40B4-BE49-F238E27FC236}">
                  <a16:creationId xmlns:a16="http://schemas.microsoft.com/office/drawing/2014/main" id="{00000000-0008-0000-1100-000014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36</xdr:row>
          <xdr:rowOff>142875</xdr:rowOff>
        </xdr:from>
        <xdr:to>
          <xdr:col>30</xdr:col>
          <xdr:colOff>266700</xdr:colOff>
          <xdr:row>37</xdr:row>
          <xdr:rowOff>95250</xdr:rowOff>
        </xdr:to>
        <xdr:sp macro="" textlink="">
          <xdr:nvSpPr>
            <xdr:cNvPr id="30741" name="Check Box 21" hidden="1">
              <a:extLst>
                <a:ext uri="{63B3BB69-23CF-44E3-9099-C40C66FF867C}">
                  <a14:compatExt spid="_x0000_s30741"/>
                </a:ext>
                <a:ext uri="{FF2B5EF4-FFF2-40B4-BE49-F238E27FC236}">
                  <a16:creationId xmlns:a16="http://schemas.microsoft.com/office/drawing/2014/main" id="{00000000-0008-0000-1100-000015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27</xdr:col>
      <xdr:colOff>76200</xdr:colOff>
      <xdr:row>32</xdr:row>
      <xdr:rowOff>123825</xdr:rowOff>
    </xdr:from>
    <xdr:to>
      <xdr:col>39</xdr:col>
      <xdr:colOff>200025</xdr:colOff>
      <xdr:row>35</xdr:row>
      <xdr:rowOff>209550</xdr:rowOff>
    </xdr:to>
    <xdr:sp macro="" textlink="">
      <xdr:nvSpPr>
        <xdr:cNvPr id="23" name="大かっこ 1">
          <a:extLst>
            <a:ext uri="{FF2B5EF4-FFF2-40B4-BE49-F238E27FC236}">
              <a16:creationId xmlns:a16="http://schemas.microsoft.com/office/drawing/2014/main" id="{00000000-0008-0000-1100-000017000000}"/>
            </a:ext>
          </a:extLst>
        </xdr:cNvPr>
        <xdr:cNvSpPr>
          <a:spLocks noChangeArrowheads="1"/>
        </xdr:cNvSpPr>
      </xdr:nvSpPr>
      <xdr:spPr bwMode="auto">
        <a:xfrm>
          <a:off x="9077325" y="7743825"/>
          <a:ext cx="4124325" cy="800100"/>
        </a:xfrm>
        <a:prstGeom prst="bracketPair">
          <a:avLst>
            <a:gd name="adj" fmla="val 16667"/>
          </a:avLst>
        </a:prstGeom>
        <a:noFill/>
        <a:ln w="1905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19050</xdr:colOff>
      <xdr:row>8</xdr:row>
      <xdr:rowOff>0</xdr:rowOff>
    </xdr:from>
    <xdr:to>
      <xdr:col>4</xdr:col>
      <xdr:colOff>0</xdr:colOff>
      <xdr:row>9</xdr:row>
      <xdr:rowOff>228600</xdr:rowOff>
    </xdr:to>
    <xdr:cxnSp macro="">
      <xdr:nvCxnSpPr>
        <xdr:cNvPr id="2" name="直線コネクタ 2">
          <a:extLst>
            <a:ext uri="{FF2B5EF4-FFF2-40B4-BE49-F238E27FC236}">
              <a16:creationId xmlns:a16="http://schemas.microsoft.com/office/drawing/2014/main" id="{00000000-0008-0000-1200-000002000000}"/>
            </a:ext>
          </a:extLst>
        </xdr:cNvPr>
        <xdr:cNvCxnSpPr>
          <a:cxnSpLocks noChangeShapeType="1"/>
        </xdr:cNvCxnSpPr>
      </xdr:nvCxnSpPr>
      <xdr:spPr bwMode="auto">
        <a:xfrm>
          <a:off x="19050" y="1905000"/>
          <a:ext cx="1352550" cy="466725"/>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19050</xdr:colOff>
      <xdr:row>25</xdr:row>
      <xdr:rowOff>0</xdr:rowOff>
    </xdr:from>
    <xdr:to>
      <xdr:col>4</xdr:col>
      <xdr:colOff>0</xdr:colOff>
      <xdr:row>26</xdr:row>
      <xdr:rowOff>228600</xdr:rowOff>
    </xdr:to>
    <xdr:cxnSp macro="">
      <xdr:nvCxnSpPr>
        <xdr:cNvPr id="3" name="直線コネクタ 3">
          <a:extLst>
            <a:ext uri="{FF2B5EF4-FFF2-40B4-BE49-F238E27FC236}">
              <a16:creationId xmlns:a16="http://schemas.microsoft.com/office/drawing/2014/main" id="{00000000-0008-0000-1200-000003000000}"/>
            </a:ext>
          </a:extLst>
        </xdr:cNvPr>
        <xdr:cNvCxnSpPr>
          <a:cxnSpLocks noChangeShapeType="1"/>
        </xdr:cNvCxnSpPr>
      </xdr:nvCxnSpPr>
      <xdr:spPr bwMode="auto">
        <a:xfrm>
          <a:off x="19050" y="5953125"/>
          <a:ext cx="1352550" cy="466725"/>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6</xdr:col>
          <xdr:colOff>133350</xdr:colOff>
          <xdr:row>3</xdr:row>
          <xdr:rowOff>114300</xdr:rowOff>
        </xdr:from>
        <xdr:to>
          <xdr:col>7</xdr:col>
          <xdr:colOff>28575</xdr:colOff>
          <xdr:row>4</xdr:row>
          <xdr:rowOff>104775</xdr:rowOff>
        </xdr:to>
        <xdr:sp macro="" textlink="">
          <xdr:nvSpPr>
            <xdr:cNvPr id="31745" name="Check Box 1" hidden="1">
              <a:extLst>
                <a:ext uri="{63B3BB69-23CF-44E3-9099-C40C66FF867C}">
                  <a14:compatExt spid="_x0000_s31745"/>
                </a:ext>
                <a:ext uri="{FF2B5EF4-FFF2-40B4-BE49-F238E27FC236}">
                  <a16:creationId xmlns:a16="http://schemas.microsoft.com/office/drawing/2014/main" id="{00000000-0008-0000-1200-000001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3</xdr:row>
          <xdr:rowOff>123825</xdr:rowOff>
        </xdr:from>
        <xdr:to>
          <xdr:col>11</xdr:col>
          <xdr:colOff>304800</xdr:colOff>
          <xdr:row>4</xdr:row>
          <xdr:rowOff>123825</xdr:rowOff>
        </xdr:to>
        <xdr:sp macro="" textlink="">
          <xdr:nvSpPr>
            <xdr:cNvPr id="31746" name="Check Box 2" hidden="1">
              <a:extLst>
                <a:ext uri="{63B3BB69-23CF-44E3-9099-C40C66FF867C}">
                  <a14:compatExt spid="_x0000_s31746"/>
                </a:ext>
                <a:ext uri="{FF2B5EF4-FFF2-40B4-BE49-F238E27FC236}">
                  <a16:creationId xmlns:a16="http://schemas.microsoft.com/office/drawing/2014/main" id="{00000000-0008-0000-1200-000002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66675</xdr:colOff>
          <xdr:row>3</xdr:row>
          <xdr:rowOff>123825</xdr:rowOff>
        </xdr:from>
        <xdr:to>
          <xdr:col>17</xdr:col>
          <xdr:colOff>304800</xdr:colOff>
          <xdr:row>4</xdr:row>
          <xdr:rowOff>123825</xdr:rowOff>
        </xdr:to>
        <xdr:sp macro="" textlink="">
          <xdr:nvSpPr>
            <xdr:cNvPr id="31747" name="Check Box 3" hidden="1">
              <a:extLst>
                <a:ext uri="{63B3BB69-23CF-44E3-9099-C40C66FF867C}">
                  <a14:compatExt spid="_x0000_s31747"/>
                </a:ext>
                <a:ext uri="{FF2B5EF4-FFF2-40B4-BE49-F238E27FC236}">
                  <a16:creationId xmlns:a16="http://schemas.microsoft.com/office/drawing/2014/main" id="{00000000-0008-0000-1200-000003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xdr:row>
          <xdr:rowOff>123825</xdr:rowOff>
        </xdr:from>
        <xdr:to>
          <xdr:col>6</xdr:col>
          <xdr:colOff>304800</xdr:colOff>
          <xdr:row>6</xdr:row>
          <xdr:rowOff>123825</xdr:rowOff>
        </xdr:to>
        <xdr:sp macro="" textlink="">
          <xdr:nvSpPr>
            <xdr:cNvPr id="31748" name="Check Box 4" hidden="1">
              <a:extLst>
                <a:ext uri="{63B3BB69-23CF-44E3-9099-C40C66FF867C}">
                  <a14:compatExt spid="_x0000_s31748"/>
                </a:ext>
                <a:ext uri="{FF2B5EF4-FFF2-40B4-BE49-F238E27FC236}">
                  <a16:creationId xmlns:a16="http://schemas.microsoft.com/office/drawing/2014/main" id="{00000000-0008-0000-1200-000004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66675</xdr:colOff>
          <xdr:row>5</xdr:row>
          <xdr:rowOff>123825</xdr:rowOff>
        </xdr:from>
        <xdr:to>
          <xdr:col>18</xdr:col>
          <xdr:colOff>304800</xdr:colOff>
          <xdr:row>6</xdr:row>
          <xdr:rowOff>123825</xdr:rowOff>
        </xdr:to>
        <xdr:sp macro="" textlink="">
          <xdr:nvSpPr>
            <xdr:cNvPr id="31749" name="Check Box 5" hidden="1">
              <a:extLst>
                <a:ext uri="{63B3BB69-23CF-44E3-9099-C40C66FF867C}">
                  <a14:compatExt spid="_x0000_s31749"/>
                </a:ext>
                <a:ext uri="{FF2B5EF4-FFF2-40B4-BE49-F238E27FC236}">
                  <a16:creationId xmlns:a16="http://schemas.microsoft.com/office/drawing/2014/main" id="{00000000-0008-0000-1200-000005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xdr:row>
          <xdr:rowOff>123825</xdr:rowOff>
        </xdr:from>
        <xdr:to>
          <xdr:col>30</xdr:col>
          <xdr:colOff>304800</xdr:colOff>
          <xdr:row>4</xdr:row>
          <xdr:rowOff>123825</xdr:rowOff>
        </xdr:to>
        <xdr:sp macro="" textlink="">
          <xdr:nvSpPr>
            <xdr:cNvPr id="31750" name="Check Box 6" hidden="1">
              <a:extLst>
                <a:ext uri="{63B3BB69-23CF-44E3-9099-C40C66FF867C}">
                  <a14:compatExt spid="_x0000_s31750"/>
                </a:ext>
                <a:ext uri="{FF2B5EF4-FFF2-40B4-BE49-F238E27FC236}">
                  <a16:creationId xmlns:a16="http://schemas.microsoft.com/office/drawing/2014/main" id="{00000000-0008-0000-1200-000006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5</xdr:row>
          <xdr:rowOff>123825</xdr:rowOff>
        </xdr:from>
        <xdr:to>
          <xdr:col>30</xdr:col>
          <xdr:colOff>304800</xdr:colOff>
          <xdr:row>6</xdr:row>
          <xdr:rowOff>123825</xdr:rowOff>
        </xdr:to>
        <xdr:sp macro="" textlink="">
          <xdr:nvSpPr>
            <xdr:cNvPr id="31751" name="Check Box 7" hidden="1">
              <a:extLst>
                <a:ext uri="{63B3BB69-23CF-44E3-9099-C40C66FF867C}">
                  <a14:compatExt spid="_x0000_s31751"/>
                </a:ext>
                <a:ext uri="{FF2B5EF4-FFF2-40B4-BE49-F238E27FC236}">
                  <a16:creationId xmlns:a16="http://schemas.microsoft.com/office/drawing/2014/main" id="{00000000-0008-0000-1200-000007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0</xdr:col>
      <xdr:colOff>19050</xdr:colOff>
      <xdr:row>8</xdr:row>
      <xdr:rowOff>0</xdr:rowOff>
    </xdr:from>
    <xdr:to>
      <xdr:col>4</xdr:col>
      <xdr:colOff>0</xdr:colOff>
      <xdr:row>10</xdr:row>
      <xdr:rowOff>228600</xdr:rowOff>
    </xdr:to>
    <xdr:cxnSp macro="">
      <xdr:nvCxnSpPr>
        <xdr:cNvPr id="2" name="直線コネクタ 1">
          <a:extLst>
            <a:ext uri="{FF2B5EF4-FFF2-40B4-BE49-F238E27FC236}">
              <a16:creationId xmlns:a16="http://schemas.microsoft.com/office/drawing/2014/main" id="{00000000-0008-0000-1300-000002000000}"/>
            </a:ext>
          </a:extLst>
        </xdr:cNvPr>
        <xdr:cNvCxnSpPr>
          <a:cxnSpLocks noChangeShapeType="1"/>
        </xdr:cNvCxnSpPr>
      </xdr:nvCxnSpPr>
      <xdr:spPr bwMode="auto">
        <a:xfrm>
          <a:off x="19050" y="1905000"/>
          <a:ext cx="1352550" cy="70485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19050</xdr:colOff>
      <xdr:row>26</xdr:row>
      <xdr:rowOff>0</xdr:rowOff>
    </xdr:from>
    <xdr:to>
      <xdr:col>4</xdr:col>
      <xdr:colOff>0</xdr:colOff>
      <xdr:row>28</xdr:row>
      <xdr:rowOff>228600</xdr:rowOff>
    </xdr:to>
    <xdr:cxnSp macro="">
      <xdr:nvCxnSpPr>
        <xdr:cNvPr id="3" name="直線コネクタ 2">
          <a:extLst>
            <a:ext uri="{FF2B5EF4-FFF2-40B4-BE49-F238E27FC236}">
              <a16:creationId xmlns:a16="http://schemas.microsoft.com/office/drawing/2014/main" id="{00000000-0008-0000-1300-000003000000}"/>
            </a:ext>
          </a:extLst>
        </xdr:cNvPr>
        <xdr:cNvCxnSpPr>
          <a:cxnSpLocks noChangeShapeType="1"/>
        </xdr:cNvCxnSpPr>
      </xdr:nvCxnSpPr>
      <xdr:spPr bwMode="auto">
        <a:xfrm>
          <a:off x="19050" y="6191250"/>
          <a:ext cx="1352550" cy="70485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6</xdr:col>
          <xdr:colOff>133350</xdr:colOff>
          <xdr:row>3</xdr:row>
          <xdr:rowOff>114300</xdr:rowOff>
        </xdr:from>
        <xdr:to>
          <xdr:col>7</xdr:col>
          <xdr:colOff>28575</xdr:colOff>
          <xdr:row>4</xdr:row>
          <xdr:rowOff>114300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300-000001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3</xdr:row>
          <xdr:rowOff>123825</xdr:rowOff>
        </xdr:from>
        <xdr:to>
          <xdr:col>11</xdr:col>
          <xdr:colOff>314325</xdr:colOff>
          <xdr:row>4</xdr:row>
          <xdr:rowOff>123825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300-000002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66675</xdr:colOff>
          <xdr:row>3</xdr:row>
          <xdr:rowOff>123825</xdr:rowOff>
        </xdr:from>
        <xdr:to>
          <xdr:col>17</xdr:col>
          <xdr:colOff>314325</xdr:colOff>
          <xdr:row>4</xdr:row>
          <xdr:rowOff>123825</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300-000003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xdr:row>
          <xdr:rowOff>123825</xdr:rowOff>
        </xdr:from>
        <xdr:to>
          <xdr:col>6</xdr:col>
          <xdr:colOff>314325</xdr:colOff>
          <xdr:row>6</xdr:row>
          <xdr:rowOff>123825</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300-000004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66675</xdr:colOff>
          <xdr:row>5</xdr:row>
          <xdr:rowOff>123825</xdr:rowOff>
        </xdr:from>
        <xdr:to>
          <xdr:col>18</xdr:col>
          <xdr:colOff>314325</xdr:colOff>
          <xdr:row>6</xdr:row>
          <xdr:rowOff>123825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300-000005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xdr:row>
          <xdr:rowOff>123825</xdr:rowOff>
        </xdr:from>
        <xdr:to>
          <xdr:col>30</xdr:col>
          <xdr:colOff>314325</xdr:colOff>
          <xdr:row>4</xdr:row>
          <xdr:rowOff>123825</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300-000006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5</xdr:row>
          <xdr:rowOff>123825</xdr:rowOff>
        </xdr:from>
        <xdr:to>
          <xdr:col>30</xdr:col>
          <xdr:colOff>314325</xdr:colOff>
          <xdr:row>6</xdr:row>
          <xdr:rowOff>123825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300-000007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95250</xdr:colOff>
          <xdr:row>18</xdr:row>
          <xdr:rowOff>114300</xdr:rowOff>
        </xdr:from>
        <xdr:to>
          <xdr:col>4</xdr:col>
          <xdr:colOff>0</xdr:colOff>
          <xdr:row>19</xdr:row>
          <xdr:rowOff>95250</xdr:rowOff>
        </xdr:to>
        <xdr:sp macro="" textlink="">
          <xdr:nvSpPr>
            <xdr:cNvPr id="40961" name="Check Box 1" hidden="1">
              <a:extLst>
                <a:ext uri="{63B3BB69-23CF-44E3-9099-C40C66FF867C}">
                  <a14:compatExt spid="_x0000_s40961"/>
                </a:ext>
                <a:ext uri="{FF2B5EF4-FFF2-40B4-BE49-F238E27FC236}">
                  <a16:creationId xmlns:a16="http://schemas.microsoft.com/office/drawing/2014/main" id="{00000000-0008-0000-1400-000001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18</xdr:row>
          <xdr:rowOff>114300</xdr:rowOff>
        </xdr:from>
        <xdr:to>
          <xdr:col>7</xdr:col>
          <xdr:colOff>0</xdr:colOff>
          <xdr:row>19</xdr:row>
          <xdr:rowOff>95250</xdr:rowOff>
        </xdr:to>
        <xdr:sp macro="" textlink="">
          <xdr:nvSpPr>
            <xdr:cNvPr id="40962" name="Check Box 2" hidden="1">
              <a:extLst>
                <a:ext uri="{63B3BB69-23CF-44E3-9099-C40C66FF867C}">
                  <a14:compatExt spid="_x0000_s40962"/>
                </a:ext>
                <a:ext uri="{FF2B5EF4-FFF2-40B4-BE49-F238E27FC236}">
                  <a16:creationId xmlns:a16="http://schemas.microsoft.com/office/drawing/2014/main" id="{00000000-0008-0000-1400-000002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20</xdr:row>
          <xdr:rowOff>114300</xdr:rowOff>
        </xdr:from>
        <xdr:to>
          <xdr:col>4</xdr:col>
          <xdr:colOff>0</xdr:colOff>
          <xdr:row>21</xdr:row>
          <xdr:rowOff>95250</xdr:rowOff>
        </xdr:to>
        <xdr:sp macro="" textlink="">
          <xdr:nvSpPr>
            <xdr:cNvPr id="40963" name="Check Box 3" hidden="1">
              <a:extLst>
                <a:ext uri="{63B3BB69-23CF-44E3-9099-C40C66FF867C}">
                  <a14:compatExt spid="_x0000_s40963"/>
                </a:ext>
                <a:ext uri="{FF2B5EF4-FFF2-40B4-BE49-F238E27FC236}">
                  <a16:creationId xmlns:a16="http://schemas.microsoft.com/office/drawing/2014/main" id="{00000000-0008-0000-1400-000003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20</xdr:row>
          <xdr:rowOff>114300</xdr:rowOff>
        </xdr:from>
        <xdr:to>
          <xdr:col>7</xdr:col>
          <xdr:colOff>0</xdr:colOff>
          <xdr:row>21</xdr:row>
          <xdr:rowOff>95250</xdr:rowOff>
        </xdr:to>
        <xdr:sp macro="" textlink="">
          <xdr:nvSpPr>
            <xdr:cNvPr id="40964" name="Check Box 4" hidden="1">
              <a:extLst>
                <a:ext uri="{63B3BB69-23CF-44E3-9099-C40C66FF867C}">
                  <a14:compatExt spid="_x0000_s40964"/>
                </a:ext>
                <a:ext uri="{FF2B5EF4-FFF2-40B4-BE49-F238E27FC236}">
                  <a16:creationId xmlns:a16="http://schemas.microsoft.com/office/drawing/2014/main" id="{00000000-0008-0000-1400-000004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18</xdr:row>
          <xdr:rowOff>114300</xdr:rowOff>
        </xdr:from>
        <xdr:to>
          <xdr:col>20</xdr:col>
          <xdr:colOff>0</xdr:colOff>
          <xdr:row>19</xdr:row>
          <xdr:rowOff>95250</xdr:rowOff>
        </xdr:to>
        <xdr:sp macro="" textlink="">
          <xdr:nvSpPr>
            <xdr:cNvPr id="40965" name="Check Box 5" hidden="1">
              <a:extLst>
                <a:ext uri="{63B3BB69-23CF-44E3-9099-C40C66FF867C}">
                  <a14:compatExt spid="_x0000_s40965"/>
                </a:ext>
                <a:ext uri="{FF2B5EF4-FFF2-40B4-BE49-F238E27FC236}">
                  <a16:creationId xmlns:a16="http://schemas.microsoft.com/office/drawing/2014/main" id="{00000000-0008-0000-1400-000005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18</xdr:row>
          <xdr:rowOff>114300</xdr:rowOff>
        </xdr:from>
        <xdr:to>
          <xdr:col>23</xdr:col>
          <xdr:colOff>0</xdr:colOff>
          <xdr:row>19</xdr:row>
          <xdr:rowOff>95250</xdr:rowOff>
        </xdr:to>
        <xdr:sp macro="" textlink="">
          <xdr:nvSpPr>
            <xdr:cNvPr id="40966" name="Check Box 6" hidden="1">
              <a:extLst>
                <a:ext uri="{63B3BB69-23CF-44E3-9099-C40C66FF867C}">
                  <a14:compatExt spid="_x0000_s40966"/>
                </a:ext>
                <a:ext uri="{FF2B5EF4-FFF2-40B4-BE49-F238E27FC236}">
                  <a16:creationId xmlns:a16="http://schemas.microsoft.com/office/drawing/2014/main" id="{00000000-0008-0000-1400-000006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20</xdr:row>
          <xdr:rowOff>114300</xdr:rowOff>
        </xdr:from>
        <xdr:to>
          <xdr:col>20</xdr:col>
          <xdr:colOff>0</xdr:colOff>
          <xdr:row>21</xdr:row>
          <xdr:rowOff>95250</xdr:rowOff>
        </xdr:to>
        <xdr:sp macro="" textlink="">
          <xdr:nvSpPr>
            <xdr:cNvPr id="40967" name="Check Box 7" hidden="1">
              <a:extLst>
                <a:ext uri="{63B3BB69-23CF-44E3-9099-C40C66FF867C}">
                  <a14:compatExt spid="_x0000_s40967"/>
                </a:ext>
                <a:ext uri="{FF2B5EF4-FFF2-40B4-BE49-F238E27FC236}">
                  <a16:creationId xmlns:a16="http://schemas.microsoft.com/office/drawing/2014/main" id="{00000000-0008-0000-1400-000007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20</xdr:row>
          <xdr:rowOff>114300</xdr:rowOff>
        </xdr:from>
        <xdr:to>
          <xdr:col>23</xdr:col>
          <xdr:colOff>0</xdr:colOff>
          <xdr:row>21</xdr:row>
          <xdr:rowOff>95250</xdr:rowOff>
        </xdr:to>
        <xdr:sp macro="" textlink="">
          <xdr:nvSpPr>
            <xdr:cNvPr id="40968" name="Check Box 8" hidden="1">
              <a:extLst>
                <a:ext uri="{63B3BB69-23CF-44E3-9099-C40C66FF867C}">
                  <a14:compatExt spid="_x0000_s40968"/>
                </a:ext>
                <a:ext uri="{FF2B5EF4-FFF2-40B4-BE49-F238E27FC236}">
                  <a16:creationId xmlns:a16="http://schemas.microsoft.com/office/drawing/2014/main" id="{00000000-0008-0000-1400-000008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31</xdr:row>
          <xdr:rowOff>114300</xdr:rowOff>
        </xdr:from>
        <xdr:to>
          <xdr:col>33</xdr:col>
          <xdr:colOff>0</xdr:colOff>
          <xdr:row>32</xdr:row>
          <xdr:rowOff>95250</xdr:rowOff>
        </xdr:to>
        <xdr:sp macro="" textlink="">
          <xdr:nvSpPr>
            <xdr:cNvPr id="40969" name="Check Box 9" hidden="1">
              <a:extLst>
                <a:ext uri="{63B3BB69-23CF-44E3-9099-C40C66FF867C}">
                  <a14:compatExt spid="_x0000_s40969"/>
                </a:ext>
                <a:ext uri="{FF2B5EF4-FFF2-40B4-BE49-F238E27FC236}">
                  <a16:creationId xmlns:a16="http://schemas.microsoft.com/office/drawing/2014/main" id="{00000000-0008-0000-1400-000009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95250</xdr:colOff>
          <xdr:row>31</xdr:row>
          <xdr:rowOff>114300</xdr:rowOff>
        </xdr:from>
        <xdr:to>
          <xdr:col>37</xdr:col>
          <xdr:colOff>0</xdr:colOff>
          <xdr:row>32</xdr:row>
          <xdr:rowOff>95250</xdr:rowOff>
        </xdr:to>
        <xdr:sp macro="" textlink="">
          <xdr:nvSpPr>
            <xdr:cNvPr id="40970" name="Check Box 10" hidden="1">
              <a:extLst>
                <a:ext uri="{63B3BB69-23CF-44E3-9099-C40C66FF867C}">
                  <a14:compatExt spid="_x0000_s40970"/>
                </a:ext>
                <a:ext uri="{FF2B5EF4-FFF2-40B4-BE49-F238E27FC236}">
                  <a16:creationId xmlns:a16="http://schemas.microsoft.com/office/drawing/2014/main" id="{00000000-0008-0000-1400-00000A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25</xdr:row>
          <xdr:rowOff>114300</xdr:rowOff>
        </xdr:from>
        <xdr:to>
          <xdr:col>32</xdr:col>
          <xdr:colOff>0</xdr:colOff>
          <xdr:row>26</xdr:row>
          <xdr:rowOff>104775</xdr:rowOff>
        </xdr:to>
        <xdr:sp macro="" textlink="">
          <xdr:nvSpPr>
            <xdr:cNvPr id="40971" name="Check Box 11" hidden="1">
              <a:extLst>
                <a:ext uri="{63B3BB69-23CF-44E3-9099-C40C66FF867C}">
                  <a14:compatExt spid="_x0000_s40971"/>
                </a:ext>
                <a:ext uri="{FF2B5EF4-FFF2-40B4-BE49-F238E27FC236}">
                  <a16:creationId xmlns:a16="http://schemas.microsoft.com/office/drawing/2014/main" id="{00000000-0008-0000-1400-00000B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25</xdr:row>
          <xdr:rowOff>114300</xdr:rowOff>
        </xdr:from>
        <xdr:to>
          <xdr:col>35</xdr:col>
          <xdr:colOff>0</xdr:colOff>
          <xdr:row>26</xdr:row>
          <xdr:rowOff>104775</xdr:rowOff>
        </xdr:to>
        <xdr:sp macro="" textlink="">
          <xdr:nvSpPr>
            <xdr:cNvPr id="40972" name="Check Box 12" hidden="1">
              <a:extLst>
                <a:ext uri="{63B3BB69-23CF-44E3-9099-C40C66FF867C}">
                  <a14:compatExt spid="_x0000_s40972"/>
                </a:ext>
                <a:ext uri="{FF2B5EF4-FFF2-40B4-BE49-F238E27FC236}">
                  <a16:creationId xmlns:a16="http://schemas.microsoft.com/office/drawing/2014/main" id="{00000000-0008-0000-1400-00000C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4</xdr:row>
          <xdr:rowOff>114300</xdr:rowOff>
        </xdr:from>
        <xdr:to>
          <xdr:col>4</xdr:col>
          <xdr:colOff>0</xdr:colOff>
          <xdr:row>5</xdr:row>
          <xdr:rowOff>95250</xdr:rowOff>
        </xdr:to>
        <xdr:sp macro="" textlink="">
          <xdr:nvSpPr>
            <xdr:cNvPr id="40973" name="Check Box 13" hidden="1">
              <a:extLst>
                <a:ext uri="{63B3BB69-23CF-44E3-9099-C40C66FF867C}">
                  <a14:compatExt spid="_x0000_s40973"/>
                </a:ext>
                <a:ext uri="{FF2B5EF4-FFF2-40B4-BE49-F238E27FC236}">
                  <a16:creationId xmlns:a16="http://schemas.microsoft.com/office/drawing/2014/main" id="{00000000-0008-0000-1400-00000D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4</xdr:row>
          <xdr:rowOff>114300</xdr:rowOff>
        </xdr:from>
        <xdr:to>
          <xdr:col>9</xdr:col>
          <xdr:colOff>0</xdr:colOff>
          <xdr:row>5</xdr:row>
          <xdr:rowOff>95250</xdr:rowOff>
        </xdr:to>
        <xdr:sp macro="" textlink="">
          <xdr:nvSpPr>
            <xdr:cNvPr id="40974" name="Check Box 14" hidden="1">
              <a:extLst>
                <a:ext uri="{63B3BB69-23CF-44E3-9099-C40C66FF867C}">
                  <a14:compatExt spid="_x0000_s40974"/>
                </a:ext>
                <a:ext uri="{FF2B5EF4-FFF2-40B4-BE49-F238E27FC236}">
                  <a16:creationId xmlns:a16="http://schemas.microsoft.com/office/drawing/2014/main" id="{00000000-0008-0000-1400-00000E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4</xdr:row>
          <xdr:rowOff>114300</xdr:rowOff>
        </xdr:from>
        <xdr:to>
          <xdr:col>20</xdr:col>
          <xdr:colOff>0</xdr:colOff>
          <xdr:row>5</xdr:row>
          <xdr:rowOff>95250</xdr:rowOff>
        </xdr:to>
        <xdr:sp macro="" textlink="">
          <xdr:nvSpPr>
            <xdr:cNvPr id="40975" name="Check Box 15" hidden="1">
              <a:extLst>
                <a:ext uri="{63B3BB69-23CF-44E3-9099-C40C66FF867C}">
                  <a14:compatExt spid="_x0000_s40975"/>
                </a:ext>
                <a:ext uri="{FF2B5EF4-FFF2-40B4-BE49-F238E27FC236}">
                  <a16:creationId xmlns:a16="http://schemas.microsoft.com/office/drawing/2014/main" id="{00000000-0008-0000-1400-00000F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4</xdr:row>
          <xdr:rowOff>114300</xdr:rowOff>
        </xdr:from>
        <xdr:to>
          <xdr:col>33</xdr:col>
          <xdr:colOff>0</xdr:colOff>
          <xdr:row>5</xdr:row>
          <xdr:rowOff>95250</xdr:rowOff>
        </xdr:to>
        <xdr:sp macro="" textlink="">
          <xdr:nvSpPr>
            <xdr:cNvPr id="40976" name="Check Box 16" hidden="1">
              <a:extLst>
                <a:ext uri="{63B3BB69-23CF-44E3-9099-C40C66FF867C}">
                  <a14:compatExt spid="_x0000_s40976"/>
                </a:ext>
                <a:ext uri="{FF2B5EF4-FFF2-40B4-BE49-F238E27FC236}">
                  <a16:creationId xmlns:a16="http://schemas.microsoft.com/office/drawing/2014/main" id="{00000000-0008-0000-1400-000010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27</xdr:row>
          <xdr:rowOff>114300</xdr:rowOff>
        </xdr:from>
        <xdr:to>
          <xdr:col>32</xdr:col>
          <xdr:colOff>0</xdr:colOff>
          <xdr:row>28</xdr:row>
          <xdr:rowOff>104775</xdr:rowOff>
        </xdr:to>
        <xdr:sp macro="" textlink="">
          <xdr:nvSpPr>
            <xdr:cNvPr id="40977" name="Check Box 17" hidden="1">
              <a:extLst>
                <a:ext uri="{63B3BB69-23CF-44E3-9099-C40C66FF867C}">
                  <a14:compatExt spid="_x0000_s40977"/>
                </a:ext>
                <a:ext uri="{FF2B5EF4-FFF2-40B4-BE49-F238E27FC236}">
                  <a16:creationId xmlns:a16="http://schemas.microsoft.com/office/drawing/2014/main" id="{00000000-0008-0000-1400-000011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27</xdr:row>
          <xdr:rowOff>114300</xdr:rowOff>
        </xdr:from>
        <xdr:to>
          <xdr:col>35</xdr:col>
          <xdr:colOff>0</xdr:colOff>
          <xdr:row>28</xdr:row>
          <xdr:rowOff>104775</xdr:rowOff>
        </xdr:to>
        <xdr:sp macro="" textlink="">
          <xdr:nvSpPr>
            <xdr:cNvPr id="40978" name="Check Box 18" hidden="1">
              <a:extLst>
                <a:ext uri="{63B3BB69-23CF-44E3-9099-C40C66FF867C}">
                  <a14:compatExt spid="_x0000_s40978"/>
                </a:ext>
                <a:ext uri="{FF2B5EF4-FFF2-40B4-BE49-F238E27FC236}">
                  <a16:creationId xmlns:a16="http://schemas.microsoft.com/office/drawing/2014/main" id="{00000000-0008-0000-1400-000012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95250</xdr:colOff>
          <xdr:row>31</xdr:row>
          <xdr:rowOff>114300</xdr:rowOff>
        </xdr:from>
        <xdr:to>
          <xdr:col>24</xdr:col>
          <xdr:colOff>0</xdr:colOff>
          <xdr:row>32</xdr:row>
          <xdr:rowOff>95250</xdr:rowOff>
        </xdr:to>
        <xdr:sp macro="" textlink="">
          <xdr:nvSpPr>
            <xdr:cNvPr id="40979" name="Check Box 19" hidden="1">
              <a:extLst>
                <a:ext uri="{63B3BB69-23CF-44E3-9099-C40C66FF867C}">
                  <a14:compatExt spid="_x0000_s40979"/>
                </a:ext>
                <a:ext uri="{FF2B5EF4-FFF2-40B4-BE49-F238E27FC236}">
                  <a16:creationId xmlns:a16="http://schemas.microsoft.com/office/drawing/2014/main" id="{00000000-0008-0000-1400-000013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31</xdr:row>
          <xdr:rowOff>114300</xdr:rowOff>
        </xdr:from>
        <xdr:to>
          <xdr:col>28</xdr:col>
          <xdr:colOff>0</xdr:colOff>
          <xdr:row>32</xdr:row>
          <xdr:rowOff>95250</xdr:rowOff>
        </xdr:to>
        <xdr:sp macro="" textlink="">
          <xdr:nvSpPr>
            <xdr:cNvPr id="40980" name="Check Box 20" hidden="1">
              <a:extLst>
                <a:ext uri="{63B3BB69-23CF-44E3-9099-C40C66FF867C}">
                  <a14:compatExt spid="_x0000_s40980"/>
                </a:ext>
                <a:ext uri="{FF2B5EF4-FFF2-40B4-BE49-F238E27FC236}">
                  <a16:creationId xmlns:a16="http://schemas.microsoft.com/office/drawing/2014/main" id="{00000000-0008-0000-1400-000014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66675</xdr:colOff>
          <xdr:row>23</xdr:row>
          <xdr:rowOff>0</xdr:rowOff>
        </xdr:from>
        <xdr:to>
          <xdr:col>8</xdr:col>
          <xdr:colOff>123825</xdr:colOff>
          <xdr:row>25</xdr:row>
          <xdr:rowOff>9525</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23</xdr:row>
          <xdr:rowOff>0</xdr:rowOff>
        </xdr:from>
        <xdr:to>
          <xdr:col>14</xdr:col>
          <xdr:colOff>85725</xdr:colOff>
          <xdr:row>25</xdr:row>
          <xdr:rowOff>9525</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25</xdr:row>
          <xdr:rowOff>0</xdr:rowOff>
        </xdr:from>
        <xdr:to>
          <xdr:col>8</xdr:col>
          <xdr:colOff>123825</xdr:colOff>
          <xdr:row>27</xdr:row>
          <xdr:rowOff>9525</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100-000003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25</xdr:row>
          <xdr:rowOff>0</xdr:rowOff>
        </xdr:from>
        <xdr:to>
          <xdr:col>14</xdr:col>
          <xdr:colOff>85725</xdr:colOff>
          <xdr:row>27</xdr:row>
          <xdr:rowOff>9525</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100-000004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30</xdr:row>
          <xdr:rowOff>38100</xdr:rowOff>
        </xdr:from>
        <xdr:to>
          <xdr:col>14</xdr:col>
          <xdr:colOff>85725</xdr:colOff>
          <xdr:row>30</xdr:row>
          <xdr:rowOff>209550</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100-000005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30</xdr:row>
          <xdr:rowOff>19050</xdr:rowOff>
        </xdr:from>
        <xdr:to>
          <xdr:col>16</xdr:col>
          <xdr:colOff>85725</xdr:colOff>
          <xdr:row>30</xdr:row>
          <xdr:rowOff>209550</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100-000006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31</xdr:row>
          <xdr:rowOff>0</xdr:rowOff>
        </xdr:from>
        <xdr:to>
          <xdr:col>14</xdr:col>
          <xdr:colOff>123825</xdr:colOff>
          <xdr:row>32</xdr:row>
          <xdr:rowOff>9525</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31</xdr:row>
          <xdr:rowOff>9525</xdr:rowOff>
        </xdr:from>
        <xdr:to>
          <xdr:col>16</xdr:col>
          <xdr:colOff>85725</xdr:colOff>
          <xdr:row>31</xdr:row>
          <xdr:rowOff>209550</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100-000008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32</xdr:row>
          <xdr:rowOff>9525</xdr:rowOff>
        </xdr:from>
        <xdr:to>
          <xdr:col>14</xdr:col>
          <xdr:colOff>123825</xdr:colOff>
          <xdr:row>33</xdr:row>
          <xdr:rowOff>9525</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100-000009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32</xdr:row>
          <xdr:rowOff>38100</xdr:rowOff>
        </xdr:from>
        <xdr:to>
          <xdr:col>16</xdr:col>
          <xdr:colOff>85725</xdr:colOff>
          <xdr:row>32</xdr:row>
          <xdr:rowOff>209550</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100-00000A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38100</xdr:colOff>
          <xdr:row>1</xdr:row>
          <xdr:rowOff>0</xdr:rowOff>
        </xdr:from>
        <xdr:to>
          <xdr:col>7</xdr:col>
          <xdr:colOff>276225</xdr:colOff>
          <xdr:row>2</xdr:row>
          <xdr:rowOff>0</xdr:rowOff>
        </xdr:to>
        <xdr:sp macro="" textlink="">
          <xdr:nvSpPr>
            <xdr:cNvPr id="41985" name="Check Box 1" hidden="1">
              <a:extLst>
                <a:ext uri="{63B3BB69-23CF-44E3-9099-C40C66FF867C}">
                  <a14:compatExt spid="_x0000_s41985"/>
                </a:ext>
                <a:ext uri="{FF2B5EF4-FFF2-40B4-BE49-F238E27FC236}">
                  <a16:creationId xmlns:a16="http://schemas.microsoft.com/office/drawing/2014/main" id="{00000000-0008-0000-1500-000001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xdr:row>
          <xdr:rowOff>0</xdr:rowOff>
        </xdr:from>
        <xdr:to>
          <xdr:col>10</xdr:col>
          <xdr:colOff>276225</xdr:colOff>
          <xdr:row>2</xdr:row>
          <xdr:rowOff>0</xdr:rowOff>
        </xdr:to>
        <xdr:sp macro="" textlink="">
          <xdr:nvSpPr>
            <xdr:cNvPr id="41986" name="Check Box 2" hidden="1">
              <a:extLst>
                <a:ext uri="{63B3BB69-23CF-44E3-9099-C40C66FF867C}">
                  <a14:compatExt spid="_x0000_s41986"/>
                </a:ext>
                <a:ext uri="{FF2B5EF4-FFF2-40B4-BE49-F238E27FC236}">
                  <a16:creationId xmlns:a16="http://schemas.microsoft.com/office/drawing/2014/main" id="{00000000-0008-0000-1500-000002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1</xdr:row>
          <xdr:rowOff>0</xdr:rowOff>
        </xdr:from>
        <xdr:to>
          <xdr:col>14</xdr:col>
          <xdr:colOff>276225</xdr:colOff>
          <xdr:row>2</xdr:row>
          <xdr:rowOff>0</xdr:rowOff>
        </xdr:to>
        <xdr:sp macro="" textlink="">
          <xdr:nvSpPr>
            <xdr:cNvPr id="41987" name="Check Box 3" hidden="1">
              <a:extLst>
                <a:ext uri="{63B3BB69-23CF-44E3-9099-C40C66FF867C}">
                  <a14:compatExt spid="_x0000_s41987"/>
                </a:ext>
                <a:ext uri="{FF2B5EF4-FFF2-40B4-BE49-F238E27FC236}">
                  <a16:creationId xmlns:a16="http://schemas.microsoft.com/office/drawing/2014/main" id="{00000000-0008-0000-1500-000003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xdr:row>
          <xdr:rowOff>0</xdr:rowOff>
        </xdr:from>
        <xdr:to>
          <xdr:col>7</xdr:col>
          <xdr:colOff>276225</xdr:colOff>
          <xdr:row>3</xdr:row>
          <xdr:rowOff>0</xdr:rowOff>
        </xdr:to>
        <xdr:sp macro="" textlink="">
          <xdr:nvSpPr>
            <xdr:cNvPr id="41988" name="Check Box 4" hidden="1">
              <a:extLst>
                <a:ext uri="{63B3BB69-23CF-44E3-9099-C40C66FF867C}">
                  <a14:compatExt spid="_x0000_s41988"/>
                </a:ext>
                <a:ext uri="{FF2B5EF4-FFF2-40B4-BE49-F238E27FC236}">
                  <a16:creationId xmlns:a16="http://schemas.microsoft.com/office/drawing/2014/main" id="{00000000-0008-0000-1500-000004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xdr:row>
          <xdr:rowOff>0</xdr:rowOff>
        </xdr:from>
        <xdr:to>
          <xdr:col>26</xdr:col>
          <xdr:colOff>276225</xdr:colOff>
          <xdr:row>2</xdr:row>
          <xdr:rowOff>0</xdr:rowOff>
        </xdr:to>
        <xdr:sp macro="" textlink="">
          <xdr:nvSpPr>
            <xdr:cNvPr id="41989" name="Check Box 5" hidden="1">
              <a:extLst>
                <a:ext uri="{63B3BB69-23CF-44E3-9099-C40C66FF867C}">
                  <a14:compatExt spid="_x0000_s41989"/>
                </a:ext>
                <a:ext uri="{FF2B5EF4-FFF2-40B4-BE49-F238E27FC236}">
                  <a16:creationId xmlns:a16="http://schemas.microsoft.com/office/drawing/2014/main" id="{00000000-0008-0000-1500-000005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xdr:row>
          <xdr:rowOff>0</xdr:rowOff>
        </xdr:from>
        <xdr:to>
          <xdr:col>29</xdr:col>
          <xdr:colOff>276225</xdr:colOff>
          <xdr:row>2</xdr:row>
          <xdr:rowOff>0</xdr:rowOff>
        </xdr:to>
        <xdr:sp macro="" textlink="">
          <xdr:nvSpPr>
            <xdr:cNvPr id="41990" name="Check Box 6" hidden="1">
              <a:extLst>
                <a:ext uri="{63B3BB69-23CF-44E3-9099-C40C66FF867C}">
                  <a14:compatExt spid="_x0000_s41990"/>
                </a:ext>
                <a:ext uri="{FF2B5EF4-FFF2-40B4-BE49-F238E27FC236}">
                  <a16:creationId xmlns:a16="http://schemas.microsoft.com/office/drawing/2014/main" id="{00000000-0008-0000-1500-000006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1</xdr:row>
          <xdr:rowOff>0</xdr:rowOff>
        </xdr:from>
        <xdr:to>
          <xdr:col>33</xdr:col>
          <xdr:colOff>276225</xdr:colOff>
          <xdr:row>2</xdr:row>
          <xdr:rowOff>0</xdr:rowOff>
        </xdr:to>
        <xdr:sp macro="" textlink="">
          <xdr:nvSpPr>
            <xdr:cNvPr id="41991" name="Check Box 7" hidden="1">
              <a:extLst>
                <a:ext uri="{63B3BB69-23CF-44E3-9099-C40C66FF867C}">
                  <a14:compatExt spid="_x0000_s41991"/>
                </a:ext>
                <a:ext uri="{FF2B5EF4-FFF2-40B4-BE49-F238E27FC236}">
                  <a16:creationId xmlns:a16="http://schemas.microsoft.com/office/drawing/2014/main" id="{00000000-0008-0000-1500-000007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11</xdr:row>
          <xdr:rowOff>123825</xdr:rowOff>
        </xdr:from>
        <xdr:to>
          <xdr:col>13</xdr:col>
          <xdr:colOff>0</xdr:colOff>
          <xdr:row>12</xdr:row>
          <xdr:rowOff>123825</xdr:rowOff>
        </xdr:to>
        <xdr:sp macro="" textlink="">
          <xdr:nvSpPr>
            <xdr:cNvPr id="41992" name="Check Box 8" hidden="1">
              <a:extLst>
                <a:ext uri="{63B3BB69-23CF-44E3-9099-C40C66FF867C}">
                  <a14:compatExt spid="_x0000_s41992"/>
                </a:ext>
                <a:ext uri="{FF2B5EF4-FFF2-40B4-BE49-F238E27FC236}">
                  <a16:creationId xmlns:a16="http://schemas.microsoft.com/office/drawing/2014/main" id="{00000000-0008-0000-1500-000008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11</xdr:row>
          <xdr:rowOff>123825</xdr:rowOff>
        </xdr:from>
        <xdr:to>
          <xdr:col>15</xdr:col>
          <xdr:colOff>190500</xdr:colOff>
          <xdr:row>12</xdr:row>
          <xdr:rowOff>123825</xdr:rowOff>
        </xdr:to>
        <xdr:sp macro="" textlink="">
          <xdr:nvSpPr>
            <xdr:cNvPr id="41993" name="Check Box 9" hidden="1">
              <a:extLst>
                <a:ext uri="{63B3BB69-23CF-44E3-9099-C40C66FF867C}">
                  <a14:compatExt spid="_x0000_s41993"/>
                </a:ext>
                <a:ext uri="{FF2B5EF4-FFF2-40B4-BE49-F238E27FC236}">
                  <a16:creationId xmlns:a16="http://schemas.microsoft.com/office/drawing/2014/main" id="{00000000-0008-0000-1500-000009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15</xdr:row>
          <xdr:rowOff>0</xdr:rowOff>
        </xdr:from>
        <xdr:to>
          <xdr:col>22</xdr:col>
          <xdr:colOff>276225</xdr:colOff>
          <xdr:row>16</xdr:row>
          <xdr:rowOff>0</xdr:rowOff>
        </xdr:to>
        <xdr:sp macro="" textlink="">
          <xdr:nvSpPr>
            <xdr:cNvPr id="41994" name="Check Box 10" hidden="1">
              <a:extLst>
                <a:ext uri="{63B3BB69-23CF-44E3-9099-C40C66FF867C}">
                  <a14:compatExt spid="_x0000_s41994"/>
                </a:ext>
                <a:ext uri="{FF2B5EF4-FFF2-40B4-BE49-F238E27FC236}">
                  <a16:creationId xmlns:a16="http://schemas.microsoft.com/office/drawing/2014/main" id="{00000000-0008-0000-1500-00000A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15</xdr:row>
          <xdr:rowOff>0</xdr:rowOff>
        </xdr:from>
        <xdr:to>
          <xdr:col>28</xdr:col>
          <xdr:colOff>276225</xdr:colOff>
          <xdr:row>16</xdr:row>
          <xdr:rowOff>0</xdr:rowOff>
        </xdr:to>
        <xdr:sp macro="" textlink="">
          <xdr:nvSpPr>
            <xdr:cNvPr id="41995" name="Check Box 11" hidden="1">
              <a:extLst>
                <a:ext uri="{63B3BB69-23CF-44E3-9099-C40C66FF867C}">
                  <a14:compatExt spid="_x0000_s41995"/>
                </a:ext>
                <a:ext uri="{FF2B5EF4-FFF2-40B4-BE49-F238E27FC236}">
                  <a16:creationId xmlns:a16="http://schemas.microsoft.com/office/drawing/2014/main" id="{00000000-0008-0000-1500-00000B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16</xdr:row>
          <xdr:rowOff>0</xdr:rowOff>
        </xdr:from>
        <xdr:to>
          <xdr:col>22</xdr:col>
          <xdr:colOff>276225</xdr:colOff>
          <xdr:row>17</xdr:row>
          <xdr:rowOff>0</xdr:rowOff>
        </xdr:to>
        <xdr:sp macro="" textlink="">
          <xdr:nvSpPr>
            <xdr:cNvPr id="41996" name="Check Box 12" hidden="1">
              <a:extLst>
                <a:ext uri="{63B3BB69-23CF-44E3-9099-C40C66FF867C}">
                  <a14:compatExt spid="_x0000_s41996"/>
                </a:ext>
                <a:ext uri="{FF2B5EF4-FFF2-40B4-BE49-F238E27FC236}">
                  <a16:creationId xmlns:a16="http://schemas.microsoft.com/office/drawing/2014/main" id="{00000000-0008-0000-1500-00000C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17</xdr:row>
          <xdr:rowOff>0</xdr:rowOff>
        </xdr:from>
        <xdr:to>
          <xdr:col>28</xdr:col>
          <xdr:colOff>276225</xdr:colOff>
          <xdr:row>18</xdr:row>
          <xdr:rowOff>0</xdr:rowOff>
        </xdr:to>
        <xdr:sp macro="" textlink="">
          <xdr:nvSpPr>
            <xdr:cNvPr id="41997" name="Check Box 13" hidden="1">
              <a:extLst>
                <a:ext uri="{63B3BB69-23CF-44E3-9099-C40C66FF867C}">
                  <a14:compatExt spid="_x0000_s41997"/>
                </a:ext>
                <a:ext uri="{FF2B5EF4-FFF2-40B4-BE49-F238E27FC236}">
                  <a16:creationId xmlns:a16="http://schemas.microsoft.com/office/drawing/2014/main" id="{00000000-0008-0000-1500-00000D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38100</xdr:colOff>
          <xdr:row>17</xdr:row>
          <xdr:rowOff>0</xdr:rowOff>
        </xdr:from>
        <xdr:to>
          <xdr:col>32</xdr:col>
          <xdr:colOff>276225</xdr:colOff>
          <xdr:row>18</xdr:row>
          <xdr:rowOff>0</xdr:rowOff>
        </xdr:to>
        <xdr:sp macro="" textlink="">
          <xdr:nvSpPr>
            <xdr:cNvPr id="41998" name="Check Box 14" hidden="1">
              <a:extLst>
                <a:ext uri="{63B3BB69-23CF-44E3-9099-C40C66FF867C}">
                  <a14:compatExt spid="_x0000_s41998"/>
                </a:ext>
                <a:ext uri="{FF2B5EF4-FFF2-40B4-BE49-F238E27FC236}">
                  <a16:creationId xmlns:a16="http://schemas.microsoft.com/office/drawing/2014/main" id="{00000000-0008-0000-1500-00000E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20</xdr:row>
          <xdr:rowOff>0</xdr:rowOff>
        </xdr:from>
        <xdr:to>
          <xdr:col>25</xdr:col>
          <xdr:colOff>276225</xdr:colOff>
          <xdr:row>21</xdr:row>
          <xdr:rowOff>0</xdr:rowOff>
        </xdr:to>
        <xdr:sp macro="" textlink="">
          <xdr:nvSpPr>
            <xdr:cNvPr id="41999" name="Check Box 15" hidden="1">
              <a:extLst>
                <a:ext uri="{63B3BB69-23CF-44E3-9099-C40C66FF867C}">
                  <a14:compatExt spid="_x0000_s41999"/>
                </a:ext>
                <a:ext uri="{FF2B5EF4-FFF2-40B4-BE49-F238E27FC236}">
                  <a16:creationId xmlns:a16="http://schemas.microsoft.com/office/drawing/2014/main" id="{00000000-0008-0000-1500-00000F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38100</xdr:colOff>
          <xdr:row>20</xdr:row>
          <xdr:rowOff>0</xdr:rowOff>
        </xdr:from>
        <xdr:to>
          <xdr:col>35</xdr:col>
          <xdr:colOff>276225</xdr:colOff>
          <xdr:row>21</xdr:row>
          <xdr:rowOff>0</xdr:rowOff>
        </xdr:to>
        <xdr:sp macro="" textlink="">
          <xdr:nvSpPr>
            <xdr:cNvPr id="42000" name="Check Box 16" hidden="1">
              <a:extLst>
                <a:ext uri="{63B3BB69-23CF-44E3-9099-C40C66FF867C}">
                  <a14:compatExt spid="_x0000_s42000"/>
                </a:ext>
                <a:ext uri="{FF2B5EF4-FFF2-40B4-BE49-F238E27FC236}">
                  <a16:creationId xmlns:a16="http://schemas.microsoft.com/office/drawing/2014/main" id="{00000000-0008-0000-1500-000010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38100</xdr:colOff>
          <xdr:row>24</xdr:row>
          <xdr:rowOff>0</xdr:rowOff>
        </xdr:from>
        <xdr:to>
          <xdr:col>31</xdr:col>
          <xdr:colOff>276225</xdr:colOff>
          <xdr:row>25</xdr:row>
          <xdr:rowOff>0</xdr:rowOff>
        </xdr:to>
        <xdr:sp macro="" textlink="">
          <xdr:nvSpPr>
            <xdr:cNvPr id="42001" name="Check Box 17" hidden="1">
              <a:extLst>
                <a:ext uri="{63B3BB69-23CF-44E3-9099-C40C66FF867C}">
                  <a14:compatExt spid="_x0000_s42001"/>
                </a:ext>
                <a:ext uri="{FF2B5EF4-FFF2-40B4-BE49-F238E27FC236}">
                  <a16:creationId xmlns:a16="http://schemas.microsoft.com/office/drawing/2014/main" id="{00000000-0008-0000-1500-000011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38100</xdr:colOff>
          <xdr:row>24</xdr:row>
          <xdr:rowOff>0</xdr:rowOff>
        </xdr:from>
        <xdr:to>
          <xdr:col>35</xdr:col>
          <xdr:colOff>276225</xdr:colOff>
          <xdr:row>25</xdr:row>
          <xdr:rowOff>0</xdr:rowOff>
        </xdr:to>
        <xdr:sp macro="" textlink="">
          <xdr:nvSpPr>
            <xdr:cNvPr id="42002" name="Check Box 18" hidden="1">
              <a:extLst>
                <a:ext uri="{63B3BB69-23CF-44E3-9099-C40C66FF867C}">
                  <a14:compatExt spid="_x0000_s42002"/>
                </a:ext>
                <a:ext uri="{FF2B5EF4-FFF2-40B4-BE49-F238E27FC236}">
                  <a16:creationId xmlns:a16="http://schemas.microsoft.com/office/drawing/2014/main" id="{00000000-0008-0000-1500-000012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38100</xdr:colOff>
          <xdr:row>25</xdr:row>
          <xdr:rowOff>0</xdr:rowOff>
        </xdr:from>
        <xdr:to>
          <xdr:col>31</xdr:col>
          <xdr:colOff>276225</xdr:colOff>
          <xdr:row>26</xdr:row>
          <xdr:rowOff>0</xdr:rowOff>
        </xdr:to>
        <xdr:sp macro="" textlink="">
          <xdr:nvSpPr>
            <xdr:cNvPr id="42003" name="Check Box 19" hidden="1">
              <a:extLst>
                <a:ext uri="{63B3BB69-23CF-44E3-9099-C40C66FF867C}">
                  <a14:compatExt spid="_x0000_s42003"/>
                </a:ext>
                <a:ext uri="{FF2B5EF4-FFF2-40B4-BE49-F238E27FC236}">
                  <a16:creationId xmlns:a16="http://schemas.microsoft.com/office/drawing/2014/main" id="{00000000-0008-0000-1500-000013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38100</xdr:colOff>
          <xdr:row>25</xdr:row>
          <xdr:rowOff>0</xdr:rowOff>
        </xdr:from>
        <xdr:to>
          <xdr:col>35</xdr:col>
          <xdr:colOff>276225</xdr:colOff>
          <xdr:row>26</xdr:row>
          <xdr:rowOff>0</xdr:rowOff>
        </xdr:to>
        <xdr:sp macro="" textlink="">
          <xdr:nvSpPr>
            <xdr:cNvPr id="42004" name="Check Box 20" hidden="1">
              <a:extLst>
                <a:ext uri="{63B3BB69-23CF-44E3-9099-C40C66FF867C}">
                  <a14:compatExt spid="_x0000_s42004"/>
                </a:ext>
                <a:ext uri="{FF2B5EF4-FFF2-40B4-BE49-F238E27FC236}">
                  <a16:creationId xmlns:a16="http://schemas.microsoft.com/office/drawing/2014/main" id="{00000000-0008-0000-1500-000014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38100</xdr:colOff>
          <xdr:row>26</xdr:row>
          <xdr:rowOff>0</xdr:rowOff>
        </xdr:from>
        <xdr:to>
          <xdr:col>31</xdr:col>
          <xdr:colOff>276225</xdr:colOff>
          <xdr:row>27</xdr:row>
          <xdr:rowOff>0</xdr:rowOff>
        </xdr:to>
        <xdr:sp macro="" textlink="">
          <xdr:nvSpPr>
            <xdr:cNvPr id="42005" name="Check Box 21" hidden="1">
              <a:extLst>
                <a:ext uri="{63B3BB69-23CF-44E3-9099-C40C66FF867C}">
                  <a14:compatExt spid="_x0000_s42005"/>
                </a:ext>
                <a:ext uri="{FF2B5EF4-FFF2-40B4-BE49-F238E27FC236}">
                  <a16:creationId xmlns:a16="http://schemas.microsoft.com/office/drawing/2014/main" id="{00000000-0008-0000-1500-000015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38100</xdr:colOff>
          <xdr:row>26</xdr:row>
          <xdr:rowOff>0</xdr:rowOff>
        </xdr:from>
        <xdr:to>
          <xdr:col>35</xdr:col>
          <xdr:colOff>276225</xdr:colOff>
          <xdr:row>27</xdr:row>
          <xdr:rowOff>0</xdr:rowOff>
        </xdr:to>
        <xdr:sp macro="" textlink="">
          <xdr:nvSpPr>
            <xdr:cNvPr id="42006" name="Check Box 22" hidden="1">
              <a:extLst>
                <a:ext uri="{63B3BB69-23CF-44E3-9099-C40C66FF867C}">
                  <a14:compatExt spid="_x0000_s42006"/>
                </a:ext>
                <a:ext uri="{FF2B5EF4-FFF2-40B4-BE49-F238E27FC236}">
                  <a16:creationId xmlns:a16="http://schemas.microsoft.com/office/drawing/2014/main" id="{00000000-0008-0000-1500-000016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27</xdr:row>
          <xdr:rowOff>0</xdr:rowOff>
        </xdr:from>
        <xdr:to>
          <xdr:col>29</xdr:col>
          <xdr:colOff>276225</xdr:colOff>
          <xdr:row>28</xdr:row>
          <xdr:rowOff>0</xdr:rowOff>
        </xdr:to>
        <xdr:sp macro="" textlink="">
          <xdr:nvSpPr>
            <xdr:cNvPr id="42007" name="Check Box 23" hidden="1">
              <a:extLst>
                <a:ext uri="{63B3BB69-23CF-44E3-9099-C40C66FF867C}">
                  <a14:compatExt spid="_x0000_s42007"/>
                </a:ext>
                <a:ext uri="{FF2B5EF4-FFF2-40B4-BE49-F238E27FC236}">
                  <a16:creationId xmlns:a16="http://schemas.microsoft.com/office/drawing/2014/main" id="{00000000-0008-0000-1500-000017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27</xdr:row>
          <xdr:rowOff>0</xdr:rowOff>
        </xdr:from>
        <xdr:to>
          <xdr:col>33</xdr:col>
          <xdr:colOff>276225</xdr:colOff>
          <xdr:row>28</xdr:row>
          <xdr:rowOff>0</xdr:rowOff>
        </xdr:to>
        <xdr:sp macro="" textlink="">
          <xdr:nvSpPr>
            <xdr:cNvPr id="42008" name="Check Box 24" hidden="1">
              <a:extLst>
                <a:ext uri="{63B3BB69-23CF-44E3-9099-C40C66FF867C}">
                  <a14:compatExt spid="_x0000_s42008"/>
                </a:ext>
                <a:ext uri="{FF2B5EF4-FFF2-40B4-BE49-F238E27FC236}">
                  <a16:creationId xmlns:a16="http://schemas.microsoft.com/office/drawing/2014/main" id="{00000000-0008-0000-1500-000018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19</xdr:row>
          <xdr:rowOff>114300</xdr:rowOff>
        </xdr:from>
        <xdr:to>
          <xdr:col>13</xdr:col>
          <xdr:colOff>0</xdr:colOff>
          <xdr:row>20</xdr:row>
          <xdr:rowOff>114300</xdr:rowOff>
        </xdr:to>
        <xdr:sp macro="" textlink="">
          <xdr:nvSpPr>
            <xdr:cNvPr id="42009" name="Check Box 25" hidden="1">
              <a:extLst>
                <a:ext uri="{63B3BB69-23CF-44E3-9099-C40C66FF867C}">
                  <a14:compatExt spid="_x0000_s42009"/>
                </a:ext>
                <a:ext uri="{FF2B5EF4-FFF2-40B4-BE49-F238E27FC236}">
                  <a16:creationId xmlns:a16="http://schemas.microsoft.com/office/drawing/2014/main" id="{00000000-0008-0000-1500-000019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95250</xdr:colOff>
          <xdr:row>19</xdr:row>
          <xdr:rowOff>114300</xdr:rowOff>
        </xdr:from>
        <xdr:to>
          <xdr:col>16</xdr:col>
          <xdr:colOff>0</xdr:colOff>
          <xdr:row>20</xdr:row>
          <xdr:rowOff>114300</xdr:rowOff>
        </xdr:to>
        <xdr:sp macro="" textlink="">
          <xdr:nvSpPr>
            <xdr:cNvPr id="42010" name="Check Box 26" hidden="1">
              <a:extLst>
                <a:ext uri="{63B3BB69-23CF-44E3-9099-C40C66FF867C}">
                  <a14:compatExt spid="_x0000_s42010"/>
                </a:ext>
                <a:ext uri="{FF2B5EF4-FFF2-40B4-BE49-F238E27FC236}">
                  <a16:creationId xmlns:a16="http://schemas.microsoft.com/office/drawing/2014/main" id="{00000000-0008-0000-1500-00001A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24</xdr:row>
          <xdr:rowOff>0</xdr:rowOff>
        </xdr:from>
        <xdr:to>
          <xdr:col>12</xdr:col>
          <xdr:colOff>276225</xdr:colOff>
          <xdr:row>25</xdr:row>
          <xdr:rowOff>0</xdr:rowOff>
        </xdr:to>
        <xdr:sp macro="" textlink="">
          <xdr:nvSpPr>
            <xdr:cNvPr id="42011" name="Check Box 27" hidden="1">
              <a:extLst>
                <a:ext uri="{63B3BB69-23CF-44E3-9099-C40C66FF867C}">
                  <a14:compatExt spid="_x0000_s42011"/>
                </a:ext>
                <a:ext uri="{FF2B5EF4-FFF2-40B4-BE49-F238E27FC236}">
                  <a16:creationId xmlns:a16="http://schemas.microsoft.com/office/drawing/2014/main" id="{00000000-0008-0000-1500-00001B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24</xdr:row>
          <xdr:rowOff>0</xdr:rowOff>
        </xdr:from>
        <xdr:to>
          <xdr:col>15</xdr:col>
          <xdr:colOff>276225</xdr:colOff>
          <xdr:row>25</xdr:row>
          <xdr:rowOff>0</xdr:rowOff>
        </xdr:to>
        <xdr:sp macro="" textlink="">
          <xdr:nvSpPr>
            <xdr:cNvPr id="42012" name="Check Box 28" hidden="1">
              <a:extLst>
                <a:ext uri="{63B3BB69-23CF-44E3-9099-C40C66FF867C}">
                  <a14:compatExt spid="_x0000_s42012"/>
                </a:ext>
                <a:ext uri="{FF2B5EF4-FFF2-40B4-BE49-F238E27FC236}">
                  <a16:creationId xmlns:a16="http://schemas.microsoft.com/office/drawing/2014/main" id="{00000000-0008-0000-1500-00001C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20</xdr:row>
          <xdr:rowOff>114300</xdr:rowOff>
        </xdr:from>
        <xdr:to>
          <xdr:col>5</xdr:col>
          <xdr:colOff>0</xdr:colOff>
          <xdr:row>21</xdr:row>
          <xdr:rowOff>114300</xdr:rowOff>
        </xdr:to>
        <xdr:sp macro="" textlink="">
          <xdr:nvSpPr>
            <xdr:cNvPr id="42013" name="Check Box 29" hidden="1">
              <a:extLst>
                <a:ext uri="{63B3BB69-23CF-44E3-9099-C40C66FF867C}">
                  <a14:compatExt spid="_x0000_s42013"/>
                </a:ext>
                <a:ext uri="{FF2B5EF4-FFF2-40B4-BE49-F238E27FC236}">
                  <a16:creationId xmlns:a16="http://schemas.microsoft.com/office/drawing/2014/main" id="{00000000-0008-0000-1500-00001D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20</xdr:row>
          <xdr:rowOff>114300</xdr:rowOff>
        </xdr:from>
        <xdr:to>
          <xdr:col>6</xdr:col>
          <xdr:colOff>314325</xdr:colOff>
          <xdr:row>21</xdr:row>
          <xdr:rowOff>123825</xdr:rowOff>
        </xdr:to>
        <xdr:sp macro="" textlink="">
          <xdr:nvSpPr>
            <xdr:cNvPr id="42014" name="Check Box 30" hidden="1">
              <a:extLst>
                <a:ext uri="{63B3BB69-23CF-44E3-9099-C40C66FF867C}">
                  <a14:compatExt spid="_x0000_s42014"/>
                </a:ext>
                <a:ext uri="{FF2B5EF4-FFF2-40B4-BE49-F238E27FC236}">
                  <a16:creationId xmlns:a16="http://schemas.microsoft.com/office/drawing/2014/main" id="{00000000-0008-0000-1500-00001E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18</xdr:row>
          <xdr:rowOff>228600</xdr:rowOff>
        </xdr:from>
        <xdr:to>
          <xdr:col>6</xdr:col>
          <xdr:colOff>314325</xdr:colOff>
          <xdr:row>19</xdr:row>
          <xdr:rowOff>228600</xdr:rowOff>
        </xdr:to>
        <xdr:sp macro="" textlink="">
          <xdr:nvSpPr>
            <xdr:cNvPr id="42015" name="Check Box 31" hidden="1">
              <a:extLst>
                <a:ext uri="{63B3BB69-23CF-44E3-9099-C40C66FF867C}">
                  <a14:compatExt spid="_x0000_s42015"/>
                </a:ext>
                <a:ext uri="{FF2B5EF4-FFF2-40B4-BE49-F238E27FC236}">
                  <a16:creationId xmlns:a16="http://schemas.microsoft.com/office/drawing/2014/main" id="{00000000-0008-0000-1500-00001F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18</xdr:row>
          <xdr:rowOff>238125</xdr:rowOff>
        </xdr:from>
        <xdr:to>
          <xdr:col>4</xdr:col>
          <xdr:colOff>314325</xdr:colOff>
          <xdr:row>20</xdr:row>
          <xdr:rowOff>0</xdr:rowOff>
        </xdr:to>
        <xdr:sp macro="" textlink="">
          <xdr:nvSpPr>
            <xdr:cNvPr id="42016" name="Check Box 32" hidden="1">
              <a:extLst>
                <a:ext uri="{63B3BB69-23CF-44E3-9099-C40C66FF867C}">
                  <a14:compatExt spid="_x0000_s42016"/>
                </a:ext>
                <a:ext uri="{FF2B5EF4-FFF2-40B4-BE49-F238E27FC236}">
                  <a16:creationId xmlns:a16="http://schemas.microsoft.com/office/drawing/2014/main" id="{00000000-0008-0000-1500-000020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23</xdr:row>
          <xdr:rowOff>228600</xdr:rowOff>
        </xdr:from>
        <xdr:to>
          <xdr:col>6</xdr:col>
          <xdr:colOff>314325</xdr:colOff>
          <xdr:row>24</xdr:row>
          <xdr:rowOff>228600</xdr:rowOff>
        </xdr:to>
        <xdr:sp macro="" textlink="">
          <xdr:nvSpPr>
            <xdr:cNvPr id="42017" name="Check Box 33" hidden="1">
              <a:extLst>
                <a:ext uri="{63B3BB69-23CF-44E3-9099-C40C66FF867C}">
                  <a14:compatExt spid="_x0000_s42017"/>
                </a:ext>
                <a:ext uri="{FF2B5EF4-FFF2-40B4-BE49-F238E27FC236}">
                  <a16:creationId xmlns:a16="http://schemas.microsoft.com/office/drawing/2014/main" id="{00000000-0008-0000-1500-000021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23</xdr:row>
          <xdr:rowOff>238125</xdr:rowOff>
        </xdr:from>
        <xdr:to>
          <xdr:col>4</xdr:col>
          <xdr:colOff>314325</xdr:colOff>
          <xdr:row>25</xdr:row>
          <xdr:rowOff>0</xdr:rowOff>
        </xdr:to>
        <xdr:sp macro="" textlink="">
          <xdr:nvSpPr>
            <xdr:cNvPr id="42018" name="Check Box 34" hidden="1">
              <a:extLst>
                <a:ext uri="{63B3BB69-23CF-44E3-9099-C40C66FF867C}">
                  <a14:compatExt spid="_x0000_s42018"/>
                </a:ext>
                <a:ext uri="{FF2B5EF4-FFF2-40B4-BE49-F238E27FC236}">
                  <a16:creationId xmlns:a16="http://schemas.microsoft.com/office/drawing/2014/main" id="{00000000-0008-0000-1500-000022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24</xdr:row>
          <xdr:rowOff>228600</xdr:rowOff>
        </xdr:from>
        <xdr:to>
          <xdr:col>6</xdr:col>
          <xdr:colOff>314325</xdr:colOff>
          <xdr:row>25</xdr:row>
          <xdr:rowOff>228600</xdr:rowOff>
        </xdr:to>
        <xdr:sp macro="" textlink="">
          <xdr:nvSpPr>
            <xdr:cNvPr id="42019" name="Check Box 35" hidden="1">
              <a:extLst>
                <a:ext uri="{63B3BB69-23CF-44E3-9099-C40C66FF867C}">
                  <a14:compatExt spid="_x0000_s42019"/>
                </a:ext>
                <a:ext uri="{FF2B5EF4-FFF2-40B4-BE49-F238E27FC236}">
                  <a16:creationId xmlns:a16="http://schemas.microsoft.com/office/drawing/2014/main" id="{00000000-0008-0000-1500-000023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24</xdr:row>
          <xdr:rowOff>238125</xdr:rowOff>
        </xdr:from>
        <xdr:to>
          <xdr:col>4</xdr:col>
          <xdr:colOff>314325</xdr:colOff>
          <xdr:row>26</xdr:row>
          <xdr:rowOff>0</xdr:rowOff>
        </xdr:to>
        <xdr:sp macro="" textlink="">
          <xdr:nvSpPr>
            <xdr:cNvPr id="42020" name="Check Box 36" hidden="1">
              <a:extLst>
                <a:ext uri="{63B3BB69-23CF-44E3-9099-C40C66FF867C}">
                  <a14:compatExt spid="_x0000_s42020"/>
                </a:ext>
                <a:ext uri="{FF2B5EF4-FFF2-40B4-BE49-F238E27FC236}">
                  <a16:creationId xmlns:a16="http://schemas.microsoft.com/office/drawing/2014/main" id="{00000000-0008-0000-1500-000024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26</xdr:row>
          <xdr:rowOff>114300</xdr:rowOff>
        </xdr:from>
        <xdr:to>
          <xdr:col>5</xdr:col>
          <xdr:colOff>0</xdr:colOff>
          <xdr:row>27</xdr:row>
          <xdr:rowOff>123825</xdr:rowOff>
        </xdr:to>
        <xdr:sp macro="" textlink="">
          <xdr:nvSpPr>
            <xdr:cNvPr id="42021" name="Check Box 37" hidden="1">
              <a:extLst>
                <a:ext uri="{63B3BB69-23CF-44E3-9099-C40C66FF867C}">
                  <a14:compatExt spid="_x0000_s42021"/>
                </a:ext>
                <a:ext uri="{FF2B5EF4-FFF2-40B4-BE49-F238E27FC236}">
                  <a16:creationId xmlns:a16="http://schemas.microsoft.com/office/drawing/2014/main" id="{00000000-0008-0000-1500-000025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26</xdr:row>
          <xdr:rowOff>114300</xdr:rowOff>
        </xdr:from>
        <xdr:to>
          <xdr:col>6</xdr:col>
          <xdr:colOff>314325</xdr:colOff>
          <xdr:row>27</xdr:row>
          <xdr:rowOff>123825</xdr:rowOff>
        </xdr:to>
        <xdr:sp macro="" textlink="">
          <xdr:nvSpPr>
            <xdr:cNvPr id="42022" name="Check Box 38" hidden="1">
              <a:extLst>
                <a:ext uri="{63B3BB69-23CF-44E3-9099-C40C66FF867C}">
                  <a14:compatExt spid="_x0000_s42022"/>
                </a:ext>
                <a:ext uri="{FF2B5EF4-FFF2-40B4-BE49-F238E27FC236}">
                  <a16:creationId xmlns:a16="http://schemas.microsoft.com/office/drawing/2014/main" id="{00000000-0008-0000-1500-000026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28</xdr:row>
          <xdr:rowOff>114300</xdr:rowOff>
        </xdr:from>
        <xdr:to>
          <xdr:col>5</xdr:col>
          <xdr:colOff>0</xdr:colOff>
          <xdr:row>29</xdr:row>
          <xdr:rowOff>123825</xdr:rowOff>
        </xdr:to>
        <xdr:sp macro="" textlink="">
          <xdr:nvSpPr>
            <xdr:cNvPr id="42023" name="Check Box 39" hidden="1">
              <a:extLst>
                <a:ext uri="{63B3BB69-23CF-44E3-9099-C40C66FF867C}">
                  <a14:compatExt spid="_x0000_s42023"/>
                </a:ext>
                <a:ext uri="{FF2B5EF4-FFF2-40B4-BE49-F238E27FC236}">
                  <a16:creationId xmlns:a16="http://schemas.microsoft.com/office/drawing/2014/main" id="{00000000-0008-0000-1500-000027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28</xdr:row>
          <xdr:rowOff>114300</xdr:rowOff>
        </xdr:from>
        <xdr:to>
          <xdr:col>6</xdr:col>
          <xdr:colOff>314325</xdr:colOff>
          <xdr:row>29</xdr:row>
          <xdr:rowOff>123825</xdr:rowOff>
        </xdr:to>
        <xdr:sp macro="" textlink="">
          <xdr:nvSpPr>
            <xdr:cNvPr id="42024" name="Check Box 40" hidden="1">
              <a:extLst>
                <a:ext uri="{63B3BB69-23CF-44E3-9099-C40C66FF867C}">
                  <a14:compatExt spid="_x0000_s42024"/>
                </a:ext>
                <a:ext uri="{FF2B5EF4-FFF2-40B4-BE49-F238E27FC236}">
                  <a16:creationId xmlns:a16="http://schemas.microsoft.com/office/drawing/2014/main" id="{00000000-0008-0000-1500-000028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30</xdr:row>
          <xdr:rowOff>114300</xdr:rowOff>
        </xdr:from>
        <xdr:to>
          <xdr:col>5</xdr:col>
          <xdr:colOff>0</xdr:colOff>
          <xdr:row>31</xdr:row>
          <xdr:rowOff>123825</xdr:rowOff>
        </xdr:to>
        <xdr:sp macro="" textlink="">
          <xdr:nvSpPr>
            <xdr:cNvPr id="42025" name="Check Box 41" hidden="1">
              <a:extLst>
                <a:ext uri="{63B3BB69-23CF-44E3-9099-C40C66FF867C}">
                  <a14:compatExt spid="_x0000_s42025"/>
                </a:ext>
                <a:ext uri="{FF2B5EF4-FFF2-40B4-BE49-F238E27FC236}">
                  <a16:creationId xmlns:a16="http://schemas.microsoft.com/office/drawing/2014/main" id="{00000000-0008-0000-1500-000029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30</xdr:row>
          <xdr:rowOff>114300</xdr:rowOff>
        </xdr:from>
        <xdr:to>
          <xdr:col>6</xdr:col>
          <xdr:colOff>314325</xdr:colOff>
          <xdr:row>31</xdr:row>
          <xdr:rowOff>123825</xdr:rowOff>
        </xdr:to>
        <xdr:sp macro="" textlink="">
          <xdr:nvSpPr>
            <xdr:cNvPr id="42026" name="Check Box 42" hidden="1">
              <a:extLst>
                <a:ext uri="{63B3BB69-23CF-44E3-9099-C40C66FF867C}">
                  <a14:compatExt spid="_x0000_s42026"/>
                </a:ext>
                <a:ext uri="{FF2B5EF4-FFF2-40B4-BE49-F238E27FC236}">
                  <a16:creationId xmlns:a16="http://schemas.microsoft.com/office/drawing/2014/main" id="{00000000-0008-0000-1500-00002A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2</xdr:row>
          <xdr:rowOff>0</xdr:rowOff>
        </xdr:from>
        <xdr:to>
          <xdr:col>11</xdr:col>
          <xdr:colOff>276225</xdr:colOff>
          <xdr:row>3</xdr:row>
          <xdr:rowOff>0</xdr:rowOff>
        </xdr:to>
        <xdr:sp macro="" textlink="">
          <xdr:nvSpPr>
            <xdr:cNvPr id="42027" name="Check Box 43" hidden="1">
              <a:extLst>
                <a:ext uri="{63B3BB69-23CF-44E3-9099-C40C66FF867C}">
                  <a14:compatExt spid="_x0000_s42027"/>
                </a:ext>
                <a:ext uri="{FF2B5EF4-FFF2-40B4-BE49-F238E27FC236}">
                  <a16:creationId xmlns:a16="http://schemas.microsoft.com/office/drawing/2014/main" id="{00000000-0008-0000-1500-00002B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xdr:row>
          <xdr:rowOff>0</xdr:rowOff>
        </xdr:from>
        <xdr:to>
          <xdr:col>26</xdr:col>
          <xdr:colOff>276225</xdr:colOff>
          <xdr:row>3</xdr:row>
          <xdr:rowOff>0</xdr:rowOff>
        </xdr:to>
        <xdr:sp macro="" textlink="">
          <xdr:nvSpPr>
            <xdr:cNvPr id="42028" name="Check Box 44" hidden="1">
              <a:extLst>
                <a:ext uri="{63B3BB69-23CF-44E3-9099-C40C66FF867C}">
                  <a14:compatExt spid="_x0000_s42028"/>
                </a:ext>
                <a:ext uri="{FF2B5EF4-FFF2-40B4-BE49-F238E27FC236}">
                  <a16:creationId xmlns:a16="http://schemas.microsoft.com/office/drawing/2014/main" id="{00000000-0008-0000-1500-00002C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38100</xdr:colOff>
          <xdr:row>2</xdr:row>
          <xdr:rowOff>0</xdr:rowOff>
        </xdr:from>
        <xdr:to>
          <xdr:col>30</xdr:col>
          <xdr:colOff>276225</xdr:colOff>
          <xdr:row>3</xdr:row>
          <xdr:rowOff>0</xdr:rowOff>
        </xdr:to>
        <xdr:sp macro="" textlink="">
          <xdr:nvSpPr>
            <xdr:cNvPr id="42029" name="Check Box 45" hidden="1">
              <a:extLst>
                <a:ext uri="{63B3BB69-23CF-44E3-9099-C40C66FF867C}">
                  <a14:compatExt spid="_x0000_s42029"/>
                </a:ext>
                <a:ext uri="{FF2B5EF4-FFF2-40B4-BE49-F238E27FC236}">
                  <a16:creationId xmlns:a16="http://schemas.microsoft.com/office/drawing/2014/main" id="{00000000-0008-0000-1500-00002D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95250</xdr:colOff>
          <xdr:row>6</xdr:row>
          <xdr:rowOff>114300</xdr:rowOff>
        </xdr:from>
        <xdr:to>
          <xdr:col>9</xdr:col>
          <xdr:colOff>0</xdr:colOff>
          <xdr:row>7</xdr:row>
          <xdr:rowOff>114300</xdr:rowOff>
        </xdr:to>
        <xdr:sp macro="" textlink="">
          <xdr:nvSpPr>
            <xdr:cNvPr id="44033" name="Check Box 1" hidden="1">
              <a:extLst>
                <a:ext uri="{63B3BB69-23CF-44E3-9099-C40C66FF867C}">
                  <a14:compatExt spid="_x0000_s44033"/>
                </a:ext>
                <a:ext uri="{FF2B5EF4-FFF2-40B4-BE49-F238E27FC236}">
                  <a16:creationId xmlns:a16="http://schemas.microsoft.com/office/drawing/2014/main" id="{00000000-0008-0000-1600-000001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6</xdr:row>
          <xdr:rowOff>114300</xdr:rowOff>
        </xdr:from>
        <xdr:to>
          <xdr:col>15</xdr:col>
          <xdr:colOff>0</xdr:colOff>
          <xdr:row>7</xdr:row>
          <xdr:rowOff>114300</xdr:rowOff>
        </xdr:to>
        <xdr:sp macro="" textlink="">
          <xdr:nvSpPr>
            <xdr:cNvPr id="44034" name="Check Box 2" hidden="1">
              <a:extLst>
                <a:ext uri="{63B3BB69-23CF-44E3-9099-C40C66FF867C}">
                  <a14:compatExt spid="_x0000_s44034"/>
                </a:ext>
                <a:ext uri="{FF2B5EF4-FFF2-40B4-BE49-F238E27FC236}">
                  <a16:creationId xmlns:a16="http://schemas.microsoft.com/office/drawing/2014/main" id="{00000000-0008-0000-1600-000002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4</xdr:row>
          <xdr:rowOff>114300</xdr:rowOff>
        </xdr:from>
        <xdr:to>
          <xdr:col>41</xdr:col>
          <xdr:colOff>0</xdr:colOff>
          <xdr:row>5</xdr:row>
          <xdr:rowOff>114300</xdr:rowOff>
        </xdr:to>
        <xdr:sp macro="" textlink="">
          <xdr:nvSpPr>
            <xdr:cNvPr id="44035" name="Check Box 3" hidden="1">
              <a:extLst>
                <a:ext uri="{63B3BB69-23CF-44E3-9099-C40C66FF867C}">
                  <a14:compatExt spid="_x0000_s44035"/>
                </a:ext>
                <a:ext uri="{FF2B5EF4-FFF2-40B4-BE49-F238E27FC236}">
                  <a16:creationId xmlns:a16="http://schemas.microsoft.com/office/drawing/2014/main" id="{00000000-0008-0000-1600-000003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4</xdr:row>
          <xdr:rowOff>114300</xdr:rowOff>
        </xdr:from>
        <xdr:to>
          <xdr:col>39</xdr:col>
          <xdr:colOff>0</xdr:colOff>
          <xdr:row>5</xdr:row>
          <xdr:rowOff>114300</xdr:rowOff>
        </xdr:to>
        <xdr:sp macro="" textlink="">
          <xdr:nvSpPr>
            <xdr:cNvPr id="44036" name="Check Box 4" hidden="1">
              <a:extLst>
                <a:ext uri="{63B3BB69-23CF-44E3-9099-C40C66FF867C}">
                  <a14:compatExt spid="_x0000_s44036"/>
                </a:ext>
                <a:ext uri="{FF2B5EF4-FFF2-40B4-BE49-F238E27FC236}">
                  <a16:creationId xmlns:a16="http://schemas.microsoft.com/office/drawing/2014/main" id="{00000000-0008-0000-1600-000004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6</xdr:row>
          <xdr:rowOff>114300</xdr:rowOff>
        </xdr:from>
        <xdr:to>
          <xdr:col>41</xdr:col>
          <xdr:colOff>0</xdr:colOff>
          <xdr:row>7</xdr:row>
          <xdr:rowOff>114300</xdr:rowOff>
        </xdr:to>
        <xdr:sp macro="" textlink="">
          <xdr:nvSpPr>
            <xdr:cNvPr id="44037" name="Check Box 5" hidden="1">
              <a:extLst>
                <a:ext uri="{63B3BB69-23CF-44E3-9099-C40C66FF867C}">
                  <a14:compatExt spid="_x0000_s44037"/>
                </a:ext>
                <a:ext uri="{FF2B5EF4-FFF2-40B4-BE49-F238E27FC236}">
                  <a16:creationId xmlns:a16="http://schemas.microsoft.com/office/drawing/2014/main" id="{00000000-0008-0000-1600-000005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6</xdr:row>
          <xdr:rowOff>114300</xdr:rowOff>
        </xdr:from>
        <xdr:to>
          <xdr:col>39</xdr:col>
          <xdr:colOff>0</xdr:colOff>
          <xdr:row>7</xdr:row>
          <xdr:rowOff>114300</xdr:rowOff>
        </xdr:to>
        <xdr:sp macro="" textlink="">
          <xdr:nvSpPr>
            <xdr:cNvPr id="44038" name="Check Box 6" hidden="1">
              <a:extLst>
                <a:ext uri="{63B3BB69-23CF-44E3-9099-C40C66FF867C}">
                  <a14:compatExt spid="_x0000_s44038"/>
                </a:ext>
                <a:ext uri="{FF2B5EF4-FFF2-40B4-BE49-F238E27FC236}">
                  <a16:creationId xmlns:a16="http://schemas.microsoft.com/office/drawing/2014/main" id="{00000000-0008-0000-1600-000006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8</xdr:row>
          <xdr:rowOff>114300</xdr:rowOff>
        </xdr:from>
        <xdr:to>
          <xdr:col>41</xdr:col>
          <xdr:colOff>0</xdr:colOff>
          <xdr:row>9</xdr:row>
          <xdr:rowOff>114300</xdr:rowOff>
        </xdr:to>
        <xdr:sp macro="" textlink="">
          <xdr:nvSpPr>
            <xdr:cNvPr id="44039" name="Check Box 7" hidden="1">
              <a:extLst>
                <a:ext uri="{63B3BB69-23CF-44E3-9099-C40C66FF867C}">
                  <a14:compatExt spid="_x0000_s44039"/>
                </a:ext>
                <a:ext uri="{FF2B5EF4-FFF2-40B4-BE49-F238E27FC236}">
                  <a16:creationId xmlns:a16="http://schemas.microsoft.com/office/drawing/2014/main" id="{00000000-0008-0000-1600-000007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8</xdr:row>
          <xdr:rowOff>114300</xdr:rowOff>
        </xdr:from>
        <xdr:to>
          <xdr:col>39</xdr:col>
          <xdr:colOff>0</xdr:colOff>
          <xdr:row>9</xdr:row>
          <xdr:rowOff>114300</xdr:rowOff>
        </xdr:to>
        <xdr:sp macro="" textlink="">
          <xdr:nvSpPr>
            <xdr:cNvPr id="44040" name="Check Box 8" hidden="1">
              <a:extLst>
                <a:ext uri="{63B3BB69-23CF-44E3-9099-C40C66FF867C}">
                  <a14:compatExt spid="_x0000_s44040"/>
                </a:ext>
                <a:ext uri="{FF2B5EF4-FFF2-40B4-BE49-F238E27FC236}">
                  <a16:creationId xmlns:a16="http://schemas.microsoft.com/office/drawing/2014/main" id="{00000000-0008-0000-1600-000008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10</xdr:row>
          <xdr:rowOff>114300</xdr:rowOff>
        </xdr:from>
        <xdr:to>
          <xdr:col>41</xdr:col>
          <xdr:colOff>0</xdr:colOff>
          <xdr:row>11</xdr:row>
          <xdr:rowOff>114300</xdr:rowOff>
        </xdr:to>
        <xdr:sp macro="" textlink="">
          <xdr:nvSpPr>
            <xdr:cNvPr id="44041" name="Check Box 9" hidden="1">
              <a:extLst>
                <a:ext uri="{63B3BB69-23CF-44E3-9099-C40C66FF867C}">
                  <a14:compatExt spid="_x0000_s44041"/>
                </a:ext>
                <a:ext uri="{FF2B5EF4-FFF2-40B4-BE49-F238E27FC236}">
                  <a16:creationId xmlns:a16="http://schemas.microsoft.com/office/drawing/2014/main" id="{00000000-0008-0000-1600-000009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10</xdr:row>
          <xdr:rowOff>114300</xdr:rowOff>
        </xdr:from>
        <xdr:to>
          <xdr:col>39</xdr:col>
          <xdr:colOff>0</xdr:colOff>
          <xdr:row>11</xdr:row>
          <xdr:rowOff>114300</xdr:rowOff>
        </xdr:to>
        <xdr:sp macro="" textlink="">
          <xdr:nvSpPr>
            <xdr:cNvPr id="44042" name="Check Box 10" hidden="1">
              <a:extLst>
                <a:ext uri="{63B3BB69-23CF-44E3-9099-C40C66FF867C}">
                  <a14:compatExt spid="_x0000_s44042"/>
                </a:ext>
                <a:ext uri="{FF2B5EF4-FFF2-40B4-BE49-F238E27FC236}">
                  <a16:creationId xmlns:a16="http://schemas.microsoft.com/office/drawing/2014/main" id="{00000000-0008-0000-1600-00000A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12</xdr:row>
          <xdr:rowOff>114300</xdr:rowOff>
        </xdr:from>
        <xdr:to>
          <xdr:col>41</xdr:col>
          <xdr:colOff>0</xdr:colOff>
          <xdr:row>13</xdr:row>
          <xdr:rowOff>114300</xdr:rowOff>
        </xdr:to>
        <xdr:sp macro="" textlink="">
          <xdr:nvSpPr>
            <xdr:cNvPr id="44043" name="Check Box 11" hidden="1">
              <a:extLst>
                <a:ext uri="{63B3BB69-23CF-44E3-9099-C40C66FF867C}">
                  <a14:compatExt spid="_x0000_s44043"/>
                </a:ext>
                <a:ext uri="{FF2B5EF4-FFF2-40B4-BE49-F238E27FC236}">
                  <a16:creationId xmlns:a16="http://schemas.microsoft.com/office/drawing/2014/main" id="{00000000-0008-0000-1600-00000B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12</xdr:row>
          <xdr:rowOff>114300</xdr:rowOff>
        </xdr:from>
        <xdr:to>
          <xdr:col>39</xdr:col>
          <xdr:colOff>0</xdr:colOff>
          <xdr:row>13</xdr:row>
          <xdr:rowOff>114300</xdr:rowOff>
        </xdr:to>
        <xdr:sp macro="" textlink="">
          <xdr:nvSpPr>
            <xdr:cNvPr id="44044" name="Check Box 12" hidden="1">
              <a:extLst>
                <a:ext uri="{63B3BB69-23CF-44E3-9099-C40C66FF867C}">
                  <a14:compatExt spid="_x0000_s44044"/>
                </a:ext>
                <a:ext uri="{FF2B5EF4-FFF2-40B4-BE49-F238E27FC236}">
                  <a16:creationId xmlns:a16="http://schemas.microsoft.com/office/drawing/2014/main" id="{00000000-0008-0000-1600-00000C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21</xdr:row>
          <xdr:rowOff>238125</xdr:rowOff>
        </xdr:from>
        <xdr:to>
          <xdr:col>11</xdr:col>
          <xdr:colOff>304800</xdr:colOff>
          <xdr:row>23</xdr:row>
          <xdr:rowOff>0</xdr:rowOff>
        </xdr:to>
        <xdr:sp macro="" textlink="">
          <xdr:nvSpPr>
            <xdr:cNvPr id="44045" name="Check Box 13" hidden="1">
              <a:extLst>
                <a:ext uri="{63B3BB69-23CF-44E3-9099-C40C66FF867C}">
                  <a14:compatExt spid="_x0000_s44045"/>
                </a:ext>
                <a:ext uri="{FF2B5EF4-FFF2-40B4-BE49-F238E27FC236}">
                  <a16:creationId xmlns:a16="http://schemas.microsoft.com/office/drawing/2014/main" id="{00000000-0008-0000-1600-00000D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21</xdr:row>
          <xdr:rowOff>238125</xdr:rowOff>
        </xdr:from>
        <xdr:to>
          <xdr:col>15</xdr:col>
          <xdr:colOff>304800</xdr:colOff>
          <xdr:row>23</xdr:row>
          <xdr:rowOff>0</xdr:rowOff>
        </xdr:to>
        <xdr:sp macro="" textlink="">
          <xdr:nvSpPr>
            <xdr:cNvPr id="44046" name="Check Box 14" hidden="1">
              <a:extLst>
                <a:ext uri="{63B3BB69-23CF-44E3-9099-C40C66FF867C}">
                  <a14:compatExt spid="_x0000_s44046"/>
                </a:ext>
                <a:ext uri="{FF2B5EF4-FFF2-40B4-BE49-F238E27FC236}">
                  <a16:creationId xmlns:a16="http://schemas.microsoft.com/office/drawing/2014/main" id="{00000000-0008-0000-1600-00000E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22</xdr:row>
          <xdr:rowOff>238125</xdr:rowOff>
        </xdr:from>
        <xdr:to>
          <xdr:col>11</xdr:col>
          <xdr:colOff>304800</xdr:colOff>
          <xdr:row>23</xdr:row>
          <xdr:rowOff>228600</xdr:rowOff>
        </xdr:to>
        <xdr:sp macro="" textlink="">
          <xdr:nvSpPr>
            <xdr:cNvPr id="44047" name="Check Box 15" hidden="1">
              <a:extLst>
                <a:ext uri="{63B3BB69-23CF-44E3-9099-C40C66FF867C}">
                  <a14:compatExt spid="_x0000_s44047"/>
                </a:ext>
                <a:ext uri="{FF2B5EF4-FFF2-40B4-BE49-F238E27FC236}">
                  <a16:creationId xmlns:a16="http://schemas.microsoft.com/office/drawing/2014/main" id="{00000000-0008-0000-1600-00000F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22</xdr:row>
          <xdr:rowOff>238125</xdr:rowOff>
        </xdr:from>
        <xdr:to>
          <xdr:col>15</xdr:col>
          <xdr:colOff>304800</xdr:colOff>
          <xdr:row>23</xdr:row>
          <xdr:rowOff>228600</xdr:rowOff>
        </xdr:to>
        <xdr:sp macro="" textlink="">
          <xdr:nvSpPr>
            <xdr:cNvPr id="44048" name="Check Box 16" hidden="1">
              <a:extLst>
                <a:ext uri="{63B3BB69-23CF-44E3-9099-C40C66FF867C}">
                  <a14:compatExt spid="_x0000_s44048"/>
                </a:ext>
                <a:ext uri="{FF2B5EF4-FFF2-40B4-BE49-F238E27FC236}">
                  <a16:creationId xmlns:a16="http://schemas.microsoft.com/office/drawing/2014/main" id="{00000000-0008-0000-1600-000010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23</xdr:row>
          <xdr:rowOff>238125</xdr:rowOff>
        </xdr:from>
        <xdr:to>
          <xdr:col>11</xdr:col>
          <xdr:colOff>304800</xdr:colOff>
          <xdr:row>24</xdr:row>
          <xdr:rowOff>228600</xdr:rowOff>
        </xdr:to>
        <xdr:sp macro="" textlink="">
          <xdr:nvSpPr>
            <xdr:cNvPr id="44049" name="Check Box 17" hidden="1">
              <a:extLst>
                <a:ext uri="{63B3BB69-23CF-44E3-9099-C40C66FF867C}">
                  <a14:compatExt spid="_x0000_s44049"/>
                </a:ext>
                <a:ext uri="{FF2B5EF4-FFF2-40B4-BE49-F238E27FC236}">
                  <a16:creationId xmlns:a16="http://schemas.microsoft.com/office/drawing/2014/main" id="{00000000-0008-0000-1600-000011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23</xdr:row>
          <xdr:rowOff>238125</xdr:rowOff>
        </xdr:from>
        <xdr:to>
          <xdr:col>15</xdr:col>
          <xdr:colOff>304800</xdr:colOff>
          <xdr:row>24</xdr:row>
          <xdr:rowOff>228600</xdr:rowOff>
        </xdr:to>
        <xdr:sp macro="" textlink="">
          <xdr:nvSpPr>
            <xdr:cNvPr id="44050" name="Check Box 18" hidden="1">
              <a:extLst>
                <a:ext uri="{63B3BB69-23CF-44E3-9099-C40C66FF867C}">
                  <a14:compatExt spid="_x0000_s44050"/>
                </a:ext>
                <a:ext uri="{FF2B5EF4-FFF2-40B4-BE49-F238E27FC236}">
                  <a16:creationId xmlns:a16="http://schemas.microsoft.com/office/drawing/2014/main" id="{00000000-0008-0000-1600-000012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24</xdr:row>
          <xdr:rowOff>238125</xdr:rowOff>
        </xdr:from>
        <xdr:to>
          <xdr:col>11</xdr:col>
          <xdr:colOff>304800</xdr:colOff>
          <xdr:row>25</xdr:row>
          <xdr:rowOff>228600</xdr:rowOff>
        </xdr:to>
        <xdr:sp macro="" textlink="">
          <xdr:nvSpPr>
            <xdr:cNvPr id="44051" name="Check Box 19" hidden="1">
              <a:extLst>
                <a:ext uri="{63B3BB69-23CF-44E3-9099-C40C66FF867C}">
                  <a14:compatExt spid="_x0000_s44051"/>
                </a:ext>
                <a:ext uri="{FF2B5EF4-FFF2-40B4-BE49-F238E27FC236}">
                  <a16:creationId xmlns:a16="http://schemas.microsoft.com/office/drawing/2014/main" id="{00000000-0008-0000-1600-000013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24</xdr:row>
          <xdr:rowOff>238125</xdr:rowOff>
        </xdr:from>
        <xdr:to>
          <xdr:col>15</xdr:col>
          <xdr:colOff>304800</xdr:colOff>
          <xdr:row>25</xdr:row>
          <xdr:rowOff>228600</xdr:rowOff>
        </xdr:to>
        <xdr:sp macro="" textlink="">
          <xdr:nvSpPr>
            <xdr:cNvPr id="44052" name="Check Box 20" hidden="1">
              <a:extLst>
                <a:ext uri="{63B3BB69-23CF-44E3-9099-C40C66FF867C}">
                  <a14:compatExt spid="_x0000_s44052"/>
                </a:ext>
                <a:ext uri="{FF2B5EF4-FFF2-40B4-BE49-F238E27FC236}">
                  <a16:creationId xmlns:a16="http://schemas.microsoft.com/office/drawing/2014/main" id="{00000000-0008-0000-1600-000014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24</xdr:row>
          <xdr:rowOff>238125</xdr:rowOff>
        </xdr:from>
        <xdr:to>
          <xdr:col>11</xdr:col>
          <xdr:colOff>304800</xdr:colOff>
          <xdr:row>25</xdr:row>
          <xdr:rowOff>228600</xdr:rowOff>
        </xdr:to>
        <xdr:sp macro="" textlink="">
          <xdr:nvSpPr>
            <xdr:cNvPr id="44053" name="Check Box 21" hidden="1">
              <a:extLst>
                <a:ext uri="{63B3BB69-23CF-44E3-9099-C40C66FF867C}">
                  <a14:compatExt spid="_x0000_s44053"/>
                </a:ext>
                <a:ext uri="{FF2B5EF4-FFF2-40B4-BE49-F238E27FC236}">
                  <a16:creationId xmlns:a16="http://schemas.microsoft.com/office/drawing/2014/main" id="{00000000-0008-0000-1600-000015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24</xdr:row>
          <xdr:rowOff>238125</xdr:rowOff>
        </xdr:from>
        <xdr:to>
          <xdr:col>15</xdr:col>
          <xdr:colOff>304800</xdr:colOff>
          <xdr:row>25</xdr:row>
          <xdr:rowOff>228600</xdr:rowOff>
        </xdr:to>
        <xdr:sp macro="" textlink="">
          <xdr:nvSpPr>
            <xdr:cNvPr id="44054" name="Check Box 22" hidden="1">
              <a:extLst>
                <a:ext uri="{63B3BB69-23CF-44E3-9099-C40C66FF867C}">
                  <a14:compatExt spid="_x0000_s44054"/>
                </a:ext>
                <a:ext uri="{FF2B5EF4-FFF2-40B4-BE49-F238E27FC236}">
                  <a16:creationId xmlns:a16="http://schemas.microsoft.com/office/drawing/2014/main" id="{00000000-0008-0000-1600-000016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25</xdr:row>
          <xdr:rowOff>238125</xdr:rowOff>
        </xdr:from>
        <xdr:to>
          <xdr:col>11</xdr:col>
          <xdr:colOff>304800</xdr:colOff>
          <xdr:row>26</xdr:row>
          <xdr:rowOff>228600</xdr:rowOff>
        </xdr:to>
        <xdr:sp macro="" textlink="">
          <xdr:nvSpPr>
            <xdr:cNvPr id="44055" name="Check Box 23" hidden="1">
              <a:extLst>
                <a:ext uri="{63B3BB69-23CF-44E3-9099-C40C66FF867C}">
                  <a14:compatExt spid="_x0000_s44055"/>
                </a:ext>
                <a:ext uri="{FF2B5EF4-FFF2-40B4-BE49-F238E27FC236}">
                  <a16:creationId xmlns:a16="http://schemas.microsoft.com/office/drawing/2014/main" id="{00000000-0008-0000-1600-000017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25</xdr:row>
          <xdr:rowOff>238125</xdr:rowOff>
        </xdr:from>
        <xdr:to>
          <xdr:col>15</xdr:col>
          <xdr:colOff>304800</xdr:colOff>
          <xdr:row>26</xdr:row>
          <xdr:rowOff>228600</xdr:rowOff>
        </xdr:to>
        <xdr:sp macro="" textlink="">
          <xdr:nvSpPr>
            <xdr:cNvPr id="44056" name="Check Box 24" hidden="1">
              <a:extLst>
                <a:ext uri="{63B3BB69-23CF-44E3-9099-C40C66FF867C}">
                  <a14:compatExt spid="_x0000_s44056"/>
                </a:ext>
                <a:ext uri="{FF2B5EF4-FFF2-40B4-BE49-F238E27FC236}">
                  <a16:creationId xmlns:a16="http://schemas.microsoft.com/office/drawing/2014/main" id="{00000000-0008-0000-1600-000018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25</xdr:row>
          <xdr:rowOff>238125</xdr:rowOff>
        </xdr:from>
        <xdr:to>
          <xdr:col>11</xdr:col>
          <xdr:colOff>304800</xdr:colOff>
          <xdr:row>26</xdr:row>
          <xdr:rowOff>228600</xdr:rowOff>
        </xdr:to>
        <xdr:sp macro="" textlink="">
          <xdr:nvSpPr>
            <xdr:cNvPr id="44057" name="Check Box 25" hidden="1">
              <a:extLst>
                <a:ext uri="{63B3BB69-23CF-44E3-9099-C40C66FF867C}">
                  <a14:compatExt spid="_x0000_s44057"/>
                </a:ext>
                <a:ext uri="{FF2B5EF4-FFF2-40B4-BE49-F238E27FC236}">
                  <a16:creationId xmlns:a16="http://schemas.microsoft.com/office/drawing/2014/main" id="{00000000-0008-0000-1600-000019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25</xdr:row>
          <xdr:rowOff>238125</xdr:rowOff>
        </xdr:from>
        <xdr:to>
          <xdr:col>15</xdr:col>
          <xdr:colOff>304800</xdr:colOff>
          <xdr:row>26</xdr:row>
          <xdr:rowOff>228600</xdr:rowOff>
        </xdr:to>
        <xdr:sp macro="" textlink="">
          <xdr:nvSpPr>
            <xdr:cNvPr id="44058" name="Check Box 26" hidden="1">
              <a:extLst>
                <a:ext uri="{63B3BB69-23CF-44E3-9099-C40C66FF867C}">
                  <a14:compatExt spid="_x0000_s44058"/>
                </a:ext>
                <a:ext uri="{FF2B5EF4-FFF2-40B4-BE49-F238E27FC236}">
                  <a16:creationId xmlns:a16="http://schemas.microsoft.com/office/drawing/2014/main" id="{00000000-0008-0000-1600-00001A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30</xdr:row>
          <xdr:rowOff>114300</xdr:rowOff>
        </xdr:from>
        <xdr:to>
          <xdr:col>9</xdr:col>
          <xdr:colOff>0</xdr:colOff>
          <xdr:row>31</xdr:row>
          <xdr:rowOff>114300</xdr:rowOff>
        </xdr:to>
        <xdr:sp macro="" textlink="">
          <xdr:nvSpPr>
            <xdr:cNvPr id="44059" name="Check Box 27" hidden="1">
              <a:extLst>
                <a:ext uri="{63B3BB69-23CF-44E3-9099-C40C66FF867C}">
                  <a14:compatExt spid="_x0000_s44059"/>
                </a:ext>
                <a:ext uri="{FF2B5EF4-FFF2-40B4-BE49-F238E27FC236}">
                  <a16:creationId xmlns:a16="http://schemas.microsoft.com/office/drawing/2014/main" id="{00000000-0008-0000-1600-00001B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30</xdr:row>
          <xdr:rowOff>114300</xdr:rowOff>
        </xdr:from>
        <xdr:to>
          <xdr:col>6</xdr:col>
          <xdr:colOff>0</xdr:colOff>
          <xdr:row>31</xdr:row>
          <xdr:rowOff>114300</xdr:rowOff>
        </xdr:to>
        <xdr:sp macro="" textlink="">
          <xdr:nvSpPr>
            <xdr:cNvPr id="44060" name="Check Box 28" hidden="1">
              <a:extLst>
                <a:ext uri="{63B3BB69-23CF-44E3-9099-C40C66FF867C}">
                  <a14:compatExt spid="_x0000_s44060"/>
                </a:ext>
                <a:ext uri="{FF2B5EF4-FFF2-40B4-BE49-F238E27FC236}">
                  <a16:creationId xmlns:a16="http://schemas.microsoft.com/office/drawing/2014/main" id="{00000000-0008-0000-1600-00001C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32</xdr:row>
          <xdr:rowOff>114300</xdr:rowOff>
        </xdr:from>
        <xdr:to>
          <xdr:col>9</xdr:col>
          <xdr:colOff>0</xdr:colOff>
          <xdr:row>33</xdr:row>
          <xdr:rowOff>114300</xdr:rowOff>
        </xdr:to>
        <xdr:sp macro="" textlink="">
          <xdr:nvSpPr>
            <xdr:cNvPr id="44061" name="Check Box 29" hidden="1">
              <a:extLst>
                <a:ext uri="{63B3BB69-23CF-44E3-9099-C40C66FF867C}">
                  <a14:compatExt spid="_x0000_s44061"/>
                </a:ext>
                <a:ext uri="{FF2B5EF4-FFF2-40B4-BE49-F238E27FC236}">
                  <a16:creationId xmlns:a16="http://schemas.microsoft.com/office/drawing/2014/main" id="{00000000-0008-0000-1600-00001D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32</xdr:row>
          <xdr:rowOff>114300</xdr:rowOff>
        </xdr:from>
        <xdr:to>
          <xdr:col>6</xdr:col>
          <xdr:colOff>0</xdr:colOff>
          <xdr:row>33</xdr:row>
          <xdr:rowOff>114300</xdr:rowOff>
        </xdr:to>
        <xdr:sp macro="" textlink="">
          <xdr:nvSpPr>
            <xdr:cNvPr id="44062" name="Check Box 30" hidden="1">
              <a:extLst>
                <a:ext uri="{63B3BB69-23CF-44E3-9099-C40C66FF867C}">
                  <a14:compatExt spid="_x0000_s44062"/>
                </a:ext>
                <a:ext uri="{FF2B5EF4-FFF2-40B4-BE49-F238E27FC236}">
                  <a16:creationId xmlns:a16="http://schemas.microsoft.com/office/drawing/2014/main" id="{00000000-0008-0000-1600-00001E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30</xdr:row>
          <xdr:rowOff>114300</xdr:rowOff>
        </xdr:from>
        <xdr:to>
          <xdr:col>32</xdr:col>
          <xdr:colOff>0</xdr:colOff>
          <xdr:row>31</xdr:row>
          <xdr:rowOff>114300</xdr:rowOff>
        </xdr:to>
        <xdr:sp macro="" textlink="">
          <xdr:nvSpPr>
            <xdr:cNvPr id="44063" name="Check Box 31" hidden="1">
              <a:extLst>
                <a:ext uri="{63B3BB69-23CF-44E3-9099-C40C66FF867C}">
                  <a14:compatExt spid="_x0000_s44063"/>
                </a:ext>
                <a:ext uri="{FF2B5EF4-FFF2-40B4-BE49-F238E27FC236}">
                  <a16:creationId xmlns:a16="http://schemas.microsoft.com/office/drawing/2014/main" id="{00000000-0008-0000-1600-00001F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95250</xdr:colOff>
          <xdr:row>30</xdr:row>
          <xdr:rowOff>114300</xdr:rowOff>
        </xdr:from>
        <xdr:to>
          <xdr:col>29</xdr:col>
          <xdr:colOff>0</xdr:colOff>
          <xdr:row>31</xdr:row>
          <xdr:rowOff>114300</xdr:rowOff>
        </xdr:to>
        <xdr:sp macro="" textlink="">
          <xdr:nvSpPr>
            <xdr:cNvPr id="44064" name="Check Box 32" hidden="1">
              <a:extLst>
                <a:ext uri="{63B3BB69-23CF-44E3-9099-C40C66FF867C}">
                  <a14:compatExt spid="_x0000_s44064"/>
                </a:ext>
                <a:ext uri="{FF2B5EF4-FFF2-40B4-BE49-F238E27FC236}">
                  <a16:creationId xmlns:a16="http://schemas.microsoft.com/office/drawing/2014/main" id="{00000000-0008-0000-1600-000020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32</xdr:row>
          <xdr:rowOff>114300</xdr:rowOff>
        </xdr:from>
        <xdr:to>
          <xdr:col>32</xdr:col>
          <xdr:colOff>0</xdr:colOff>
          <xdr:row>33</xdr:row>
          <xdr:rowOff>114300</xdr:rowOff>
        </xdr:to>
        <xdr:sp macro="" textlink="">
          <xdr:nvSpPr>
            <xdr:cNvPr id="44065" name="Check Box 33" hidden="1">
              <a:extLst>
                <a:ext uri="{63B3BB69-23CF-44E3-9099-C40C66FF867C}">
                  <a14:compatExt spid="_x0000_s44065"/>
                </a:ext>
                <a:ext uri="{FF2B5EF4-FFF2-40B4-BE49-F238E27FC236}">
                  <a16:creationId xmlns:a16="http://schemas.microsoft.com/office/drawing/2014/main" id="{00000000-0008-0000-1600-000021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95250</xdr:colOff>
          <xdr:row>32</xdr:row>
          <xdr:rowOff>114300</xdr:rowOff>
        </xdr:from>
        <xdr:to>
          <xdr:col>29</xdr:col>
          <xdr:colOff>0</xdr:colOff>
          <xdr:row>33</xdr:row>
          <xdr:rowOff>114300</xdr:rowOff>
        </xdr:to>
        <xdr:sp macro="" textlink="">
          <xdr:nvSpPr>
            <xdr:cNvPr id="44066" name="Check Box 34" hidden="1">
              <a:extLst>
                <a:ext uri="{63B3BB69-23CF-44E3-9099-C40C66FF867C}">
                  <a14:compatExt spid="_x0000_s44066"/>
                </a:ext>
                <a:ext uri="{FF2B5EF4-FFF2-40B4-BE49-F238E27FC236}">
                  <a16:creationId xmlns:a16="http://schemas.microsoft.com/office/drawing/2014/main" id="{00000000-0008-0000-1600-000022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30</xdr:row>
          <xdr:rowOff>114300</xdr:rowOff>
        </xdr:from>
        <xdr:to>
          <xdr:col>39</xdr:col>
          <xdr:colOff>0</xdr:colOff>
          <xdr:row>31</xdr:row>
          <xdr:rowOff>114300</xdr:rowOff>
        </xdr:to>
        <xdr:sp macro="" textlink="">
          <xdr:nvSpPr>
            <xdr:cNvPr id="44067" name="Check Box 35" hidden="1">
              <a:extLst>
                <a:ext uri="{63B3BB69-23CF-44E3-9099-C40C66FF867C}">
                  <a14:compatExt spid="_x0000_s44067"/>
                </a:ext>
                <a:ext uri="{FF2B5EF4-FFF2-40B4-BE49-F238E27FC236}">
                  <a16:creationId xmlns:a16="http://schemas.microsoft.com/office/drawing/2014/main" id="{00000000-0008-0000-1600-000023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30</xdr:row>
          <xdr:rowOff>114300</xdr:rowOff>
        </xdr:from>
        <xdr:to>
          <xdr:col>36</xdr:col>
          <xdr:colOff>0</xdr:colOff>
          <xdr:row>31</xdr:row>
          <xdr:rowOff>114300</xdr:rowOff>
        </xdr:to>
        <xdr:sp macro="" textlink="">
          <xdr:nvSpPr>
            <xdr:cNvPr id="44068" name="Check Box 36" hidden="1">
              <a:extLst>
                <a:ext uri="{63B3BB69-23CF-44E3-9099-C40C66FF867C}">
                  <a14:compatExt spid="_x0000_s44068"/>
                </a:ext>
                <a:ext uri="{FF2B5EF4-FFF2-40B4-BE49-F238E27FC236}">
                  <a16:creationId xmlns:a16="http://schemas.microsoft.com/office/drawing/2014/main" id="{00000000-0008-0000-1600-000024A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xdr:row>
          <xdr:rowOff>0</xdr:rowOff>
        </xdr:from>
        <xdr:to>
          <xdr:col>0</xdr:col>
          <xdr:colOff>38100</xdr:colOff>
          <xdr:row>2</xdr:row>
          <xdr:rowOff>38100</xdr:rowOff>
        </xdr:to>
        <xdr:sp macro="" textlink="">
          <xdr:nvSpPr>
            <xdr:cNvPr id="45057" name="Check Box 1" hidden="1">
              <a:extLst>
                <a:ext uri="{63B3BB69-23CF-44E3-9099-C40C66FF867C}">
                  <a14:compatExt spid="_x0000_s45057"/>
                </a:ext>
                <a:ext uri="{FF2B5EF4-FFF2-40B4-BE49-F238E27FC236}">
                  <a16:creationId xmlns:a16="http://schemas.microsoft.com/office/drawing/2014/main" id="{00000000-0008-0000-1700-00000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xdr:row>
          <xdr:rowOff>0</xdr:rowOff>
        </xdr:from>
        <xdr:to>
          <xdr:col>22</xdr:col>
          <xdr:colOff>28575</xdr:colOff>
          <xdr:row>2</xdr:row>
          <xdr:rowOff>38100</xdr:rowOff>
        </xdr:to>
        <xdr:sp macro="" textlink="">
          <xdr:nvSpPr>
            <xdr:cNvPr id="45058" name="Check Box 2" hidden="1">
              <a:extLst>
                <a:ext uri="{63B3BB69-23CF-44E3-9099-C40C66FF867C}">
                  <a14:compatExt spid="_x0000_s45058"/>
                </a:ext>
                <a:ext uri="{FF2B5EF4-FFF2-40B4-BE49-F238E27FC236}">
                  <a16:creationId xmlns:a16="http://schemas.microsoft.com/office/drawing/2014/main" id="{00000000-0008-0000-1700-00000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4</xdr:row>
          <xdr:rowOff>57150</xdr:rowOff>
        </xdr:from>
        <xdr:to>
          <xdr:col>17</xdr:col>
          <xdr:colOff>9525</xdr:colOff>
          <xdr:row>4</xdr:row>
          <xdr:rowOff>276225</xdr:rowOff>
        </xdr:to>
        <xdr:sp macro="" textlink="">
          <xdr:nvSpPr>
            <xdr:cNvPr id="45059" name="Check Box 3" hidden="1">
              <a:extLst>
                <a:ext uri="{63B3BB69-23CF-44E3-9099-C40C66FF867C}">
                  <a14:compatExt spid="_x0000_s45059"/>
                </a:ext>
                <a:ext uri="{FF2B5EF4-FFF2-40B4-BE49-F238E27FC236}">
                  <a16:creationId xmlns:a16="http://schemas.microsoft.com/office/drawing/2014/main" id="{00000000-0008-0000-1700-000003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4</xdr:row>
          <xdr:rowOff>57150</xdr:rowOff>
        </xdr:from>
        <xdr:to>
          <xdr:col>20</xdr:col>
          <xdr:colOff>0</xdr:colOff>
          <xdr:row>4</xdr:row>
          <xdr:rowOff>276225</xdr:rowOff>
        </xdr:to>
        <xdr:sp macro="" textlink="">
          <xdr:nvSpPr>
            <xdr:cNvPr id="45060" name="Check Box 4" hidden="1">
              <a:extLst>
                <a:ext uri="{63B3BB69-23CF-44E3-9099-C40C66FF867C}">
                  <a14:compatExt spid="_x0000_s45060"/>
                </a:ext>
                <a:ext uri="{FF2B5EF4-FFF2-40B4-BE49-F238E27FC236}">
                  <a16:creationId xmlns:a16="http://schemas.microsoft.com/office/drawing/2014/main" id="{00000000-0008-0000-1700-000004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5</xdr:row>
          <xdr:rowOff>57150</xdr:rowOff>
        </xdr:from>
        <xdr:to>
          <xdr:col>17</xdr:col>
          <xdr:colOff>9525</xdr:colOff>
          <xdr:row>5</xdr:row>
          <xdr:rowOff>276225</xdr:rowOff>
        </xdr:to>
        <xdr:sp macro="" textlink="">
          <xdr:nvSpPr>
            <xdr:cNvPr id="45061" name="Check Box 5" hidden="1">
              <a:extLst>
                <a:ext uri="{63B3BB69-23CF-44E3-9099-C40C66FF867C}">
                  <a14:compatExt spid="_x0000_s45061"/>
                </a:ext>
                <a:ext uri="{FF2B5EF4-FFF2-40B4-BE49-F238E27FC236}">
                  <a16:creationId xmlns:a16="http://schemas.microsoft.com/office/drawing/2014/main" id="{00000000-0008-0000-1700-000005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5</xdr:row>
          <xdr:rowOff>57150</xdr:rowOff>
        </xdr:from>
        <xdr:to>
          <xdr:col>20</xdr:col>
          <xdr:colOff>0</xdr:colOff>
          <xdr:row>5</xdr:row>
          <xdr:rowOff>276225</xdr:rowOff>
        </xdr:to>
        <xdr:sp macro="" textlink="">
          <xdr:nvSpPr>
            <xdr:cNvPr id="45062" name="Check Box 6" hidden="1">
              <a:extLst>
                <a:ext uri="{63B3BB69-23CF-44E3-9099-C40C66FF867C}">
                  <a14:compatExt spid="_x0000_s45062"/>
                </a:ext>
                <a:ext uri="{FF2B5EF4-FFF2-40B4-BE49-F238E27FC236}">
                  <a16:creationId xmlns:a16="http://schemas.microsoft.com/office/drawing/2014/main" id="{00000000-0008-0000-1700-000006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6</xdr:row>
          <xdr:rowOff>57150</xdr:rowOff>
        </xdr:from>
        <xdr:to>
          <xdr:col>17</xdr:col>
          <xdr:colOff>9525</xdr:colOff>
          <xdr:row>6</xdr:row>
          <xdr:rowOff>276225</xdr:rowOff>
        </xdr:to>
        <xdr:sp macro="" textlink="">
          <xdr:nvSpPr>
            <xdr:cNvPr id="45063" name="Check Box 7" hidden="1">
              <a:extLst>
                <a:ext uri="{63B3BB69-23CF-44E3-9099-C40C66FF867C}">
                  <a14:compatExt spid="_x0000_s45063"/>
                </a:ext>
                <a:ext uri="{FF2B5EF4-FFF2-40B4-BE49-F238E27FC236}">
                  <a16:creationId xmlns:a16="http://schemas.microsoft.com/office/drawing/2014/main" id="{00000000-0008-0000-1700-000007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6</xdr:row>
          <xdr:rowOff>57150</xdr:rowOff>
        </xdr:from>
        <xdr:to>
          <xdr:col>20</xdr:col>
          <xdr:colOff>0</xdr:colOff>
          <xdr:row>6</xdr:row>
          <xdr:rowOff>276225</xdr:rowOff>
        </xdr:to>
        <xdr:sp macro="" textlink="">
          <xdr:nvSpPr>
            <xdr:cNvPr id="45064" name="Check Box 8" hidden="1">
              <a:extLst>
                <a:ext uri="{63B3BB69-23CF-44E3-9099-C40C66FF867C}">
                  <a14:compatExt spid="_x0000_s45064"/>
                </a:ext>
                <a:ext uri="{FF2B5EF4-FFF2-40B4-BE49-F238E27FC236}">
                  <a16:creationId xmlns:a16="http://schemas.microsoft.com/office/drawing/2014/main" id="{00000000-0008-0000-1700-000008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7</xdr:row>
          <xdr:rowOff>57150</xdr:rowOff>
        </xdr:from>
        <xdr:to>
          <xdr:col>17</xdr:col>
          <xdr:colOff>9525</xdr:colOff>
          <xdr:row>7</xdr:row>
          <xdr:rowOff>276225</xdr:rowOff>
        </xdr:to>
        <xdr:sp macro="" textlink="">
          <xdr:nvSpPr>
            <xdr:cNvPr id="45065" name="Check Box 9" hidden="1">
              <a:extLst>
                <a:ext uri="{63B3BB69-23CF-44E3-9099-C40C66FF867C}">
                  <a14:compatExt spid="_x0000_s45065"/>
                </a:ext>
                <a:ext uri="{FF2B5EF4-FFF2-40B4-BE49-F238E27FC236}">
                  <a16:creationId xmlns:a16="http://schemas.microsoft.com/office/drawing/2014/main" id="{00000000-0008-0000-1700-000009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7</xdr:row>
          <xdr:rowOff>57150</xdr:rowOff>
        </xdr:from>
        <xdr:to>
          <xdr:col>20</xdr:col>
          <xdr:colOff>0</xdr:colOff>
          <xdr:row>7</xdr:row>
          <xdr:rowOff>276225</xdr:rowOff>
        </xdr:to>
        <xdr:sp macro="" textlink="">
          <xdr:nvSpPr>
            <xdr:cNvPr id="45066" name="Check Box 10" hidden="1">
              <a:extLst>
                <a:ext uri="{63B3BB69-23CF-44E3-9099-C40C66FF867C}">
                  <a14:compatExt spid="_x0000_s45066"/>
                </a:ext>
                <a:ext uri="{FF2B5EF4-FFF2-40B4-BE49-F238E27FC236}">
                  <a16:creationId xmlns:a16="http://schemas.microsoft.com/office/drawing/2014/main" id="{00000000-0008-0000-1700-00000A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8</xdr:row>
          <xdr:rowOff>57150</xdr:rowOff>
        </xdr:from>
        <xdr:to>
          <xdr:col>17</xdr:col>
          <xdr:colOff>9525</xdr:colOff>
          <xdr:row>8</xdr:row>
          <xdr:rowOff>276225</xdr:rowOff>
        </xdr:to>
        <xdr:sp macro="" textlink="">
          <xdr:nvSpPr>
            <xdr:cNvPr id="45067" name="Check Box 11" hidden="1">
              <a:extLst>
                <a:ext uri="{63B3BB69-23CF-44E3-9099-C40C66FF867C}">
                  <a14:compatExt spid="_x0000_s45067"/>
                </a:ext>
                <a:ext uri="{FF2B5EF4-FFF2-40B4-BE49-F238E27FC236}">
                  <a16:creationId xmlns:a16="http://schemas.microsoft.com/office/drawing/2014/main" id="{00000000-0008-0000-1700-00000B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8</xdr:row>
          <xdr:rowOff>57150</xdr:rowOff>
        </xdr:from>
        <xdr:to>
          <xdr:col>20</xdr:col>
          <xdr:colOff>0</xdr:colOff>
          <xdr:row>8</xdr:row>
          <xdr:rowOff>276225</xdr:rowOff>
        </xdr:to>
        <xdr:sp macro="" textlink="">
          <xdr:nvSpPr>
            <xdr:cNvPr id="45068" name="Check Box 12" hidden="1">
              <a:extLst>
                <a:ext uri="{63B3BB69-23CF-44E3-9099-C40C66FF867C}">
                  <a14:compatExt spid="_x0000_s45068"/>
                </a:ext>
                <a:ext uri="{FF2B5EF4-FFF2-40B4-BE49-F238E27FC236}">
                  <a16:creationId xmlns:a16="http://schemas.microsoft.com/office/drawing/2014/main" id="{00000000-0008-0000-1700-00000C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9</xdr:row>
          <xdr:rowOff>57150</xdr:rowOff>
        </xdr:from>
        <xdr:to>
          <xdr:col>17</xdr:col>
          <xdr:colOff>9525</xdr:colOff>
          <xdr:row>9</xdr:row>
          <xdr:rowOff>276225</xdr:rowOff>
        </xdr:to>
        <xdr:sp macro="" textlink="">
          <xdr:nvSpPr>
            <xdr:cNvPr id="45069" name="Check Box 13" hidden="1">
              <a:extLst>
                <a:ext uri="{63B3BB69-23CF-44E3-9099-C40C66FF867C}">
                  <a14:compatExt spid="_x0000_s45069"/>
                </a:ext>
                <a:ext uri="{FF2B5EF4-FFF2-40B4-BE49-F238E27FC236}">
                  <a16:creationId xmlns:a16="http://schemas.microsoft.com/office/drawing/2014/main" id="{00000000-0008-0000-1700-00000D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9</xdr:row>
          <xdr:rowOff>57150</xdr:rowOff>
        </xdr:from>
        <xdr:to>
          <xdr:col>20</xdr:col>
          <xdr:colOff>0</xdr:colOff>
          <xdr:row>9</xdr:row>
          <xdr:rowOff>276225</xdr:rowOff>
        </xdr:to>
        <xdr:sp macro="" textlink="">
          <xdr:nvSpPr>
            <xdr:cNvPr id="45070" name="Check Box 14" hidden="1">
              <a:extLst>
                <a:ext uri="{63B3BB69-23CF-44E3-9099-C40C66FF867C}">
                  <a14:compatExt spid="_x0000_s45070"/>
                </a:ext>
                <a:ext uri="{FF2B5EF4-FFF2-40B4-BE49-F238E27FC236}">
                  <a16:creationId xmlns:a16="http://schemas.microsoft.com/office/drawing/2014/main" id="{00000000-0008-0000-1700-00000E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10</xdr:row>
          <xdr:rowOff>57150</xdr:rowOff>
        </xdr:from>
        <xdr:to>
          <xdr:col>17</xdr:col>
          <xdr:colOff>9525</xdr:colOff>
          <xdr:row>10</xdr:row>
          <xdr:rowOff>276225</xdr:rowOff>
        </xdr:to>
        <xdr:sp macro="" textlink="">
          <xdr:nvSpPr>
            <xdr:cNvPr id="45071" name="Check Box 15" hidden="1">
              <a:extLst>
                <a:ext uri="{63B3BB69-23CF-44E3-9099-C40C66FF867C}">
                  <a14:compatExt spid="_x0000_s45071"/>
                </a:ext>
                <a:ext uri="{FF2B5EF4-FFF2-40B4-BE49-F238E27FC236}">
                  <a16:creationId xmlns:a16="http://schemas.microsoft.com/office/drawing/2014/main" id="{00000000-0008-0000-1700-00000F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10</xdr:row>
          <xdr:rowOff>57150</xdr:rowOff>
        </xdr:from>
        <xdr:to>
          <xdr:col>20</xdr:col>
          <xdr:colOff>0</xdr:colOff>
          <xdr:row>10</xdr:row>
          <xdr:rowOff>276225</xdr:rowOff>
        </xdr:to>
        <xdr:sp macro="" textlink="">
          <xdr:nvSpPr>
            <xdr:cNvPr id="45072" name="Check Box 16" hidden="1">
              <a:extLst>
                <a:ext uri="{63B3BB69-23CF-44E3-9099-C40C66FF867C}">
                  <a14:compatExt spid="_x0000_s45072"/>
                </a:ext>
                <a:ext uri="{FF2B5EF4-FFF2-40B4-BE49-F238E27FC236}">
                  <a16:creationId xmlns:a16="http://schemas.microsoft.com/office/drawing/2014/main" id="{00000000-0008-0000-1700-000010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11</xdr:row>
          <xdr:rowOff>57150</xdr:rowOff>
        </xdr:from>
        <xdr:to>
          <xdr:col>17</xdr:col>
          <xdr:colOff>9525</xdr:colOff>
          <xdr:row>11</xdr:row>
          <xdr:rowOff>276225</xdr:rowOff>
        </xdr:to>
        <xdr:sp macro="" textlink="">
          <xdr:nvSpPr>
            <xdr:cNvPr id="45073" name="Check Box 17" hidden="1">
              <a:extLst>
                <a:ext uri="{63B3BB69-23CF-44E3-9099-C40C66FF867C}">
                  <a14:compatExt spid="_x0000_s45073"/>
                </a:ext>
                <a:ext uri="{FF2B5EF4-FFF2-40B4-BE49-F238E27FC236}">
                  <a16:creationId xmlns:a16="http://schemas.microsoft.com/office/drawing/2014/main" id="{00000000-0008-0000-1700-000011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11</xdr:row>
          <xdr:rowOff>57150</xdr:rowOff>
        </xdr:from>
        <xdr:to>
          <xdr:col>20</xdr:col>
          <xdr:colOff>0</xdr:colOff>
          <xdr:row>11</xdr:row>
          <xdr:rowOff>276225</xdr:rowOff>
        </xdr:to>
        <xdr:sp macro="" textlink="">
          <xdr:nvSpPr>
            <xdr:cNvPr id="45074" name="Check Box 18" hidden="1">
              <a:extLst>
                <a:ext uri="{63B3BB69-23CF-44E3-9099-C40C66FF867C}">
                  <a14:compatExt spid="_x0000_s45074"/>
                </a:ext>
                <a:ext uri="{FF2B5EF4-FFF2-40B4-BE49-F238E27FC236}">
                  <a16:creationId xmlns:a16="http://schemas.microsoft.com/office/drawing/2014/main" id="{00000000-0008-0000-1700-000012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12</xdr:row>
          <xdr:rowOff>57150</xdr:rowOff>
        </xdr:from>
        <xdr:to>
          <xdr:col>17</xdr:col>
          <xdr:colOff>9525</xdr:colOff>
          <xdr:row>12</xdr:row>
          <xdr:rowOff>276225</xdr:rowOff>
        </xdr:to>
        <xdr:sp macro="" textlink="">
          <xdr:nvSpPr>
            <xdr:cNvPr id="45075" name="Check Box 19" hidden="1">
              <a:extLst>
                <a:ext uri="{63B3BB69-23CF-44E3-9099-C40C66FF867C}">
                  <a14:compatExt spid="_x0000_s45075"/>
                </a:ext>
                <a:ext uri="{FF2B5EF4-FFF2-40B4-BE49-F238E27FC236}">
                  <a16:creationId xmlns:a16="http://schemas.microsoft.com/office/drawing/2014/main" id="{00000000-0008-0000-1700-000013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12</xdr:row>
          <xdr:rowOff>57150</xdr:rowOff>
        </xdr:from>
        <xdr:to>
          <xdr:col>20</xdr:col>
          <xdr:colOff>0</xdr:colOff>
          <xdr:row>12</xdr:row>
          <xdr:rowOff>276225</xdr:rowOff>
        </xdr:to>
        <xdr:sp macro="" textlink="">
          <xdr:nvSpPr>
            <xdr:cNvPr id="45076" name="Check Box 20" hidden="1">
              <a:extLst>
                <a:ext uri="{63B3BB69-23CF-44E3-9099-C40C66FF867C}">
                  <a14:compatExt spid="_x0000_s45076"/>
                </a:ext>
                <a:ext uri="{FF2B5EF4-FFF2-40B4-BE49-F238E27FC236}">
                  <a16:creationId xmlns:a16="http://schemas.microsoft.com/office/drawing/2014/main" id="{00000000-0008-0000-1700-000014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14</xdr:row>
          <xdr:rowOff>47625</xdr:rowOff>
        </xdr:from>
        <xdr:to>
          <xdr:col>0</xdr:col>
          <xdr:colOff>314325</xdr:colOff>
          <xdr:row>14</xdr:row>
          <xdr:rowOff>276225</xdr:rowOff>
        </xdr:to>
        <xdr:sp macro="" textlink="">
          <xdr:nvSpPr>
            <xdr:cNvPr id="45077" name="Check Box 21" hidden="1">
              <a:extLst>
                <a:ext uri="{63B3BB69-23CF-44E3-9099-C40C66FF867C}">
                  <a14:compatExt spid="_x0000_s45077"/>
                </a:ext>
                <a:ext uri="{FF2B5EF4-FFF2-40B4-BE49-F238E27FC236}">
                  <a16:creationId xmlns:a16="http://schemas.microsoft.com/office/drawing/2014/main" id="{00000000-0008-0000-1700-000015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14</xdr:row>
          <xdr:rowOff>238125</xdr:rowOff>
        </xdr:from>
        <xdr:to>
          <xdr:col>17</xdr:col>
          <xdr:colOff>9525</xdr:colOff>
          <xdr:row>15</xdr:row>
          <xdr:rowOff>133350</xdr:rowOff>
        </xdr:to>
        <xdr:sp macro="" textlink="">
          <xdr:nvSpPr>
            <xdr:cNvPr id="45078" name="Check Box 22" hidden="1">
              <a:extLst>
                <a:ext uri="{63B3BB69-23CF-44E3-9099-C40C66FF867C}">
                  <a14:compatExt spid="_x0000_s45078"/>
                </a:ext>
                <a:ext uri="{FF2B5EF4-FFF2-40B4-BE49-F238E27FC236}">
                  <a16:creationId xmlns:a16="http://schemas.microsoft.com/office/drawing/2014/main" id="{00000000-0008-0000-1700-000016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14</xdr:row>
          <xdr:rowOff>238125</xdr:rowOff>
        </xdr:from>
        <xdr:to>
          <xdr:col>20</xdr:col>
          <xdr:colOff>0</xdr:colOff>
          <xdr:row>15</xdr:row>
          <xdr:rowOff>133350</xdr:rowOff>
        </xdr:to>
        <xdr:sp macro="" textlink="">
          <xdr:nvSpPr>
            <xdr:cNvPr id="45079" name="Check Box 23" hidden="1">
              <a:extLst>
                <a:ext uri="{63B3BB69-23CF-44E3-9099-C40C66FF867C}">
                  <a14:compatExt spid="_x0000_s45079"/>
                </a:ext>
                <a:ext uri="{FF2B5EF4-FFF2-40B4-BE49-F238E27FC236}">
                  <a16:creationId xmlns:a16="http://schemas.microsoft.com/office/drawing/2014/main" id="{00000000-0008-0000-1700-000017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17</xdr:row>
          <xdr:rowOff>57150</xdr:rowOff>
        </xdr:from>
        <xdr:to>
          <xdr:col>17</xdr:col>
          <xdr:colOff>9525</xdr:colOff>
          <xdr:row>17</xdr:row>
          <xdr:rowOff>276225</xdr:rowOff>
        </xdr:to>
        <xdr:sp macro="" textlink="">
          <xdr:nvSpPr>
            <xdr:cNvPr id="45080" name="Check Box 24" hidden="1">
              <a:extLst>
                <a:ext uri="{63B3BB69-23CF-44E3-9099-C40C66FF867C}">
                  <a14:compatExt spid="_x0000_s45080"/>
                </a:ext>
                <a:ext uri="{FF2B5EF4-FFF2-40B4-BE49-F238E27FC236}">
                  <a16:creationId xmlns:a16="http://schemas.microsoft.com/office/drawing/2014/main" id="{00000000-0008-0000-1700-000018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17</xdr:row>
          <xdr:rowOff>57150</xdr:rowOff>
        </xdr:from>
        <xdr:to>
          <xdr:col>20</xdr:col>
          <xdr:colOff>0</xdr:colOff>
          <xdr:row>17</xdr:row>
          <xdr:rowOff>276225</xdr:rowOff>
        </xdr:to>
        <xdr:sp macro="" textlink="">
          <xdr:nvSpPr>
            <xdr:cNvPr id="45081" name="Check Box 25" hidden="1">
              <a:extLst>
                <a:ext uri="{63B3BB69-23CF-44E3-9099-C40C66FF867C}">
                  <a14:compatExt spid="_x0000_s45081"/>
                </a:ext>
                <a:ext uri="{FF2B5EF4-FFF2-40B4-BE49-F238E27FC236}">
                  <a16:creationId xmlns:a16="http://schemas.microsoft.com/office/drawing/2014/main" id="{00000000-0008-0000-1700-000019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18</xdr:row>
          <xdr:rowOff>57150</xdr:rowOff>
        </xdr:from>
        <xdr:to>
          <xdr:col>17</xdr:col>
          <xdr:colOff>9525</xdr:colOff>
          <xdr:row>18</xdr:row>
          <xdr:rowOff>276225</xdr:rowOff>
        </xdr:to>
        <xdr:sp macro="" textlink="">
          <xdr:nvSpPr>
            <xdr:cNvPr id="45082" name="Check Box 26" hidden="1">
              <a:extLst>
                <a:ext uri="{63B3BB69-23CF-44E3-9099-C40C66FF867C}">
                  <a14:compatExt spid="_x0000_s45082"/>
                </a:ext>
                <a:ext uri="{FF2B5EF4-FFF2-40B4-BE49-F238E27FC236}">
                  <a16:creationId xmlns:a16="http://schemas.microsoft.com/office/drawing/2014/main" id="{00000000-0008-0000-1700-00001A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18</xdr:row>
          <xdr:rowOff>57150</xdr:rowOff>
        </xdr:from>
        <xdr:to>
          <xdr:col>20</xdr:col>
          <xdr:colOff>0</xdr:colOff>
          <xdr:row>18</xdr:row>
          <xdr:rowOff>276225</xdr:rowOff>
        </xdr:to>
        <xdr:sp macro="" textlink="">
          <xdr:nvSpPr>
            <xdr:cNvPr id="45083" name="Check Box 27" hidden="1">
              <a:extLst>
                <a:ext uri="{63B3BB69-23CF-44E3-9099-C40C66FF867C}">
                  <a14:compatExt spid="_x0000_s45083"/>
                </a:ext>
                <a:ext uri="{FF2B5EF4-FFF2-40B4-BE49-F238E27FC236}">
                  <a16:creationId xmlns:a16="http://schemas.microsoft.com/office/drawing/2014/main" id="{00000000-0008-0000-1700-00001B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19</xdr:row>
          <xdr:rowOff>57150</xdr:rowOff>
        </xdr:from>
        <xdr:to>
          <xdr:col>17</xdr:col>
          <xdr:colOff>9525</xdr:colOff>
          <xdr:row>19</xdr:row>
          <xdr:rowOff>276225</xdr:rowOff>
        </xdr:to>
        <xdr:sp macro="" textlink="">
          <xdr:nvSpPr>
            <xdr:cNvPr id="45084" name="Check Box 28" hidden="1">
              <a:extLst>
                <a:ext uri="{63B3BB69-23CF-44E3-9099-C40C66FF867C}">
                  <a14:compatExt spid="_x0000_s45084"/>
                </a:ext>
                <a:ext uri="{FF2B5EF4-FFF2-40B4-BE49-F238E27FC236}">
                  <a16:creationId xmlns:a16="http://schemas.microsoft.com/office/drawing/2014/main" id="{00000000-0008-0000-1700-00001C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19</xdr:row>
          <xdr:rowOff>57150</xdr:rowOff>
        </xdr:from>
        <xdr:to>
          <xdr:col>20</xdr:col>
          <xdr:colOff>0</xdr:colOff>
          <xdr:row>19</xdr:row>
          <xdr:rowOff>276225</xdr:rowOff>
        </xdr:to>
        <xdr:sp macro="" textlink="">
          <xdr:nvSpPr>
            <xdr:cNvPr id="45085" name="Check Box 29" hidden="1">
              <a:extLst>
                <a:ext uri="{63B3BB69-23CF-44E3-9099-C40C66FF867C}">
                  <a14:compatExt spid="_x0000_s45085"/>
                </a:ext>
                <a:ext uri="{FF2B5EF4-FFF2-40B4-BE49-F238E27FC236}">
                  <a16:creationId xmlns:a16="http://schemas.microsoft.com/office/drawing/2014/main" id="{00000000-0008-0000-1700-00001D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20</xdr:row>
          <xdr:rowOff>57150</xdr:rowOff>
        </xdr:from>
        <xdr:to>
          <xdr:col>17</xdr:col>
          <xdr:colOff>9525</xdr:colOff>
          <xdr:row>20</xdr:row>
          <xdr:rowOff>276225</xdr:rowOff>
        </xdr:to>
        <xdr:sp macro="" textlink="">
          <xdr:nvSpPr>
            <xdr:cNvPr id="45086" name="Check Box 30" hidden="1">
              <a:extLst>
                <a:ext uri="{63B3BB69-23CF-44E3-9099-C40C66FF867C}">
                  <a14:compatExt spid="_x0000_s45086"/>
                </a:ext>
                <a:ext uri="{FF2B5EF4-FFF2-40B4-BE49-F238E27FC236}">
                  <a16:creationId xmlns:a16="http://schemas.microsoft.com/office/drawing/2014/main" id="{00000000-0008-0000-1700-00001E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20</xdr:row>
          <xdr:rowOff>57150</xdr:rowOff>
        </xdr:from>
        <xdr:to>
          <xdr:col>20</xdr:col>
          <xdr:colOff>0</xdr:colOff>
          <xdr:row>20</xdr:row>
          <xdr:rowOff>276225</xdr:rowOff>
        </xdr:to>
        <xdr:sp macro="" textlink="">
          <xdr:nvSpPr>
            <xdr:cNvPr id="45087" name="Check Box 31" hidden="1">
              <a:extLst>
                <a:ext uri="{63B3BB69-23CF-44E3-9099-C40C66FF867C}">
                  <a14:compatExt spid="_x0000_s45087"/>
                </a:ext>
                <a:ext uri="{FF2B5EF4-FFF2-40B4-BE49-F238E27FC236}">
                  <a16:creationId xmlns:a16="http://schemas.microsoft.com/office/drawing/2014/main" id="{00000000-0008-0000-1700-00001F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21</xdr:row>
          <xdr:rowOff>57150</xdr:rowOff>
        </xdr:from>
        <xdr:to>
          <xdr:col>17</xdr:col>
          <xdr:colOff>9525</xdr:colOff>
          <xdr:row>21</xdr:row>
          <xdr:rowOff>276225</xdr:rowOff>
        </xdr:to>
        <xdr:sp macro="" textlink="">
          <xdr:nvSpPr>
            <xdr:cNvPr id="45088" name="Check Box 32" hidden="1">
              <a:extLst>
                <a:ext uri="{63B3BB69-23CF-44E3-9099-C40C66FF867C}">
                  <a14:compatExt spid="_x0000_s45088"/>
                </a:ext>
                <a:ext uri="{FF2B5EF4-FFF2-40B4-BE49-F238E27FC236}">
                  <a16:creationId xmlns:a16="http://schemas.microsoft.com/office/drawing/2014/main" id="{00000000-0008-0000-1700-000020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21</xdr:row>
          <xdr:rowOff>57150</xdr:rowOff>
        </xdr:from>
        <xdr:to>
          <xdr:col>20</xdr:col>
          <xdr:colOff>0</xdr:colOff>
          <xdr:row>21</xdr:row>
          <xdr:rowOff>276225</xdr:rowOff>
        </xdr:to>
        <xdr:sp macro="" textlink="">
          <xdr:nvSpPr>
            <xdr:cNvPr id="45089" name="Check Box 33" hidden="1">
              <a:extLst>
                <a:ext uri="{63B3BB69-23CF-44E3-9099-C40C66FF867C}">
                  <a14:compatExt spid="_x0000_s45089"/>
                </a:ext>
                <a:ext uri="{FF2B5EF4-FFF2-40B4-BE49-F238E27FC236}">
                  <a16:creationId xmlns:a16="http://schemas.microsoft.com/office/drawing/2014/main" id="{00000000-0008-0000-1700-000021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22</xdr:row>
          <xdr:rowOff>57150</xdr:rowOff>
        </xdr:from>
        <xdr:to>
          <xdr:col>17</xdr:col>
          <xdr:colOff>9525</xdr:colOff>
          <xdr:row>22</xdr:row>
          <xdr:rowOff>276225</xdr:rowOff>
        </xdr:to>
        <xdr:sp macro="" textlink="">
          <xdr:nvSpPr>
            <xdr:cNvPr id="45090" name="Check Box 34" hidden="1">
              <a:extLst>
                <a:ext uri="{63B3BB69-23CF-44E3-9099-C40C66FF867C}">
                  <a14:compatExt spid="_x0000_s45090"/>
                </a:ext>
                <a:ext uri="{FF2B5EF4-FFF2-40B4-BE49-F238E27FC236}">
                  <a16:creationId xmlns:a16="http://schemas.microsoft.com/office/drawing/2014/main" id="{00000000-0008-0000-1700-000022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22</xdr:row>
          <xdr:rowOff>57150</xdr:rowOff>
        </xdr:from>
        <xdr:to>
          <xdr:col>20</xdr:col>
          <xdr:colOff>0</xdr:colOff>
          <xdr:row>22</xdr:row>
          <xdr:rowOff>276225</xdr:rowOff>
        </xdr:to>
        <xdr:sp macro="" textlink="">
          <xdr:nvSpPr>
            <xdr:cNvPr id="45091" name="Check Box 35" hidden="1">
              <a:extLst>
                <a:ext uri="{63B3BB69-23CF-44E3-9099-C40C66FF867C}">
                  <a14:compatExt spid="_x0000_s45091"/>
                </a:ext>
                <a:ext uri="{FF2B5EF4-FFF2-40B4-BE49-F238E27FC236}">
                  <a16:creationId xmlns:a16="http://schemas.microsoft.com/office/drawing/2014/main" id="{00000000-0008-0000-1700-000023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23</xdr:row>
          <xdr:rowOff>57150</xdr:rowOff>
        </xdr:from>
        <xdr:to>
          <xdr:col>17</xdr:col>
          <xdr:colOff>9525</xdr:colOff>
          <xdr:row>23</xdr:row>
          <xdr:rowOff>276225</xdr:rowOff>
        </xdr:to>
        <xdr:sp macro="" textlink="">
          <xdr:nvSpPr>
            <xdr:cNvPr id="45092" name="Check Box 36" hidden="1">
              <a:extLst>
                <a:ext uri="{63B3BB69-23CF-44E3-9099-C40C66FF867C}">
                  <a14:compatExt spid="_x0000_s45092"/>
                </a:ext>
                <a:ext uri="{FF2B5EF4-FFF2-40B4-BE49-F238E27FC236}">
                  <a16:creationId xmlns:a16="http://schemas.microsoft.com/office/drawing/2014/main" id="{00000000-0008-0000-1700-000024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23</xdr:row>
          <xdr:rowOff>57150</xdr:rowOff>
        </xdr:from>
        <xdr:to>
          <xdr:col>20</xdr:col>
          <xdr:colOff>0</xdr:colOff>
          <xdr:row>23</xdr:row>
          <xdr:rowOff>276225</xdr:rowOff>
        </xdr:to>
        <xdr:sp macro="" textlink="">
          <xdr:nvSpPr>
            <xdr:cNvPr id="45093" name="Check Box 37" hidden="1">
              <a:extLst>
                <a:ext uri="{63B3BB69-23CF-44E3-9099-C40C66FF867C}">
                  <a14:compatExt spid="_x0000_s45093"/>
                </a:ext>
                <a:ext uri="{FF2B5EF4-FFF2-40B4-BE49-F238E27FC236}">
                  <a16:creationId xmlns:a16="http://schemas.microsoft.com/office/drawing/2014/main" id="{00000000-0008-0000-1700-000025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24</xdr:row>
          <xdr:rowOff>57150</xdr:rowOff>
        </xdr:from>
        <xdr:to>
          <xdr:col>17</xdr:col>
          <xdr:colOff>9525</xdr:colOff>
          <xdr:row>24</xdr:row>
          <xdr:rowOff>276225</xdr:rowOff>
        </xdr:to>
        <xdr:sp macro="" textlink="">
          <xdr:nvSpPr>
            <xdr:cNvPr id="45094" name="Check Box 38" hidden="1">
              <a:extLst>
                <a:ext uri="{63B3BB69-23CF-44E3-9099-C40C66FF867C}">
                  <a14:compatExt spid="_x0000_s45094"/>
                </a:ext>
                <a:ext uri="{FF2B5EF4-FFF2-40B4-BE49-F238E27FC236}">
                  <a16:creationId xmlns:a16="http://schemas.microsoft.com/office/drawing/2014/main" id="{00000000-0008-0000-1700-000026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24</xdr:row>
          <xdr:rowOff>57150</xdr:rowOff>
        </xdr:from>
        <xdr:to>
          <xdr:col>20</xdr:col>
          <xdr:colOff>0</xdr:colOff>
          <xdr:row>24</xdr:row>
          <xdr:rowOff>276225</xdr:rowOff>
        </xdr:to>
        <xdr:sp macro="" textlink="">
          <xdr:nvSpPr>
            <xdr:cNvPr id="45095" name="Check Box 39" hidden="1">
              <a:extLst>
                <a:ext uri="{63B3BB69-23CF-44E3-9099-C40C66FF867C}">
                  <a14:compatExt spid="_x0000_s45095"/>
                </a:ext>
                <a:ext uri="{FF2B5EF4-FFF2-40B4-BE49-F238E27FC236}">
                  <a16:creationId xmlns:a16="http://schemas.microsoft.com/office/drawing/2014/main" id="{00000000-0008-0000-1700-000027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25</xdr:row>
          <xdr:rowOff>57150</xdr:rowOff>
        </xdr:from>
        <xdr:to>
          <xdr:col>17</xdr:col>
          <xdr:colOff>9525</xdr:colOff>
          <xdr:row>25</xdr:row>
          <xdr:rowOff>276225</xdr:rowOff>
        </xdr:to>
        <xdr:sp macro="" textlink="">
          <xdr:nvSpPr>
            <xdr:cNvPr id="45096" name="Check Box 40" hidden="1">
              <a:extLst>
                <a:ext uri="{63B3BB69-23CF-44E3-9099-C40C66FF867C}">
                  <a14:compatExt spid="_x0000_s45096"/>
                </a:ext>
                <a:ext uri="{FF2B5EF4-FFF2-40B4-BE49-F238E27FC236}">
                  <a16:creationId xmlns:a16="http://schemas.microsoft.com/office/drawing/2014/main" id="{00000000-0008-0000-1700-000028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25</xdr:row>
          <xdr:rowOff>57150</xdr:rowOff>
        </xdr:from>
        <xdr:to>
          <xdr:col>20</xdr:col>
          <xdr:colOff>0</xdr:colOff>
          <xdr:row>25</xdr:row>
          <xdr:rowOff>276225</xdr:rowOff>
        </xdr:to>
        <xdr:sp macro="" textlink="">
          <xdr:nvSpPr>
            <xdr:cNvPr id="45097" name="Check Box 41" hidden="1">
              <a:extLst>
                <a:ext uri="{63B3BB69-23CF-44E3-9099-C40C66FF867C}">
                  <a14:compatExt spid="_x0000_s45097"/>
                </a:ext>
                <a:ext uri="{FF2B5EF4-FFF2-40B4-BE49-F238E27FC236}">
                  <a16:creationId xmlns:a16="http://schemas.microsoft.com/office/drawing/2014/main" id="{00000000-0008-0000-1700-000029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26</xdr:row>
          <xdr:rowOff>57150</xdr:rowOff>
        </xdr:from>
        <xdr:to>
          <xdr:col>17</xdr:col>
          <xdr:colOff>9525</xdr:colOff>
          <xdr:row>26</xdr:row>
          <xdr:rowOff>276225</xdr:rowOff>
        </xdr:to>
        <xdr:sp macro="" textlink="">
          <xdr:nvSpPr>
            <xdr:cNvPr id="45098" name="Check Box 42" hidden="1">
              <a:extLst>
                <a:ext uri="{63B3BB69-23CF-44E3-9099-C40C66FF867C}">
                  <a14:compatExt spid="_x0000_s45098"/>
                </a:ext>
                <a:ext uri="{FF2B5EF4-FFF2-40B4-BE49-F238E27FC236}">
                  <a16:creationId xmlns:a16="http://schemas.microsoft.com/office/drawing/2014/main" id="{00000000-0008-0000-1700-00002A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26</xdr:row>
          <xdr:rowOff>57150</xdr:rowOff>
        </xdr:from>
        <xdr:to>
          <xdr:col>20</xdr:col>
          <xdr:colOff>0</xdr:colOff>
          <xdr:row>26</xdr:row>
          <xdr:rowOff>276225</xdr:rowOff>
        </xdr:to>
        <xdr:sp macro="" textlink="">
          <xdr:nvSpPr>
            <xdr:cNvPr id="45099" name="Check Box 43" hidden="1">
              <a:extLst>
                <a:ext uri="{63B3BB69-23CF-44E3-9099-C40C66FF867C}">
                  <a14:compatExt spid="_x0000_s45099"/>
                </a:ext>
                <a:ext uri="{FF2B5EF4-FFF2-40B4-BE49-F238E27FC236}">
                  <a16:creationId xmlns:a16="http://schemas.microsoft.com/office/drawing/2014/main" id="{00000000-0008-0000-1700-00002B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27</xdr:row>
          <xdr:rowOff>57150</xdr:rowOff>
        </xdr:from>
        <xdr:to>
          <xdr:col>17</xdr:col>
          <xdr:colOff>9525</xdr:colOff>
          <xdr:row>27</xdr:row>
          <xdr:rowOff>276225</xdr:rowOff>
        </xdr:to>
        <xdr:sp macro="" textlink="">
          <xdr:nvSpPr>
            <xdr:cNvPr id="45100" name="Check Box 44" hidden="1">
              <a:extLst>
                <a:ext uri="{63B3BB69-23CF-44E3-9099-C40C66FF867C}">
                  <a14:compatExt spid="_x0000_s45100"/>
                </a:ext>
                <a:ext uri="{FF2B5EF4-FFF2-40B4-BE49-F238E27FC236}">
                  <a16:creationId xmlns:a16="http://schemas.microsoft.com/office/drawing/2014/main" id="{00000000-0008-0000-1700-00002C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27</xdr:row>
          <xdr:rowOff>57150</xdr:rowOff>
        </xdr:from>
        <xdr:to>
          <xdr:col>20</xdr:col>
          <xdr:colOff>0</xdr:colOff>
          <xdr:row>27</xdr:row>
          <xdr:rowOff>276225</xdr:rowOff>
        </xdr:to>
        <xdr:sp macro="" textlink="">
          <xdr:nvSpPr>
            <xdr:cNvPr id="45101" name="Check Box 45" hidden="1">
              <a:extLst>
                <a:ext uri="{63B3BB69-23CF-44E3-9099-C40C66FF867C}">
                  <a14:compatExt spid="_x0000_s45101"/>
                </a:ext>
                <a:ext uri="{FF2B5EF4-FFF2-40B4-BE49-F238E27FC236}">
                  <a16:creationId xmlns:a16="http://schemas.microsoft.com/office/drawing/2014/main" id="{00000000-0008-0000-1700-00002D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28</xdr:row>
          <xdr:rowOff>57150</xdr:rowOff>
        </xdr:from>
        <xdr:to>
          <xdr:col>17</xdr:col>
          <xdr:colOff>9525</xdr:colOff>
          <xdr:row>28</xdr:row>
          <xdr:rowOff>276225</xdr:rowOff>
        </xdr:to>
        <xdr:sp macro="" textlink="">
          <xdr:nvSpPr>
            <xdr:cNvPr id="45102" name="Check Box 46" hidden="1">
              <a:extLst>
                <a:ext uri="{63B3BB69-23CF-44E3-9099-C40C66FF867C}">
                  <a14:compatExt spid="_x0000_s45102"/>
                </a:ext>
                <a:ext uri="{FF2B5EF4-FFF2-40B4-BE49-F238E27FC236}">
                  <a16:creationId xmlns:a16="http://schemas.microsoft.com/office/drawing/2014/main" id="{00000000-0008-0000-1700-00002E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28</xdr:row>
          <xdr:rowOff>57150</xdr:rowOff>
        </xdr:from>
        <xdr:to>
          <xdr:col>20</xdr:col>
          <xdr:colOff>0</xdr:colOff>
          <xdr:row>28</xdr:row>
          <xdr:rowOff>276225</xdr:rowOff>
        </xdr:to>
        <xdr:sp macro="" textlink="">
          <xdr:nvSpPr>
            <xdr:cNvPr id="45103" name="Check Box 47" hidden="1">
              <a:extLst>
                <a:ext uri="{63B3BB69-23CF-44E3-9099-C40C66FF867C}">
                  <a14:compatExt spid="_x0000_s45103"/>
                </a:ext>
                <a:ext uri="{FF2B5EF4-FFF2-40B4-BE49-F238E27FC236}">
                  <a16:creationId xmlns:a16="http://schemas.microsoft.com/office/drawing/2014/main" id="{00000000-0008-0000-1700-00002F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29</xdr:row>
          <xdr:rowOff>57150</xdr:rowOff>
        </xdr:from>
        <xdr:to>
          <xdr:col>17</xdr:col>
          <xdr:colOff>9525</xdr:colOff>
          <xdr:row>29</xdr:row>
          <xdr:rowOff>276225</xdr:rowOff>
        </xdr:to>
        <xdr:sp macro="" textlink="">
          <xdr:nvSpPr>
            <xdr:cNvPr id="45104" name="Check Box 48" hidden="1">
              <a:extLst>
                <a:ext uri="{63B3BB69-23CF-44E3-9099-C40C66FF867C}">
                  <a14:compatExt spid="_x0000_s45104"/>
                </a:ext>
                <a:ext uri="{FF2B5EF4-FFF2-40B4-BE49-F238E27FC236}">
                  <a16:creationId xmlns:a16="http://schemas.microsoft.com/office/drawing/2014/main" id="{00000000-0008-0000-1700-000030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29</xdr:row>
          <xdr:rowOff>57150</xdr:rowOff>
        </xdr:from>
        <xdr:to>
          <xdr:col>20</xdr:col>
          <xdr:colOff>0</xdr:colOff>
          <xdr:row>29</xdr:row>
          <xdr:rowOff>276225</xdr:rowOff>
        </xdr:to>
        <xdr:sp macro="" textlink="">
          <xdr:nvSpPr>
            <xdr:cNvPr id="45105" name="Check Box 49" hidden="1">
              <a:extLst>
                <a:ext uri="{63B3BB69-23CF-44E3-9099-C40C66FF867C}">
                  <a14:compatExt spid="_x0000_s45105"/>
                </a:ext>
                <a:ext uri="{FF2B5EF4-FFF2-40B4-BE49-F238E27FC236}">
                  <a16:creationId xmlns:a16="http://schemas.microsoft.com/office/drawing/2014/main" id="{00000000-0008-0000-1700-000031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30</xdr:row>
          <xdr:rowOff>57150</xdr:rowOff>
        </xdr:from>
        <xdr:to>
          <xdr:col>17</xdr:col>
          <xdr:colOff>9525</xdr:colOff>
          <xdr:row>30</xdr:row>
          <xdr:rowOff>276225</xdr:rowOff>
        </xdr:to>
        <xdr:sp macro="" textlink="">
          <xdr:nvSpPr>
            <xdr:cNvPr id="45106" name="Check Box 50" hidden="1">
              <a:extLst>
                <a:ext uri="{63B3BB69-23CF-44E3-9099-C40C66FF867C}">
                  <a14:compatExt spid="_x0000_s45106"/>
                </a:ext>
                <a:ext uri="{FF2B5EF4-FFF2-40B4-BE49-F238E27FC236}">
                  <a16:creationId xmlns:a16="http://schemas.microsoft.com/office/drawing/2014/main" id="{00000000-0008-0000-1700-000032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30</xdr:row>
          <xdr:rowOff>57150</xdr:rowOff>
        </xdr:from>
        <xdr:to>
          <xdr:col>20</xdr:col>
          <xdr:colOff>0</xdr:colOff>
          <xdr:row>30</xdr:row>
          <xdr:rowOff>276225</xdr:rowOff>
        </xdr:to>
        <xdr:sp macro="" textlink="">
          <xdr:nvSpPr>
            <xdr:cNvPr id="45107" name="Check Box 51" hidden="1">
              <a:extLst>
                <a:ext uri="{63B3BB69-23CF-44E3-9099-C40C66FF867C}">
                  <a14:compatExt spid="_x0000_s45107"/>
                </a:ext>
                <a:ext uri="{FF2B5EF4-FFF2-40B4-BE49-F238E27FC236}">
                  <a16:creationId xmlns:a16="http://schemas.microsoft.com/office/drawing/2014/main" id="{00000000-0008-0000-1700-000033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31</xdr:row>
          <xdr:rowOff>57150</xdr:rowOff>
        </xdr:from>
        <xdr:to>
          <xdr:col>17</xdr:col>
          <xdr:colOff>9525</xdr:colOff>
          <xdr:row>31</xdr:row>
          <xdr:rowOff>276225</xdr:rowOff>
        </xdr:to>
        <xdr:sp macro="" textlink="">
          <xdr:nvSpPr>
            <xdr:cNvPr id="45108" name="Check Box 52" hidden="1">
              <a:extLst>
                <a:ext uri="{63B3BB69-23CF-44E3-9099-C40C66FF867C}">
                  <a14:compatExt spid="_x0000_s45108"/>
                </a:ext>
                <a:ext uri="{FF2B5EF4-FFF2-40B4-BE49-F238E27FC236}">
                  <a16:creationId xmlns:a16="http://schemas.microsoft.com/office/drawing/2014/main" id="{00000000-0008-0000-1700-000034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31</xdr:row>
          <xdr:rowOff>57150</xdr:rowOff>
        </xdr:from>
        <xdr:to>
          <xdr:col>20</xdr:col>
          <xdr:colOff>0</xdr:colOff>
          <xdr:row>31</xdr:row>
          <xdr:rowOff>276225</xdr:rowOff>
        </xdr:to>
        <xdr:sp macro="" textlink="">
          <xdr:nvSpPr>
            <xdr:cNvPr id="45109" name="Check Box 53" hidden="1">
              <a:extLst>
                <a:ext uri="{63B3BB69-23CF-44E3-9099-C40C66FF867C}">
                  <a14:compatExt spid="_x0000_s45109"/>
                </a:ext>
                <a:ext uri="{FF2B5EF4-FFF2-40B4-BE49-F238E27FC236}">
                  <a16:creationId xmlns:a16="http://schemas.microsoft.com/office/drawing/2014/main" id="{00000000-0008-0000-1700-000035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4</xdr:row>
          <xdr:rowOff>57150</xdr:rowOff>
        </xdr:from>
        <xdr:to>
          <xdr:col>39</xdr:col>
          <xdr:colOff>9525</xdr:colOff>
          <xdr:row>4</xdr:row>
          <xdr:rowOff>276225</xdr:rowOff>
        </xdr:to>
        <xdr:sp macro="" textlink="">
          <xdr:nvSpPr>
            <xdr:cNvPr id="45110" name="Check Box 54" hidden="1">
              <a:extLst>
                <a:ext uri="{63B3BB69-23CF-44E3-9099-C40C66FF867C}">
                  <a14:compatExt spid="_x0000_s45110"/>
                </a:ext>
                <a:ext uri="{FF2B5EF4-FFF2-40B4-BE49-F238E27FC236}">
                  <a16:creationId xmlns:a16="http://schemas.microsoft.com/office/drawing/2014/main" id="{00000000-0008-0000-1700-000036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4</xdr:row>
          <xdr:rowOff>57150</xdr:rowOff>
        </xdr:from>
        <xdr:to>
          <xdr:col>42</xdr:col>
          <xdr:colOff>0</xdr:colOff>
          <xdr:row>4</xdr:row>
          <xdr:rowOff>276225</xdr:rowOff>
        </xdr:to>
        <xdr:sp macro="" textlink="">
          <xdr:nvSpPr>
            <xdr:cNvPr id="45111" name="Check Box 55" hidden="1">
              <a:extLst>
                <a:ext uri="{63B3BB69-23CF-44E3-9099-C40C66FF867C}">
                  <a14:compatExt spid="_x0000_s45111"/>
                </a:ext>
                <a:ext uri="{FF2B5EF4-FFF2-40B4-BE49-F238E27FC236}">
                  <a16:creationId xmlns:a16="http://schemas.microsoft.com/office/drawing/2014/main" id="{00000000-0008-0000-1700-000037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5</xdr:row>
          <xdr:rowOff>57150</xdr:rowOff>
        </xdr:from>
        <xdr:to>
          <xdr:col>39</xdr:col>
          <xdr:colOff>9525</xdr:colOff>
          <xdr:row>5</xdr:row>
          <xdr:rowOff>276225</xdr:rowOff>
        </xdr:to>
        <xdr:sp macro="" textlink="">
          <xdr:nvSpPr>
            <xdr:cNvPr id="45112" name="Check Box 56" hidden="1">
              <a:extLst>
                <a:ext uri="{63B3BB69-23CF-44E3-9099-C40C66FF867C}">
                  <a14:compatExt spid="_x0000_s45112"/>
                </a:ext>
                <a:ext uri="{FF2B5EF4-FFF2-40B4-BE49-F238E27FC236}">
                  <a16:creationId xmlns:a16="http://schemas.microsoft.com/office/drawing/2014/main" id="{00000000-0008-0000-1700-000038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5</xdr:row>
          <xdr:rowOff>57150</xdr:rowOff>
        </xdr:from>
        <xdr:to>
          <xdr:col>42</xdr:col>
          <xdr:colOff>0</xdr:colOff>
          <xdr:row>5</xdr:row>
          <xdr:rowOff>276225</xdr:rowOff>
        </xdr:to>
        <xdr:sp macro="" textlink="">
          <xdr:nvSpPr>
            <xdr:cNvPr id="45113" name="Check Box 57" hidden="1">
              <a:extLst>
                <a:ext uri="{63B3BB69-23CF-44E3-9099-C40C66FF867C}">
                  <a14:compatExt spid="_x0000_s45113"/>
                </a:ext>
                <a:ext uri="{FF2B5EF4-FFF2-40B4-BE49-F238E27FC236}">
                  <a16:creationId xmlns:a16="http://schemas.microsoft.com/office/drawing/2014/main" id="{00000000-0008-0000-1700-000039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6</xdr:row>
          <xdr:rowOff>47625</xdr:rowOff>
        </xdr:from>
        <xdr:to>
          <xdr:col>39</xdr:col>
          <xdr:colOff>9525</xdr:colOff>
          <xdr:row>6</xdr:row>
          <xdr:rowOff>266700</xdr:rowOff>
        </xdr:to>
        <xdr:sp macro="" textlink="">
          <xdr:nvSpPr>
            <xdr:cNvPr id="45114" name="Check Box 58" hidden="1">
              <a:extLst>
                <a:ext uri="{63B3BB69-23CF-44E3-9099-C40C66FF867C}">
                  <a14:compatExt spid="_x0000_s45114"/>
                </a:ext>
                <a:ext uri="{FF2B5EF4-FFF2-40B4-BE49-F238E27FC236}">
                  <a16:creationId xmlns:a16="http://schemas.microsoft.com/office/drawing/2014/main" id="{00000000-0008-0000-1700-00003A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6</xdr:row>
          <xdr:rowOff>57150</xdr:rowOff>
        </xdr:from>
        <xdr:to>
          <xdr:col>42</xdr:col>
          <xdr:colOff>0</xdr:colOff>
          <xdr:row>6</xdr:row>
          <xdr:rowOff>276225</xdr:rowOff>
        </xdr:to>
        <xdr:sp macro="" textlink="">
          <xdr:nvSpPr>
            <xdr:cNvPr id="45115" name="Check Box 59" hidden="1">
              <a:extLst>
                <a:ext uri="{63B3BB69-23CF-44E3-9099-C40C66FF867C}">
                  <a14:compatExt spid="_x0000_s45115"/>
                </a:ext>
                <a:ext uri="{FF2B5EF4-FFF2-40B4-BE49-F238E27FC236}">
                  <a16:creationId xmlns:a16="http://schemas.microsoft.com/office/drawing/2014/main" id="{00000000-0008-0000-1700-00003B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114300</xdr:colOff>
          <xdr:row>7</xdr:row>
          <xdr:rowOff>57150</xdr:rowOff>
        </xdr:from>
        <xdr:to>
          <xdr:col>39</xdr:col>
          <xdr:colOff>28575</xdr:colOff>
          <xdr:row>7</xdr:row>
          <xdr:rowOff>276225</xdr:rowOff>
        </xdr:to>
        <xdr:sp macro="" textlink="">
          <xdr:nvSpPr>
            <xdr:cNvPr id="45116" name="Check Box 60" hidden="1">
              <a:extLst>
                <a:ext uri="{63B3BB69-23CF-44E3-9099-C40C66FF867C}">
                  <a14:compatExt spid="_x0000_s45116"/>
                </a:ext>
                <a:ext uri="{FF2B5EF4-FFF2-40B4-BE49-F238E27FC236}">
                  <a16:creationId xmlns:a16="http://schemas.microsoft.com/office/drawing/2014/main" id="{00000000-0008-0000-1700-00003C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7</xdr:row>
          <xdr:rowOff>57150</xdr:rowOff>
        </xdr:from>
        <xdr:to>
          <xdr:col>42</xdr:col>
          <xdr:colOff>0</xdr:colOff>
          <xdr:row>7</xdr:row>
          <xdr:rowOff>276225</xdr:rowOff>
        </xdr:to>
        <xdr:sp macro="" textlink="">
          <xdr:nvSpPr>
            <xdr:cNvPr id="45117" name="Check Box 61" hidden="1">
              <a:extLst>
                <a:ext uri="{63B3BB69-23CF-44E3-9099-C40C66FF867C}">
                  <a14:compatExt spid="_x0000_s45117"/>
                </a:ext>
                <a:ext uri="{FF2B5EF4-FFF2-40B4-BE49-F238E27FC236}">
                  <a16:creationId xmlns:a16="http://schemas.microsoft.com/office/drawing/2014/main" id="{00000000-0008-0000-1700-00003D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8</xdr:row>
          <xdr:rowOff>57150</xdr:rowOff>
        </xdr:from>
        <xdr:to>
          <xdr:col>39</xdr:col>
          <xdr:colOff>9525</xdr:colOff>
          <xdr:row>8</xdr:row>
          <xdr:rowOff>276225</xdr:rowOff>
        </xdr:to>
        <xdr:sp macro="" textlink="">
          <xdr:nvSpPr>
            <xdr:cNvPr id="45118" name="Check Box 62" hidden="1">
              <a:extLst>
                <a:ext uri="{63B3BB69-23CF-44E3-9099-C40C66FF867C}">
                  <a14:compatExt spid="_x0000_s45118"/>
                </a:ext>
                <a:ext uri="{FF2B5EF4-FFF2-40B4-BE49-F238E27FC236}">
                  <a16:creationId xmlns:a16="http://schemas.microsoft.com/office/drawing/2014/main" id="{00000000-0008-0000-1700-00003E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8</xdr:row>
          <xdr:rowOff>57150</xdr:rowOff>
        </xdr:from>
        <xdr:to>
          <xdr:col>42</xdr:col>
          <xdr:colOff>0</xdr:colOff>
          <xdr:row>8</xdr:row>
          <xdr:rowOff>276225</xdr:rowOff>
        </xdr:to>
        <xdr:sp macro="" textlink="">
          <xdr:nvSpPr>
            <xdr:cNvPr id="45119" name="Check Box 63" hidden="1">
              <a:extLst>
                <a:ext uri="{63B3BB69-23CF-44E3-9099-C40C66FF867C}">
                  <a14:compatExt spid="_x0000_s45119"/>
                </a:ext>
                <a:ext uri="{FF2B5EF4-FFF2-40B4-BE49-F238E27FC236}">
                  <a16:creationId xmlns:a16="http://schemas.microsoft.com/office/drawing/2014/main" id="{00000000-0008-0000-1700-00003F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9</xdr:row>
          <xdr:rowOff>57150</xdr:rowOff>
        </xdr:from>
        <xdr:to>
          <xdr:col>39</xdr:col>
          <xdr:colOff>9525</xdr:colOff>
          <xdr:row>9</xdr:row>
          <xdr:rowOff>276225</xdr:rowOff>
        </xdr:to>
        <xdr:sp macro="" textlink="">
          <xdr:nvSpPr>
            <xdr:cNvPr id="45120" name="Check Box 64" hidden="1">
              <a:extLst>
                <a:ext uri="{63B3BB69-23CF-44E3-9099-C40C66FF867C}">
                  <a14:compatExt spid="_x0000_s45120"/>
                </a:ext>
                <a:ext uri="{FF2B5EF4-FFF2-40B4-BE49-F238E27FC236}">
                  <a16:creationId xmlns:a16="http://schemas.microsoft.com/office/drawing/2014/main" id="{00000000-0008-0000-1700-000040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9</xdr:row>
          <xdr:rowOff>57150</xdr:rowOff>
        </xdr:from>
        <xdr:to>
          <xdr:col>42</xdr:col>
          <xdr:colOff>0</xdr:colOff>
          <xdr:row>9</xdr:row>
          <xdr:rowOff>276225</xdr:rowOff>
        </xdr:to>
        <xdr:sp macro="" textlink="">
          <xdr:nvSpPr>
            <xdr:cNvPr id="45121" name="Check Box 65" hidden="1">
              <a:extLst>
                <a:ext uri="{63B3BB69-23CF-44E3-9099-C40C66FF867C}">
                  <a14:compatExt spid="_x0000_s45121"/>
                </a:ext>
                <a:ext uri="{FF2B5EF4-FFF2-40B4-BE49-F238E27FC236}">
                  <a16:creationId xmlns:a16="http://schemas.microsoft.com/office/drawing/2014/main" id="{00000000-0008-0000-1700-000041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10</xdr:row>
          <xdr:rowOff>57150</xdr:rowOff>
        </xdr:from>
        <xdr:to>
          <xdr:col>39</xdr:col>
          <xdr:colOff>9525</xdr:colOff>
          <xdr:row>10</xdr:row>
          <xdr:rowOff>276225</xdr:rowOff>
        </xdr:to>
        <xdr:sp macro="" textlink="">
          <xdr:nvSpPr>
            <xdr:cNvPr id="45122" name="Check Box 66" hidden="1">
              <a:extLst>
                <a:ext uri="{63B3BB69-23CF-44E3-9099-C40C66FF867C}">
                  <a14:compatExt spid="_x0000_s45122"/>
                </a:ext>
                <a:ext uri="{FF2B5EF4-FFF2-40B4-BE49-F238E27FC236}">
                  <a16:creationId xmlns:a16="http://schemas.microsoft.com/office/drawing/2014/main" id="{00000000-0008-0000-1700-000042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10</xdr:row>
          <xdr:rowOff>57150</xdr:rowOff>
        </xdr:from>
        <xdr:to>
          <xdr:col>42</xdr:col>
          <xdr:colOff>0</xdr:colOff>
          <xdr:row>10</xdr:row>
          <xdr:rowOff>276225</xdr:rowOff>
        </xdr:to>
        <xdr:sp macro="" textlink="">
          <xdr:nvSpPr>
            <xdr:cNvPr id="45123" name="Check Box 67" hidden="1">
              <a:extLst>
                <a:ext uri="{63B3BB69-23CF-44E3-9099-C40C66FF867C}">
                  <a14:compatExt spid="_x0000_s45123"/>
                </a:ext>
                <a:ext uri="{FF2B5EF4-FFF2-40B4-BE49-F238E27FC236}">
                  <a16:creationId xmlns:a16="http://schemas.microsoft.com/office/drawing/2014/main" id="{00000000-0008-0000-1700-000043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11</xdr:row>
          <xdr:rowOff>57150</xdr:rowOff>
        </xdr:from>
        <xdr:to>
          <xdr:col>39</xdr:col>
          <xdr:colOff>9525</xdr:colOff>
          <xdr:row>11</xdr:row>
          <xdr:rowOff>276225</xdr:rowOff>
        </xdr:to>
        <xdr:sp macro="" textlink="">
          <xdr:nvSpPr>
            <xdr:cNvPr id="45124" name="Check Box 68" hidden="1">
              <a:extLst>
                <a:ext uri="{63B3BB69-23CF-44E3-9099-C40C66FF867C}">
                  <a14:compatExt spid="_x0000_s45124"/>
                </a:ext>
                <a:ext uri="{FF2B5EF4-FFF2-40B4-BE49-F238E27FC236}">
                  <a16:creationId xmlns:a16="http://schemas.microsoft.com/office/drawing/2014/main" id="{00000000-0008-0000-1700-000044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11</xdr:row>
          <xdr:rowOff>57150</xdr:rowOff>
        </xdr:from>
        <xdr:to>
          <xdr:col>42</xdr:col>
          <xdr:colOff>0</xdr:colOff>
          <xdr:row>11</xdr:row>
          <xdr:rowOff>276225</xdr:rowOff>
        </xdr:to>
        <xdr:sp macro="" textlink="">
          <xdr:nvSpPr>
            <xdr:cNvPr id="45125" name="Check Box 69" hidden="1">
              <a:extLst>
                <a:ext uri="{63B3BB69-23CF-44E3-9099-C40C66FF867C}">
                  <a14:compatExt spid="_x0000_s45125"/>
                </a:ext>
                <a:ext uri="{FF2B5EF4-FFF2-40B4-BE49-F238E27FC236}">
                  <a16:creationId xmlns:a16="http://schemas.microsoft.com/office/drawing/2014/main" id="{00000000-0008-0000-1700-000045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12</xdr:row>
          <xdr:rowOff>57150</xdr:rowOff>
        </xdr:from>
        <xdr:to>
          <xdr:col>39</xdr:col>
          <xdr:colOff>9525</xdr:colOff>
          <xdr:row>12</xdr:row>
          <xdr:rowOff>276225</xdr:rowOff>
        </xdr:to>
        <xdr:sp macro="" textlink="">
          <xdr:nvSpPr>
            <xdr:cNvPr id="45126" name="Check Box 70" hidden="1">
              <a:extLst>
                <a:ext uri="{63B3BB69-23CF-44E3-9099-C40C66FF867C}">
                  <a14:compatExt spid="_x0000_s45126"/>
                </a:ext>
                <a:ext uri="{FF2B5EF4-FFF2-40B4-BE49-F238E27FC236}">
                  <a16:creationId xmlns:a16="http://schemas.microsoft.com/office/drawing/2014/main" id="{00000000-0008-0000-1700-000046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12</xdr:row>
          <xdr:rowOff>57150</xdr:rowOff>
        </xdr:from>
        <xdr:to>
          <xdr:col>42</xdr:col>
          <xdr:colOff>0</xdr:colOff>
          <xdr:row>12</xdr:row>
          <xdr:rowOff>276225</xdr:rowOff>
        </xdr:to>
        <xdr:sp macro="" textlink="">
          <xdr:nvSpPr>
            <xdr:cNvPr id="45127" name="Check Box 71" hidden="1">
              <a:extLst>
                <a:ext uri="{63B3BB69-23CF-44E3-9099-C40C66FF867C}">
                  <a14:compatExt spid="_x0000_s45127"/>
                </a:ext>
                <a:ext uri="{FF2B5EF4-FFF2-40B4-BE49-F238E27FC236}">
                  <a16:creationId xmlns:a16="http://schemas.microsoft.com/office/drawing/2014/main" id="{00000000-0008-0000-1700-000047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13</xdr:row>
          <xdr:rowOff>57150</xdr:rowOff>
        </xdr:from>
        <xdr:to>
          <xdr:col>39</xdr:col>
          <xdr:colOff>9525</xdr:colOff>
          <xdr:row>13</xdr:row>
          <xdr:rowOff>276225</xdr:rowOff>
        </xdr:to>
        <xdr:sp macro="" textlink="">
          <xdr:nvSpPr>
            <xdr:cNvPr id="45128" name="Check Box 72" hidden="1">
              <a:extLst>
                <a:ext uri="{63B3BB69-23CF-44E3-9099-C40C66FF867C}">
                  <a14:compatExt spid="_x0000_s45128"/>
                </a:ext>
                <a:ext uri="{FF2B5EF4-FFF2-40B4-BE49-F238E27FC236}">
                  <a16:creationId xmlns:a16="http://schemas.microsoft.com/office/drawing/2014/main" id="{00000000-0008-0000-1700-000048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13</xdr:row>
          <xdr:rowOff>57150</xdr:rowOff>
        </xdr:from>
        <xdr:to>
          <xdr:col>42</xdr:col>
          <xdr:colOff>0</xdr:colOff>
          <xdr:row>13</xdr:row>
          <xdr:rowOff>276225</xdr:rowOff>
        </xdr:to>
        <xdr:sp macro="" textlink="">
          <xdr:nvSpPr>
            <xdr:cNvPr id="45129" name="Check Box 73" hidden="1">
              <a:extLst>
                <a:ext uri="{63B3BB69-23CF-44E3-9099-C40C66FF867C}">
                  <a14:compatExt spid="_x0000_s45129"/>
                </a:ext>
                <a:ext uri="{FF2B5EF4-FFF2-40B4-BE49-F238E27FC236}">
                  <a16:creationId xmlns:a16="http://schemas.microsoft.com/office/drawing/2014/main" id="{00000000-0008-0000-1700-000049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15</xdr:row>
          <xdr:rowOff>47625</xdr:rowOff>
        </xdr:from>
        <xdr:to>
          <xdr:col>0</xdr:col>
          <xdr:colOff>314325</xdr:colOff>
          <xdr:row>15</xdr:row>
          <xdr:rowOff>276225</xdr:rowOff>
        </xdr:to>
        <xdr:sp macro="" textlink="">
          <xdr:nvSpPr>
            <xdr:cNvPr id="45130" name="Check Box 74" hidden="1">
              <a:extLst>
                <a:ext uri="{63B3BB69-23CF-44E3-9099-C40C66FF867C}">
                  <a14:compatExt spid="_x0000_s45130"/>
                </a:ext>
                <a:ext uri="{FF2B5EF4-FFF2-40B4-BE49-F238E27FC236}">
                  <a16:creationId xmlns:a16="http://schemas.microsoft.com/office/drawing/2014/main" id="{00000000-0008-0000-1700-00004A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16</xdr:row>
          <xdr:rowOff>47625</xdr:rowOff>
        </xdr:from>
        <xdr:to>
          <xdr:col>0</xdr:col>
          <xdr:colOff>314325</xdr:colOff>
          <xdr:row>16</xdr:row>
          <xdr:rowOff>276225</xdr:rowOff>
        </xdr:to>
        <xdr:sp macro="" textlink="">
          <xdr:nvSpPr>
            <xdr:cNvPr id="45131" name="Check Box 75" hidden="1">
              <a:extLst>
                <a:ext uri="{63B3BB69-23CF-44E3-9099-C40C66FF867C}">
                  <a14:compatExt spid="_x0000_s45131"/>
                </a:ext>
                <a:ext uri="{FF2B5EF4-FFF2-40B4-BE49-F238E27FC236}">
                  <a16:creationId xmlns:a16="http://schemas.microsoft.com/office/drawing/2014/main" id="{00000000-0008-0000-1700-00004BB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25</xdr:col>
      <xdr:colOff>168728</xdr:colOff>
      <xdr:row>0</xdr:row>
      <xdr:rowOff>0</xdr:rowOff>
    </xdr:from>
    <xdr:to>
      <xdr:col>29</xdr:col>
      <xdr:colOff>1580</xdr:colOff>
      <xdr:row>0</xdr:row>
      <xdr:rowOff>9525</xdr:rowOff>
    </xdr:to>
    <xdr:sp macro="" textlink="">
      <xdr:nvSpPr>
        <xdr:cNvPr id="2" name="Text Box 3">
          <a:extLst>
            <a:ext uri="{FF2B5EF4-FFF2-40B4-BE49-F238E27FC236}">
              <a16:creationId xmlns:a16="http://schemas.microsoft.com/office/drawing/2014/main" id="{00000000-0008-0000-0200-000002000000}"/>
            </a:ext>
          </a:extLst>
        </xdr:cNvPr>
        <xdr:cNvSpPr txBox="1">
          <a:spLocks noChangeArrowheads="1"/>
        </xdr:cNvSpPr>
      </xdr:nvSpPr>
      <xdr:spPr bwMode="auto">
        <a:xfrm flipV="1">
          <a:off x="8503103" y="0"/>
          <a:ext cx="1166352" cy="952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075" b="0" i="0" u="none" strike="noStrike" baseline="0">
              <a:solidFill>
                <a:srgbClr val="000000"/>
              </a:solidFill>
              <a:latin typeface="ＭＳ 明朝"/>
              <a:ea typeface="ＭＳ 明朝"/>
            </a:rPr>
            <a:t>「保育士」の「配置基準数」欄には、他市町村から委託を受けて</a:t>
          </a:r>
        </a:p>
        <a:p>
          <a:pPr algn="l" rtl="0">
            <a:defRPr sz="1000"/>
          </a:pPr>
          <a:endParaRPr lang="ja-JP" altLang="en-US" sz="1075" b="0" i="0" u="none" strike="noStrike" baseline="0">
            <a:solidFill>
              <a:srgbClr val="000000"/>
            </a:solidFill>
            <a:latin typeface="ＭＳ 明朝"/>
            <a:ea typeface="ＭＳ 明朝"/>
          </a:endParaRPr>
        </a:p>
        <a:p>
          <a:pPr algn="l" rtl="0">
            <a:defRPr sz="1000"/>
          </a:pPr>
          <a:r>
            <a:rPr lang="ja-JP" altLang="en-US" sz="1075" b="0" i="0" u="none" strike="noStrike" baseline="0">
              <a:solidFill>
                <a:srgbClr val="000000"/>
              </a:solidFill>
              <a:latin typeface="ＭＳ 明朝"/>
              <a:ea typeface="ＭＳ 明朝"/>
            </a:rPr>
            <a:t>いる児童及び私的契約児も参入し、下表（２）の保育士配置人員</a:t>
          </a:r>
        </a:p>
        <a:p>
          <a:pPr algn="l" rtl="0">
            <a:defRPr sz="1000"/>
          </a:pPr>
          <a:endParaRPr lang="ja-JP" altLang="en-US" sz="1075" b="0" i="0" u="none" strike="noStrike" baseline="0">
            <a:solidFill>
              <a:srgbClr val="000000"/>
            </a:solidFill>
            <a:latin typeface="ＭＳ 明朝"/>
            <a:ea typeface="ＭＳ 明朝"/>
          </a:endParaRPr>
        </a:p>
        <a:p>
          <a:pPr algn="l" rtl="0">
            <a:defRPr sz="1000"/>
          </a:pPr>
          <a:r>
            <a:rPr lang="ja-JP" altLang="en-US" sz="1075" b="0" i="0" u="none" strike="noStrike" baseline="0">
              <a:solidFill>
                <a:srgbClr val="000000"/>
              </a:solidFill>
              <a:latin typeface="ＭＳ 明朝"/>
              <a:ea typeface="ＭＳ 明朝"/>
            </a:rPr>
            <a:t>より算出すること。</a:t>
          </a:r>
        </a:p>
        <a:p>
          <a:pPr algn="l" rtl="0">
            <a:defRPr sz="1000"/>
          </a:pPr>
          <a:endParaRPr lang="ja-JP" altLang="en-US" sz="1075" b="0" i="0" u="none" strike="noStrike" baseline="0">
            <a:solidFill>
              <a:srgbClr val="000000"/>
            </a:solidFill>
            <a:latin typeface="ＭＳ 明朝"/>
            <a:ea typeface="ＭＳ 明朝"/>
          </a:endParaRPr>
        </a:p>
        <a:p>
          <a:pPr algn="l" rtl="0">
            <a:defRPr sz="1000"/>
          </a:pPr>
          <a:r>
            <a:rPr lang="ja-JP" altLang="en-US" sz="1075" b="0" i="0" u="none" strike="noStrike" baseline="0">
              <a:solidFill>
                <a:srgbClr val="000000"/>
              </a:solidFill>
              <a:latin typeface="ＭＳ 明朝"/>
              <a:ea typeface="ＭＳ 明朝"/>
            </a:rPr>
            <a:t>　なお、１人未満の端数が生じるときは、０歳児、１・２歳児、</a:t>
          </a:r>
        </a:p>
        <a:p>
          <a:pPr algn="l" rtl="0">
            <a:defRPr sz="1000"/>
          </a:pPr>
          <a:endParaRPr lang="ja-JP" altLang="en-US" sz="1075" b="0" i="0" u="none" strike="noStrike" baseline="0">
            <a:solidFill>
              <a:srgbClr val="000000"/>
            </a:solidFill>
            <a:latin typeface="ＭＳ 明朝"/>
            <a:ea typeface="ＭＳ 明朝"/>
          </a:endParaRPr>
        </a:p>
        <a:p>
          <a:pPr algn="l" rtl="0">
            <a:defRPr sz="1000"/>
          </a:pPr>
          <a:r>
            <a:rPr lang="ja-JP" altLang="en-US" sz="1075" b="0" i="0" u="none" strike="noStrike" baseline="0">
              <a:solidFill>
                <a:srgbClr val="000000"/>
              </a:solidFill>
              <a:latin typeface="ＭＳ 明朝"/>
              <a:ea typeface="ＭＳ 明朝"/>
            </a:rPr>
            <a:t>３歳児、４歳以上児ごとに小数第１位まで求め（小数点第２位以</a:t>
          </a:r>
        </a:p>
        <a:p>
          <a:pPr algn="l" rtl="0">
            <a:defRPr sz="1000"/>
          </a:pPr>
          <a:endParaRPr lang="ja-JP" altLang="en-US" sz="1075" b="0" i="0" u="none" strike="noStrike" baseline="0">
            <a:solidFill>
              <a:srgbClr val="000000"/>
            </a:solidFill>
            <a:latin typeface="ＭＳ 明朝"/>
            <a:ea typeface="ＭＳ 明朝"/>
          </a:endParaRPr>
        </a:p>
        <a:p>
          <a:pPr algn="l" rtl="0">
            <a:defRPr sz="1000"/>
          </a:pPr>
          <a:r>
            <a:rPr lang="ja-JP" altLang="en-US" sz="1075" b="0" i="0" u="none" strike="noStrike" baseline="0">
              <a:solidFill>
                <a:srgbClr val="000000"/>
              </a:solidFill>
              <a:latin typeface="ＭＳ 明朝"/>
              <a:ea typeface="ＭＳ 明朝"/>
            </a:rPr>
            <a:t>下を切り捨て）、（１）の配置基準数には合算した値の小数点第</a:t>
          </a:r>
        </a:p>
        <a:p>
          <a:pPr algn="l" rtl="0">
            <a:defRPr sz="1000"/>
          </a:pPr>
          <a:endParaRPr lang="ja-JP" altLang="en-US" sz="1075" b="0" i="0" u="none" strike="noStrike" baseline="0">
            <a:solidFill>
              <a:srgbClr val="000000"/>
            </a:solidFill>
            <a:latin typeface="ＭＳ 明朝"/>
            <a:ea typeface="ＭＳ 明朝"/>
          </a:endParaRPr>
        </a:p>
        <a:p>
          <a:pPr algn="l" rtl="0">
            <a:defRPr sz="1000"/>
          </a:pPr>
          <a:r>
            <a:rPr lang="ja-JP" altLang="en-US" sz="1075" b="0" i="0" u="none" strike="noStrike" baseline="0">
              <a:solidFill>
                <a:srgbClr val="000000"/>
              </a:solidFill>
              <a:latin typeface="ＭＳ 明朝"/>
              <a:ea typeface="ＭＳ 明朝"/>
            </a:rPr>
            <a:t>１位を四捨五入する。ただし、定員９０人以下の規模の保育所に</a:t>
          </a:r>
        </a:p>
        <a:p>
          <a:pPr algn="l" rtl="0">
            <a:defRPr sz="1000"/>
          </a:pPr>
          <a:endParaRPr lang="ja-JP" altLang="en-US" sz="1075" b="0" i="0" u="none" strike="noStrike" baseline="0">
            <a:solidFill>
              <a:srgbClr val="000000"/>
            </a:solidFill>
            <a:latin typeface="ＭＳ 明朝"/>
            <a:ea typeface="ＭＳ 明朝"/>
          </a:endParaRPr>
        </a:p>
        <a:p>
          <a:pPr algn="l" rtl="0">
            <a:defRPr sz="1000"/>
          </a:pPr>
          <a:r>
            <a:rPr lang="ja-JP" altLang="en-US" sz="1075" b="0" i="0" u="none" strike="noStrike" baseline="0">
              <a:solidFill>
                <a:srgbClr val="000000"/>
              </a:solidFill>
              <a:latin typeface="ＭＳ 明朝"/>
              <a:ea typeface="ＭＳ 明朝"/>
            </a:rPr>
            <a:t>ついては、１人加算すること。</a:t>
          </a:r>
        </a:p>
        <a:p>
          <a:pPr algn="l" rtl="0">
            <a:defRPr sz="1000"/>
          </a:pPr>
          <a:endParaRPr lang="ja-JP" altLang="en-US" sz="1075" b="0" i="0" u="none" strike="noStrike" baseline="0">
            <a:solidFill>
              <a:srgbClr val="000000"/>
            </a:solidFill>
            <a:latin typeface="ＭＳ 明朝"/>
            <a:ea typeface="ＭＳ 明朝"/>
          </a:endParaRPr>
        </a:p>
        <a:p>
          <a:pPr algn="l" rtl="0">
            <a:defRPr sz="1000"/>
          </a:pPr>
          <a:endParaRPr lang="ja-JP" altLang="en-US" sz="1075" b="0" i="0" u="none" strike="noStrike" baseline="0">
            <a:solidFill>
              <a:srgbClr val="000000"/>
            </a:solidFill>
            <a:latin typeface="ＭＳ 明朝"/>
            <a:ea typeface="ＭＳ 明朝"/>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24</xdr:row>
      <xdr:rowOff>9525</xdr:rowOff>
    </xdr:from>
    <xdr:to>
      <xdr:col>6</xdr:col>
      <xdr:colOff>0</xdr:colOff>
      <xdr:row>26</xdr:row>
      <xdr:rowOff>0</xdr:rowOff>
    </xdr:to>
    <xdr:cxnSp macro="">
      <xdr:nvCxnSpPr>
        <xdr:cNvPr id="2" name="直線コネクタ 6">
          <a:extLst>
            <a:ext uri="{FF2B5EF4-FFF2-40B4-BE49-F238E27FC236}">
              <a16:creationId xmlns:a16="http://schemas.microsoft.com/office/drawing/2014/main" id="{00000000-0008-0000-0300-000002000000}"/>
            </a:ext>
          </a:extLst>
        </xdr:cNvPr>
        <xdr:cNvCxnSpPr>
          <a:cxnSpLocks noChangeShapeType="1"/>
        </xdr:cNvCxnSpPr>
      </xdr:nvCxnSpPr>
      <xdr:spPr bwMode="auto">
        <a:xfrm>
          <a:off x="0" y="5724525"/>
          <a:ext cx="2000250" cy="466725"/>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1</xdr:colOff>
      <xdr:row>2</xdr:row>
      <xdr:rowOff>23232</xdr:rowOff>
    </xdr:from>
    <xdr:to>
      <xdr:col>9</xdr:col>
      <xdr:colOff>0</xdr:colOff>
      <xdr:row>7</xdr:row>
      <xdr:rowOff>1</xdr:rowOff>
    </xdr:to>
    <xdr:cxnSp macro="">
      <xdr:nvCxnSpPr>
        <xdr:cNvPr id="3" name="直線コネクタ 2">
          <a:extLst>
            <a:ext uri="{FF2B5EF4-FFF2-40B4-BE49-F238E27FC236}">
              <a16:creationId xmlns:a16="http://schemas.microsoft.com/office/drawing/2014/main" id="{00000000-0008-0000-0300-000003000000}"/>
            </a:ext>
          </a:extLst>
        </xdr:cNvPr>
        <xdr:cNvCxnSpPr/>
      </xdr:nvCxnSpPr>
      <xdr:spPr bwMode="auto">
        <a:xfrm>
          <a:off x="1" y="499482"/>
          <a:ext cx="3000374" cy="1167394"/>
        </a:xfrm>
        <a:prstGeom prst="line">
          <a:avLst/>
        </a:prstGeom>
        <a:ln>
          <a:solidFill>
            <a:schemeClr val="tx1"/>
          </a:solidFill>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6</xdr:col>
          <xdr:colOff>66675</xdr:colOff>
          <xdr:row>36</xdr:row>
          <xdr:rowOff>0</xdr:rowOff>
        </xdr:from>
        <xdr:to>
          <xdr:col>7</xdr:col>
          <xdr:colOff>104775</xdr:colOff>
          <xdr:row>38</xdr:row>
          <xdr:rowOff>0</xdr:rowOff>
        </xdr:to>
        <xdr:sp macro="" textlink="">
          <xdr:nvSpPr>
            <xdr:cNvPr id="4097" name="Check Box 1" hidden="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36</xdr:row>
          <xdr:rowOff>0</xdr:rowOff>
        </xdr:from>
        <xdr:to>
          <xdr:col>10</xdr:col>
          <xdr:colOff>104775</xdr:colOff>
          <xdr:row>38</xdr:row>
          <xdr:rowOff>0</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300-000002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36</xdr:row>
          <xdr:rowOff>0</xdr:rowOff>
        </xdr:from>
        <xdr:to>
          <xdr:col>12</xdr:col>
          <xdr:colOff>104775</xdr:colOff>
          <xdr:row>38</xdr:row>
          <xdr:rowOff>0</xdr:rowOff>
        </xdr:to>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300-000003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36</xdr:row>
          <xdr:rowOff>0</xdr:rowOff>
        </xdr:from>
        <xdr:to>
          <xdr:col>15</xdr:col>
          <xdr:colOff>104775</xdr:colOff>
          <xdr:row>38</xdr:row>
          <xdr:rowOff>0</xdr:rowOff>
        </xdr:to>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300-000004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36</xdr:row>
          <xdr:rowOff>0</xdr:rowOff>
        </xdr:from>
        <xdr:to>
          <xdr:col>17</xdr:col>
          <xdr:colOff>104775</xdr:colOff>
          <xdr:row>38</xdr:row>
          <xdr:rowOff>0</xdr:rowOff>
        </xdr:to>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300-000005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66675</xdr:colOff>
          <xdr:row>36</xdr:row>
          <xdr:rowOff>0</xdr:rowOff>
        </xdr:from>
        <xdr:to>
          <xdr:col>20</xdr:col>
          <xdr:colOff>104775</xdr:colOff>
          <xdr:row>38</xdr:row>
          <xdr:rowOff>0</xdr:rowOff>
        </xdr:to>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300-000006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42</xdr:row>
          <xdr:rowOff>0</xdr:rowOff>
        </xdr:from>
        <xdr:to>
          <xdr:col>7</xdr:col>
          <xdr:colOff>104775</xdr:colOff>
          <xdr:row>44</xdr:row>
          <xdr:rowOff>0</xdr:rowOff>
        </xdr:to>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300-000007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42</xdr:row>
          <xdr:rowOff>0</xdr:rowOff>
        </xdr:from>
        <xdr:to>
          <xdr:col>10</xdr:col>
          <xdr:colOff>104775</xdr:colOff>
          <xdr:row>44</xdr:row>
          <xdr:rowOff>0</xdr:rowOff>
        </xdr:to>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300-000008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42</xdr:row>
          <xdr:rowOff>0</xdr:rowOff>
        </xdr:from>
        <xdr:to>
          <xdr:col>12</xdr:col>
          <xdr:colOff>104775</xdr:colOff>
          <xdr:row>44</xdr:row>
          <xdr:rowOff>0</xdr:rowOff>
        </xdr:to>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300-000009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42</xdr:row>
          <xdr:rowOff>0</xdr:rowOff>
        </xdr:from>
        <xdr:to>
          <xdr:col>15</xdr:col>
          <xdr:colOff>104775</xdr:colOff>
          <xdr:row>44</xdr:row>
          <xdr:rowOff>0</xdr:rowOff>
        </xdr:to>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300-00000A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42</xdr:row>
          <xdr:rowOff>0</xdr:rowOff>
        </xdr:from>
        <xdr:to>
          <xdr:col>17</xdr:col>
          <xdr:colOff>104775</xdr:colOff>
          <xdr:row>44</xdr:row>
          <xdr:rowOff>0</xdr:rowOff>
        </xdr:to>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300-00000B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66675</xdr:colOff>
          <xdr:row>42</xdr:row>
          <xdr:rowOff>0</xdr:rowOff>
        </xdr:from>
        <xdr:to>
          <xdr:col>20</xdr:col>
          <xdr:colOff>104775</xdr:colOff>
          <xdr:row>44</xdr:row>
          <xdr:rowOff>0</xdr:rowOff>
        </xdr:to>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300-00000C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36</xdr:row>
          <xdr:rowOff>0</xdr:rowOff>
        </xdr:from>
        <xdr:to>
          <xdr:col>22</xdr:col>
          <xdr:colOff>104775</xdr:colOff>
          <xdr:row>38</xdr:row>
          <xdr:rowOff>0</xdr:rowOff>
        </xdr:to>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300-00000D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36</xdr:row>
          <xdr:rowOff>0</xdr:rowOff>
        </xdr:from>
        <xdr:to>
          <xdr:col>25</xdr:col>
          <xdr:colOff>104775</xdr:colOff>
          <xdr:row>38</xdr:row>
          <xdr:rowOff>0</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300-00000E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42</xdr:row>
          <xdr:rowOff>0</xdr:rowOff>
        </xdr:from>
        <xdr:to>
          <xdr:col>22</xdr:col>
          <xdr:colOff>104775</xdr:colOff>
          <xdr:row>44</xdr:row>
          <xdr:rowOff>0</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300-00000F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42</xdr:row>
          <xdr:rowOff>0</xdr:rowOff>
        </xdr:from>
        <xdr:to>
          <xdr:col>25</xdr:col>
          <xdr:colOff>104775</xdr:colOff>
          <xdr:row>44</xdr:row>
          <xdr:rowOff>0</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300-000010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0</xdr:colOff>
      <xdr:row>2</xdr:row>
      <xdr:rowOff>0</xdr:rowOff>
    </xdr:from>
    <xdr:to>
      <xdr:col>10</xdr:col>
      <xdr:colOff>19050</xdr:colOff>
      <xdr:row>5</xdr:row>
      <xdr:rowOff>228600</xdr:rowOff>
    </xdr:to>
    <xdr:cxnSp macro="">
      <xdr:nvCxnSpPr>
        <xdr:cNvPr id="2" name="直線コネクタ 4">
          <a:extLst>
            <a:ext uri="{FF2B5EF4-FFF2-40B4-BE49-F238E27FC236}">
              <a16:creationId xmlns:a16="http://schemas.microsoft.com/office/drawing/2014/main" id="{00000000-0008-0000-0400-000002000000}"/>
            </a:ext>
          </a:extLst>
        </xdr:cNvPr>
        <xdr:cNvCxnSpPr>
          <a:cxnSpLocks noChangeShapeType="1"/>
        </xdr:cNvCxnSpPr>
      </xdr:nvCxnSpPr>
      <xdr:spPr bwMode="auto">
        <a:xfrm>
          <a:off x="0" y="342900"/>
          <a:ext cx="6877050" cy="68580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5</xdr:col>
          <xdr:colOff>104775</xdr:colOff>
          <xdr:row>43</xdr:row>
          <xdr:rowOff>171450</xdr:rowOff>
        </xdr:from>
        <xdr:to>
          <xdr:col>6</xdr:col>
          <xdr:colOff>9525</xdr:colOff>
          <xdr:row>45</xdr:row>
          <xdr:rowOff>38100</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00000000-0008-0000-0400-000001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43</xdr:row>
          <xdr:rowOff>152400</xdr:rowOff>
        </xdr:from>
        <xdr:to>
          <xdr:col>8</xdr:col>
          <xdr:colOff>266700</xdr:colOff>
          <xdr:row>45</xdr:row>
          <xdr:rowOff>38100</xdr:rowOff>
        </xdr:to>
        <xdr:sp macro="" textlink="">
          <xdr:nvSpPr>
            <xdr:cNvPr id="5122" name="Check Box 2" hidden="1">
              <a:extLst>
                <a:ext uri="{63B3BB69-23CF-44E3-9099-C40C66FF867C}">
                  <a14:compatExt spid="_x0000_s5122"/>
                </a:ext>
                <a:ext uri="{FF2B5EF4-FFF2-40B4-BE49-F238E27FC236}">
                  <a16:creationId xmlns:a16="http://schemas.microsoft.com/office/drawing/2014/main" id="{00000000-0008-0000-0400-000002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314325</xdr:colOff>
          <xdr:row>7</xdr:row>
          <xdr:rowOff>57150</xdr:rowOff>
        </xdr:from>
        <xdr:to>
          <xdr:col>13</xdr:col>
          <xdr:colOff>295275</xdr:colOff>
          <xdr:row>8</xdr:row>
          <xdr:rowOff>152400</xdr:rowOff>
        </xdr:to>
        <xdr:sp macro="" textlink="">
          <xdr:nvSpPr>
            <xdr:cNvPr id="47105" name="Check Box 1" hidden="1">
              <a:extLst>
                <a:ext uri="{63B3BB69-23CF-44E3-9099-C40C66FF867C}">
                  <a14:compatExt spid="_x0000_s47105"/>
                </a:ext>
                <a:ext uri="{FF2B5EF4-FFF2-40B4-BE49-F238E27FC236}">
                  <a16:creationId xmlns:a16="http://schemas.microsoft.com/office/drawing/2014/main" id="{00000000-0008-0000-0500-000001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7</xdr:row>
          <xdr:rowOff>57150</xdr:rowOff>
        </xdr:from>
        <xdr:to>
          <xdr:col>14</xdr:col>
          <xdr:colOff>295275</xdr:colOff>
          <xdr:row>8</xdr:row>
          <xdr:rowOff>152400</xdr:rowOff>
        </xdr:to>
        <xdr:sp macro="" textlink="">
          <xdr:nvSpPr>
            <xdr:cNvPr id="47106" name="Check Box 2" hidden="1">
              <a:extLst>
                <a:ext uri="{63B3BB69-23CF-44E3-9099-C40C66FF867C}">
                  <a14:compatExt spid="_x0000_s47106"/>
                </a:ext>
                <a:ext uri="{FF2B5EF4-FFF2-40B4-BE49-F238E27FC236}">
                  <a16:creationId xmlns:a16="http://schemas.microsoft.com/office/drawing/2014/main" id="{00000000-0008-0000-0500-000002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19</xdr:row>
          <xdr:rowOff>57150</xdr:rowOff>
        </xdr:from>
        <xdr:to>
          <xdr:col>13</xdr:col>
          <xdr:colOff>295275</xdr:colOff>
          <xdr:row>20</xdr:row>
          <xdr:rowOff>152400</xdr:rowOff>
        </xdr:to>
        <xdr:sp macro="" textlink="">
          <xdr:nvSpPr>
            <xdr:cNvPr id="47107" name="Check Box 3" hidden="1">
              <a:extLst>
                <a:ext uri="{63B3BB69-23CF-44E3-9099-C40C66FF867C}">
                  <a14:compatExt spid="_x0000_s47107"/>
                </a:ext>
                <a:ext uri="{FF2B5EF4-FFF2-40B4-BE49-F238E27FC236}">
                  <a16:creationId xmlns:a16="http://schemas.microsoft.com/office/drawing/2014/main" id="{00000000-0008-0000-0500-000003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19</xdr:row>
          <xdr:rowOff>57150</xdr:rowOff>
        </xdr:from>
        <xdr:to>
          <xdr:col>14</xdr:col>
          <xdr:colOff>295275</xdr:colOff>
          <xdr:row>20</xdr:row>
          <xdr:rowOff>152400</xdr:rowOff>
        </xdr:to>
        <xdr:sp macro="" textlink="">
          <xdr:nvSpPr>
            <xdr:cNvPr id="47108" name="Check Box 4" hidden="1">
              <a:extLst>
                <a:ext uri="{63B3BB69-23CF-44E3-9099-C40C66FF867C}">
                  <a14:compatExt spid="_x0000_s47108"/>
                </a:ext>
                <a:ext uri="{FF2B5EF4-FFF2-40B4-BE49-F238E27FC236}">
                  <a16:creationId xmlns:a16="http://schemas.microsoft.com/office/drawing/2014/main" id="{00000000-0008-0000-0500-000004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7</xdr:row>
          <xdr:rowOff>57150</xdr:rowOff>
        </xdr:from>
        <xdr:to>
          <xdr:col>4</xdr:col>
          <xdr:colOff>295275</xdr:colOff>
          <xdr:row>8</xdr:row>
          <xdr:rowOff>152400</xdr:rowOff>
        </xdr:to>
        <xdr:sp macro="" textlink="">
          <xdr:nvSpPr>
            <xdr:cNvPr id="47109" name="Check Box 5" hidden="1">
              <a:extLst>
                <a:ext uri="{63B3BB69-23CF-44E3-9099-C40C66FF867C}">
                  <a14:compatExt spid="_x0000_s47109"/>
                </a:ext>
                <a:ext uri="{FF2B5EF4-FFF2-40B4-BE49-F238E27FC236}">
                  <a16:creationId xmlns:a16="http://schemas.microsoft.com/office/drawing/2014/main" id="{00000000-0008-0000-0500-000005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7</xdr:row>
          <xdr:rowOff>57150</xdr:rowOff>
        </xdr:from>
        <xdr:to>
          <xdr:col>5</xdr:col>
          <xdr:colOff>295275</xdr:colOff>
          <xdr:row>8</xdr:row>
          <xdr:rowOff>152400</xdr:rowOff>
        </xdr:to>
        <xdr:sp macro="" textlink="">
          <xdr:nvSpPr>
            <xdr:cNvPr id="47110" name="Check Box 6" hidden="1">
              <a:extLst>
                <a:ext uri="{63B3BB69-23CF-44E3-9099-C40C66FF867C}">
                  <a14:compatExt spid="_x0000_s47110"/>
                </a:ext>
                <a:ext uri="{FF2B5EF4-FFF2-40B4-BE49-F238E27FC236}">
                  <a16:creationId xmlns:a16="http://schemas.microsoft.com/office/drawing/2014/main" id="{00000000-0008-0000-0500-000006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9</xdr:row>
          <xdr:rowOff>57150</xdr:rowOff>
        </xdr:from>
        <xdr:to>
          <xdr:col>13</xdr:col>
          <xdr:colOff>295275</xdr:colOff>
          <xdr:row>10</xdr:row>
          <xdr:rowOff>152400</xdr:rowOff>
        </xdr:to>
        <xdr:sp macro="" textlink="">
          <xdr:nvSpPr>
            <xdr:cNvPr id="47111" name="Check Box 7" hidden="1">
              <a:extLst>
                <a:ext uri="{63B3BB69-23CF-44E3-9099-C40C66FF867C}">
                  <a14:compatExt spid="_x0000_s47111"/>
                </a:ext>
                <a:ext uri="{FF2B5EF4-FFF2-40B4-BE49-F238E27FC236}">
                  <a16:creationId xmlns:a16="http://schemas.microsoft.com/office/drawing/2014/main" id="{00000000-0008-0000-0500-000007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9</xdr:row>
          <xdr:rowOff>57150</xdr:rowOff>
        </xdr:from>
        <xdr:to>
          <xdr:col>14</xdr:col>
          <xdr:colOff>295275</xdr:colOff>
          <xdr:row>10</xdr:row>
          <xdr:rowOff>152400</xdr:rowOff>
        </xdr:to>
        <xdr:sp macro="" textlink="">
          <xdr:nvSpPr>
            <xdr:cNvPr id="47112" name="Check Box 8" hidden="1">
              <a:extLst>
                <a:ext uri="{63B3BB69-23CF-44E3-9099-C40C66FF867C}">
                  <a14:compatExt spid="_x0000_s47112"/>
                </a:ext>
                <a:ext uri="{FF2B5EF4-FFF2-40B4-BE49-F238E27FC236}">
                  <a16:creationId xmlns:a16="http://schemas.microsoft.com/office/drawing/2014/main" id="{00000000-0008-0000-0500-000008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11</xdr:row>
          <xdr:rowOff>57150</xdr:rowOff>
        </xdr:from>
        <xdr:to>
          <xdr:col>13</xdr:col>
          <xdr:colOff>295275</xdr:colOff>
          <xdr:row>12</xdr:row>
          <xdr:rowOff>152400</xdr:rowOff>
        </xdr:to>
        <xdr:sp macro="" textlink="">
          <xdr:nvSpPr>
            <xdr:cNvPr id="47113" name="Check Box 9" hidden="1">
              <a:extLst>
                <a:ext uri="{63B3BB69-23CF-44E3-9099-C40C66FF867C}">
                  <a14:compatExt spid="_x0000_s47113"/>
                </a:ext>
                <a:ext uri="{FF2B5EF4-FFF2-40B4-BE49-F238E27FC236}">
                  <a16:creationId xmlns:a16="http://schemas.microsoft.com/office/drawing/2014/main" id="{00000000-0008-0000-0500-000009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11</xdr:row>
          <xdr:rowOff>57150</xdr:rowOff>
        </xdr:from>
        <xdr:to>
          <xdr:col>14</xdr:col>
          <xdr:colOff>295275</xdr:colOff>
          <xdr:row>12</xdr:row>
          <xdr:rowOff>152400</xdr:rowOff>
        </xdr:to>
        <xdr:sp macro="" textlink="">
          <xdr:nvSpPr>
            <xdr:cNvPr id="47114" name="Check Box 10" hidden="1">
              <a:extLst>
                <a:ext uri="{63B3BB69-23CF-44E3-9099-C40C66FF867C}">
                  <a14:compatExt spid="_x0000_s47114"/>
                </a:ext>
                <a:ext uri="{FF2B5EF4-FFF2-40B4-BE49-F238E27FC236}">
                  <a16:creationId xmlns:a16="http://schemas.microsoft.com/office/drawing/2014/main" id="{00000000-0008-0000-0500-00000A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13</xdr:row>
          <xdr:rowOff>57150</xdr:rowOff>
        </xdr:from>
        <xdr:to>
          <xdr:col>13</xdr:col>
          <xdr:colOff>295275</xdr:colOff>
          <xdr:row>14</xdr:row>
          <xdr:rowOff>152400</xdr:rowOff>
        </xdr:to>
        <xdr:sp macro="" textlink="">
          <xdr:nvSpPr>
            <xdr:cNvPr id="47115" name="Check Box 11" hidden="1">
              <a:extLst>
                <a:ext uri="{63B3BB69-23CF-44E3-9099-C40C66FF867C}">
                  <a14:compatExt spid="_x0000_s47115"/>
                </a:ext>
                <a:ext uri="{FF2B5EF4-FFF2-40B4-BE49-F238E27FC236}">
                  <a16:creationId xmlns:a16="http://schemas.microsoft.com/office/drawing/2014/main" id="{00000000-0008-0000-0500-00000B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13</xdr:row>
          <xdr:rowOff>57150</xdr:rowOff>
        </xdr:from>
        <xdr:to>
          <xdr:col>14</xdr:col>
          <xdr:colOff>295275</xdr:colOff>
          <xdr:row>14</xdr:row>
          <xdr:rowOff>152400</xdr:rowOff>
        </xdr:to>
        <xdr:sp macro="" textlink="">
          <xdr:nvSpPr>
            <xdr:cNvPr id="47116" name="Check Box 12" hidden="1">
              <a:extLst>
                <a:ext uri="{63B3BB69-23CF-44E3-9099-C40C66FF867C}">
                  <a14:compatExt spid="_x0000_s47116"/>
                </a:ext>
                <a:ext uri="{FF2B5EF4-FFF2-40B4-BE49-F238E27FC236}">
                  <a16:creationId xmlns:a16="http://schemas.microsoft.com/office/drawing/2014/main" id="{00000000-0008-0000-0500-00000C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15</xdr:row>
          <xdr:rowOff>57150</xdr:rowOff>
        </xdr:from>
        <xdr:to>
          <xdr:col>13</xdr:col>
          <xdr:colOff>295275</xdr:colOff>
          <xdr:row>16</xdr:row>
          <xdr:rowOff>152400</xdr:rowOff>
        </xdr:to>
        <xdr:sp macro="" textlink="">
          <xdr:nvSpPr>
            <xdr:cNvPr id="47117" name="Check Box 13" hidden="1">
              <a:extLst>
                <a:ext uri="{63B3BB69-23CF-44E3-9099-C40C66FF867C}">
                  <a14:compatExt spid="_x0000_s47117"/>
                </a:ext>
                <a:ext uri="{FF2B5EF4-FFF2-40B4-BE49-F238E27FC236}">
                  <a16:creationId xmlns:a16="http://schemas.microsoft.com/office/drawing/2014/main" id="{00000000-0008-0000-0500-00000D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15</xdr:row>
          <xdr:rowOff>57150</xdr:rowOff>
        </xdr:from>
        <xdr:to>
          <xdr:col>14</xdr:col>
          <xdr:colOff>295275</xdr:colOff>
          <xdr:row>16</xdr:row>
          <xdr:rowOff>152400</xdr:rowOff>
        </xdr:to>
        <xdr:sp macro="" textlink="">
          <xdr:nvSpPr>
            <xdr:cNvPr id="47118" name="Check Box 14" hidden="1">
              <a:extLst>
                <a:ext uri="{63B3BB69-23CF-44E3-9099-C40C66FF867C}">
                  <a14:compatExt spid="_x0000_s47118"/>
                </a:ext>
                <a:ext uri="{FF2B5EF4-FFF2-40B4-BE49-F238E27FC236}">
                  <a16:creationId xmlns:a16="http://schemas.microsoft.com/office/drawing/2014/main" id="{00000000-0008-0000-0500-00000E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17</xdr:row>
          <xdr:rowOff>57150</xdr:rowOff>
        </xdr:from>
        <xdr:to>
          <xdr:col>13</xdr:col>
          <xdr:colOff>295275</xdr:colOff>
          <xdr:row>18</xdr:row>
          <xdr:rowOff>152400</xdr:rowOff>
        </xdr:to>
        <xdr:sp macro="" textlink="">
          <xdr:nvSpPr>
            <xdr:cNvPr id="47119" name="Check Box 15" hidden="1">
              <a:extLst>
                <a:ext uri="{63B3BB69-23CF-44E3-9099-C40C66FF867C}">
                  <a14:compatExt spid="_x0000_s47119"/>
                </a:ext>
                <a:ext uri="{FF2B5EF4-FFF2-40B4-BE49-F238E27FC236}">
                  <a16:creationId xmlns:a16="http://schemas.microsoft.com/office/drawing/2014/main" id="{00000000-0008-0000-0500-00000F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17</xdr:row>
          <xdr:rowOff>57150</xdr:rowOff>
        </xdr:from>
        <xdr:to>
          <xdr:col>14</xdr:col>
          <xdr:colOff>295275</xdr:colOff>
          <xdr:row>18</xdr:row>
          <xdr:rowOff>152400</xdr:rowOff>
        </xdr:to>
        <xdr:sp macro="" textlink="">
          <xdr:nvSpPr>
            <xdr:cNvPr id="47120" name="Check Box 16" hidden="1">
              <a:extLst>
                <a:ext uri="{63B3BB69-23CF-44E3-9099-C40C66FF867C}">
                  <a14:compatExt spid="_x0000_s47120"/>
                </a:ext>
                <a:ext uri="{FF2B5EF4-FFF2-40B4-BE49-F238E27FC236}">
                  <a16:creationId xmlns:a16="http://schemas.microsoft.com/office/drawing/2014/main" id="{00000000-0008-0000-0500-000010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21</xdr:row>
          <xdr:rowOff>57150</xdr:rowOff>
        </xdr:from>
        <xdr:to>
          <xdr:col>13</xdr:col>
          <xdr:colOff>295275</xdr:colOff>
          <xdr:row>22</xdr:row>
          <xdr:rowOff>152400</xdr:rowOff>
        </xdr:to>
        <xdr:sp macro="" textlink="">
          <xdr:nvSpPr>
            <xdr:cNvPr id="47121" name="Check Box 17" hidden="1">
              <a:extLst>
                <a:ext uri="{63B3BB69-23CF-44E3-9099-C40C66FF867C}">
                  <a14:compatExt spid="_x0000_s47121"/>
                </a:ext>
                <a:ext uri="{FF2B5EF4-FFF2-40B4-BE49-F238E27FC236}">
                  <a16:creationId xmlns:a16="http://schemas.microsoft.com/office/drawing/2014/main" id="{00000000-0008-0000-0500-000011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21</xdr:row>
          <xdr:rowOff>57150</xdr:rowOff>
        </xdr:from>
        <xdr:to>
          <xdr:col>14</xdr:col>
          <xdr:colOff>295275</xdr:colOff>
          <xdr:row>22</xdr:row>
          <xdr:rowOff>152400</xdr:rowOff>
        </xdr:to>
        <xdr:sp macro="" textlink="">
          <xdr:nvSpPr>
            <xdr:cNvPr id="47122" name="Check Box 18" hidden="1">
              <a:extLst>
                <a:ext uri="{63B3BB69-23CF-44E3-9099-C40C66FF867C}">
                  <a14:compatExt spid="_x0000_s47122"/>
                </a:ext>
                <a:ext uri="{FF2B5EF4-FFF2-40B4-BE49-F238E27FC236}">
                  <a16:creationId xmlns:a16="http://schemas.microsoft.com/office/drawing/2014/main" id="{00000000-0008-0000-0500-000012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23</xdr:row>
          <xdr:rowOff>57150</xdr:rowOff>
        </xdr:from>
        <xdr:to>
          <xdr:col>13</xdr:col>
          <xdr:colOff>295275</xdr:colOff>
          <xdr:row>24</xdr:row>
          <xdr:rowOff>152400</xdr:rowOff>
        </xdr:to>
        <xdr:sp macro="" textlink="">
          <xdr:nvSpPr>
            <xdr:cNvPr id="47123" name="Check Box 19" hidden="1">
              <a:extLst>
                <a:ext uri="{63B3BB69-23CF-44E3-9099-C40C66FF867C}">
                  <a14:compatExt spid="_x0000_s47123"/>
                </a:ext>
                <a:ext uri="{FF2B5EF4-FFF2-40B4-BE49-F238E27FC236}">
                  <a16:creationId xmlns:a16="http://schemas.microsoft.com/office/drawing/2014/main" id="{00000000-0008-0000-0500-000013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23</xdr:row>
          <xdr:rowOff>57150</xdr:rowOff>
        </xdr:from>
        <xdr:to>
          <xdr:col>14</xdr:col>
          <xdr:colOff>295275</xdr:colOff>
          <xdr:row>24</xdr:row>
          <xdr:rowOff>152400</xdr:rowOff>
        </xdr:to>
        <xdr:sp macro="" textlink="">
          <xdr:nvSpPr>
            <xdr:cNvPr id="47124" name="Check Box 20" hidden="1">
              <a:extLst>
                <a:ext uri="{63B3BB69-23CF-44E3-9099-C40C66FF867C}">
                  <a14:compatExt spid="_x0000_s47124"/>
                </a:ext>
                <a:ext uri="{FF2B5EF4-FFF2-40B4-BE49-F238E27FC236}">
                  <a16:creationId xmlns:a16="http://schemas.microsoft.com/office/drawing/2014/main" id="{00000000-0008-0000-0500-000014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25</xdr:row>
          <xdr:rowOff>57150</xdr:rowOff>
        </xdr:from>
        <xdr:to>
          <xdr:col>13</xdr:col>
          <xdr:colOff>295275</xdr:colOff>
          <xdr:row>26</xdr:row>
          <xdr:rowOff>152400</xdr:rowOff>
        </xdr:to>
        <xdr:sp macro="" textlink="">
          <xdr:nvSpPr>
            <xdr:cNvPr id="47125" name="Check Box 21" hidden="1">
              <a:extLst>
                <a:ext uri="{63B3BB69-23CF-44E3-9099-C40C66FF867C}">
                  <a14:compatExt spid="_x0000_s47125"/>
                </a:ext>
                <a:ext uri="{FF2B5EF4-FFF2-40B4-BE49-F238E27FC236}">
                  <a16:creationId xmlns:a16="http://schemas.microsoft.com/office/drawing/2014/main" id="{00000000-0008-0000-0500-000015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25</xdr:row>
          <xdr:rowOff>57150</xdr:rowOff>
        </xdr:from>
        <xdr:to>
          <xdr:col>14</xdr:col>
          <xdr:colOff>295275</xdr:colOff>
          <xdr:row>26</xdr:row>
          <xdr:rowOff>152400</xdr:rowOff>
        </xdr:to>
        <xdr:sp macro="" textlink="">
          <xdr:nvSpPr>
            <xdr:cNvPr id="47126" name="Check Box 22" hidden="1">
              <a:extLst>
                <a:ext uri="{63B3BB69-23CF-44E3-9099-C40C66FF867C}">
                  <a14:compatExt spid="_x0000_s47126"/>
                </a:ext>
                <a:ext uri="{FF2B5EF4-FFF2-40B4-BE49-F238E27FC236}">
                  <a16:creationId xmlns:a16="http://schemas.microsoft.com/office/drawing/2014/main" id="{00000000-0008-0000-0500-000016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27</xdr:row>
          <xdr:rowOff>57150</xdr:rowOff>
        </xdr:from>
        <xdr:to>
          <xdr:col>13</xdr:col>
          <xdr:colOff>295275</xdr:colOff>
          <xdr:row>28</xdr:row>
          <xdr:rowOff>152400</xdr:rowOff>
        </xdr:to>
        <xdr:sp macro="" textlink="">
          <xdr:nvSpPr>
            <xdr:cNvPr id="47127" name="Check Box 23" hidden="1">
              <a:extLst>
                <a:ext uri="{63B3BB69-23CF-44E3-9099-C40C66FF867C}">
                  <a14:compatExt spid="_x0000_s47127"/>
                </a:ext>
                <a:ext uri="{FF2B5EF4-FFF2-40B4-BE49-F238E27FC236}">
                  <a16:creationId xmlns:a16="http://schemas.microsoft.com/office/drawing/2014/main" id="{00000000-0008-0000-0500-000017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27</xdr:row>
          <xdr:rowOff>57150</xdr:rowOff>
        </xdr:from>
        <xdr:to>
          <xdr:col>14</xdr:col>
          <xdr:colOff>295275</xdr:colOff>
          <xdr:row>28</xdr:row>
          <xdr:rowOff>152400</xdr:rowOff>
        </xdr:to>
        <xdr:sp macro="" textlink="">
          <xdr:nvSpPr>
            <xdr:cNvPr id="47128" name="Check Box 24" hidden="1">
              <a:extLst>
                <a:ext uri="{63B3BB69-23CF-44E3-9099-C40C66FF867C}">
                  <a14:compatExt spid="_x0000_s47128"/>
                </a:ext>
                <a:ext uri="{FF2B5EF4-FFF2-40B4-BE49-F238E27FC236}">
                  <a16:creationId xmlns:a16="http://schemas.microsoft.com/office/drawing/2014/main" id="{00000000-0008-0000-0500-000018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29</xdr:row>
          <xdr:rowOff>57150</xdr:rowOff>
        </xdr:from>
        <xdr:to>
          <xdr:col>13</xdr:col>
          <xdr:colOff>295275</xdr:colOff>
          <xdr:row>30</xdr:row>
          <xdr:rowOff>152400</xdr:rowOff>
        </xdr:to>
        <xdr:sp macro="" textlink="">
          <xdr:nvSpPr>
            <xdr:cNvPr id="47129" name="Check Box 25" hidden="1">
              <a:extLst>
                <a:ext uri="{63B3BB69-23CF-44E3-9099-C40C66FF867C}">
                  <a14:compatExt spid="_x0000_s47129"/>
                </a:ext>
                <a:ext uri="{FF2B5EF4-FFF2-40B4-BE49-F238E27FC236}">
                  <a16:creationId xmlns:a16="http://schemas.microsoft.com/office/drawing/2014/main" id="{00000000-0008-0000-0500-000019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29</xdr:row>
          <xdr:rowOff>57150</xdr:rowOff>
        </xdr:from>
        <xdr:to>
          <xdr:col>14</xdr:col>
          <xdr:colOff>295275</xdr:colOff>
          <xdr:row>30</xdr:row>
          <xdr:rowOff>152400</xdr:rowOff>
        </xdr:to>
        <xdr:sp macro="" textlink="">
          <xdr:nvSpPr>
            <xdr:cNvPr id="47130" name="Check Box 26" hidden="1">
              <a:extLst>
                <a:ext uri="{63B3BB69-23CF-44E3-9099-C40C66FF867C}">
                  <a14:compatExt spid="_x0000_s47130"/>
                </a:ext>
                <a:ext uri="{FF2B5EF4-FFF2-40B4-BE49-F238E27FC236}">
                  <a16:creationId xmlns:a16="http://schemas.microsoft.com/office/drawing/2014/main" id="{00000000-0008-0000-0500-00001A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31</xdr:row>
          <xdr:rowOff>57150</xdr:rowOff>
        </xdr:from>
        <xdr:to>
          <xdr:col>13</xdr:col>
          <xdr:colOff>295275</xdr:colOff>
          <xdr:row>32</xdr:row>
          <xdr:rowOff>152400</xdr:rowOff>
        </xdr:to>
        <xdr:sp macro="" textlink="">
          <xdr:nvSpPr>
            <xdr:cNvPr id="47131" name="Check Box 27" hidden="1">
              <a:extLst>
                <a:ext uri="{63B3BB69-23CF-44E3-9099-C40C66FF867C}">
                  <a14:compatExt spid="_x0000_s47131"/>
                </a:ext>
                <a:ext uri="{FF2B5EF4-FFF2-40B4-BE49-F238E27FC236}">
                  <a16:creationId xmlns:a16="http://schemas.microsoft.com/office/drawing/2014/main" id="{00000000-0008-0000-0500-00001B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31</xdr:row>
          <xdr:rowOff>57150</xdr:rowOff>
        </xdr:from>
        <xdr:to>
          <xdr:col>14</xdr:col>
          <xdr:colOff>295275</xdr:colOff>
          <xdr:row>32</xdr:row>
          <xdr:rowOff>152400</xdr:rowOff>
        </xdr:to>
        <xdr:sp macro="" textlink="">
          <xdr:nvSpPr>
            <xdr:cNvPr id="47132" name="Check Box 28" hidden="1">
              <a:extLst>
                <a:ext uri="{63B3BB69-23CF-44E3-9099-C40C66FF867C}">
                  <a14:compatExt spid="_x0000_s47132"/>
                </a:ext>
                <a:ext uri="{FF2B5EF4-FFF2-40B4-BE49-F238E27FC236}">
                  <a16:creationId xmlns:a16="http://schemas.microsoft.com/office/drawing/2014/main" id="{00000000-0008-0000-0500-00001C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33</xdr:row>
          <xdr:rowOff>57150</xdr:rowOff>
        </xdr:from>
        <xdr:to>
          <xdr:col>13</xdr:col>
          <xdr:colOff>295275</xdr:colOff>
          <xdr:row>34</xdr:row>
          <xdr:rowOff>152400</xdr:rowOff>
        </xdr:to>
        <xdr:sp macro="" textlink="">
          <xdr:nvSpPr>
            <xdr:cNvPr id="47133" name="Check Box 29" hidden="1">
              <a:extLst>
                <a:ext uri="{63B3BB69-23CF-44E3-9099-C40C66FF867C}">
                  <a14:compatExt spid="_x0000_s47133"/>
                </a:ext>
                <a:ext uri="{FF2B5EF4-FFF2-40B4-BE49-F238E27FC236}">
                  <a16:creationId xmlns:a16="http://schemas.microsoft.com/office/drawing/2014/main" id="{00000000-0008-0000-0500-00001D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33</xdr:row>
          <xdr:rowOff>57150</xdr:rowOff>
        </xdr:from>
        <xdr:to>
          <xdr:col>14</xdr:col>
          <xdr:colOff>295275</xdr:colOff>
          <xdr:row>34</xdr:row>
          <xdr:rowOff>152400</xdr:rowOff>
        </xdr:to>
        <xdr:sp macro="" textlink="">
          <xdr:nvSpPr>
            <xdr:cNvPr id="47134" name="Check Box 30" hidden="1">
              <a:extLst>
                <a:ext uri="{63B3BB69-23CF-44E3-9099-C40C66FF867C}">
                  <a14:compatExt spid="_x0000_s47134"/>
                </a:ext>
                <a:ext uri="{FF2B5EF4-FFF2-40B4-BE49-F238E27FC236}">
                  <a16:creationId xmlns:a16="http://schemas.microsoft.com/office/drawing/2014/main" id="{00000000-0008-0000-0500-00001E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35</xdr:row>
          <xdr:rowOff>57150</xdr:rowOff>
        </xdr:from>
        <xdr:to>
          <xdr:col>13</xdr:col>
          <xdr:colOff>295275</xdr:colOff>
          <xdr:row>36</xdr:row>
          <xdr:rowOff>152400</xdr:rowOff>
        </xdr:to>
        <xdr:sp macro="" textlink="">
          <xdr:nvSpPr>
            <xdr:cNvPr id="47135" name="Check Box 31" hidden="1">
              <a:extLst>
                <a:ext uri="{63B3BB69-23CF-44E3-9099-C40C66FF867C}">
                  <a14:compatExt spid="_x0000_s47135"/>
                </a:ext>
                <a:ext uri="{FF2B5EF4-FFF2-40B4-BE49-F238E27FC236}">
                  <a16:creationId xmlns:a16="http://schemas.microsoft.com/office/drawing/2014/main" id="{00000000-0008-0000-0500-00001F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35</xdr:row>
          <xdr:rowOff>57150</xdr:rowOff>
        </xdr:from>
        <xdr:to>
          <xdr:col>14</xdr:col>
          <xdr:colOff>295275</xdr:colOff>
          <xdr:row>36</xdr:row>
          <xdr:rowOff>152400</xdr:rowOff>
        </xdr:to>
        <xdr:sp macro="" textlink="">
          <xdr:nvSpPr>
            <xdr:cNvPr id="47136" name="Check Box 32" hidden="1">
              <a:extLst>
                <a:ext uri="{63B3BB69-23CF-44E3-9099-C40C66FF867C}">
                  <a14:compatExt spid="_x0000_s47136"/>
                </a:ext>
                <a:ext uri="{FF2B5EF4-FFF2-40B4-BE49-F238E27FC236}">
                  <a16:creationId xmlns:a16="http://schemas.microsoft.com/office/drawing/2014/main" id="{00000000-0008-0000-0500-000020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37</xdr:row>
          <xdr:rowOff>57150</xdr:rowOff>
        </xdr:from>
        <xdr:to>
          <xdr:col>13</xdr:col>
          <xdr:colOff>295275</xdr:colOff>
          <xdr:row>38</xdr:row>
          <xdr:rowOff>152400</xdr:rowOff>
        </xdr:to>
        <xdr:sp macro="" textlink="">
          <xdr:nvSpPr>
            <xdr:cNvPr id="47137" name="Check Box 33" hidden="1">
              <a:extLst>
                <a:ext uri="{63B3BB69-23CF-44E3-9099-C40C66FF867C}">
                  <a14:compatExt spid="_x0000_s47137"/>
                </a:ext>
                <a:ext uri="{FF2B5EF4-FFF2-40B4-BE49-F238E27FC236}">
                  <a16:creationId xmlns:a16="http://schemas.microsoft.com/office/drawing/2014/main" id="{00000000-0008-0000-0500-000021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37</xdr:row>
          <xdr:rowOff>57150</xdr:rowOff>
        </xdr:from>
        <xdr:to>
          <xdr:col>14</xdr:col>
          <xdr:colOff>295275</xdr:colOff>
          <xdr:row>38</xdr:row>
          <xdr:rowOff>152400</xdr:rowOff>
        </xdr:to>
        <xdr:sp macro="" textlink="">
          <xdr:nvSpPr>
            <xdr:cNvPr id="47138" name="Check Box 34" hidden="1">
              <a:extLst>
                <a:ext uri="{63B3BB69-23CF-44E3-9099-C40C66FF867C}">
                  <a14:compatExt spid="_x0000_s47138"/>
                </a:ext>
                <a:ext uri="{FF2B5EF4-FFF2-40B4-BE49-F238E27FC236}">
                  <a16:creationId xmlns:a16="http://schemas.microsoft.com/office/drawing/2014/main" id="{00000000-0008-0000-0500-000022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39</xdr:row>
          <xdr:rowOff>57150</xdr:rowOff>
        </xdr:from>
        <xdr:to>
          <xdr:col>13</xdr:col>
          <xdr:colOff>295275</xdr:colOff>
          <xdr:row>40</xdr:row>
          <xdr:rowOff>152400</xdr:rowOff>
        </xdr:to>
        <xdr:sp macro="" textlink="">
          <xdr:nvSpPr>
            <xdr:cNvPr id="47139" name="Check Box 35" hidden="1">
              <a:extLst>
                <a:ext uri="{63B3BB69-23CF-44E3-9099-C40C66FF867C}">
                  <a14:compatExt spid="_x0000_s47139"/>
                </a:ext>
                <a:ext uri="{FF2B5EF4-FFF2-40B4-BE49-F238E27FC236}">
                  <a16:creationId xmlns:a16="http://schemas.microsoft.com/office/drawing/2014/main" id="{00000000-0008-0000-0500-000023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39</xdr:row>
          <xdr:rowOff>57150</xdr:rowOff>
        </xdr:from>
        <xdr:to>
          <xdr:col>14</xdr:col>
          <xdr:colOff>295275</xdr:colOff>
          <xdr:row>40</xdr:row>
          <xdr:rowOff>152400</xdr:rowOff>
        </xdr:to>
        <xdr:sp macro="" textlink="">
          <xdr:nvSpPr>
            <xdr:cNvPr id="47140" name="Check Box 36" hidden="1">
              <a:extLst>
                <a:ext uri="{63B3BB69-23CF-44E3-9099-C40C66FF867C}">
                  <a14:compatExt spid="_x0000_s47140"/>
                </a:ext>
                <a:ext uri="{FF2B5EF4-FFF2-40B4-BE49-F238E27FC236}">
                  <a16:creationId xmlns:a16="http://schemas.microsoft.com/office/drawing/2014/main" id="{00000000-0008-0000-0500-000024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41</xdr:row>
          <xdr:rowOff>57150</xdr:rowOff>
        </xdr:from>
        <xdr:to>
          <xdr:col>13</xdr:col>
          <xdr:colOff>295275</xdr:colOff>
          <xdr:row>42</xdr:row>
          <xdr:rowOff>152400</xdr:rowOff>
        </xdr:to>
        <xdr:sp macro="" textlink="">
          <xdr:nvSpPr>
            <xdr:cNvPr id="47141" name="Check Box 37" hidden="1">
              <a:extLst>
                <a:ext uri="{63B3BB69-23CF-44E3-9099-C40C66FF867C}">
                  <a14:compatExt spid="_x0000_s47141"/>
                </a:ext>
                <a:ext uri="{FF2B5EF4-FFF2-40B4-BE49-F238E27FC236}">
                  <a16:creationId xmlns:a16="http://schemas.microsoft.com/office/drawing/2014/main" id="{00000000-0008-0000-0500-000025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41</xdr:row>
          <xdr:rowOff>57150</xdr:rowOff>
        </xdr:from>
        <xdr:to>
          <xdr:col>14</xdr:col>
          <xdr:colOff>295275</xdr:colOff>
          <xdr:row>42</xdr:row>
          <xdr:rowOff>152400</xdr:rowOff>
        </xdr:to>
        <xdr:sp macro="" textlink="">
          <xdr:nvSpPr>
            <xdr:cNvPr id="47142" name="Check Box 38" hidden="1">
              <a:extLst>
                <a:ext uri="{63B3BB69-23CF-44E3-9099-C40C66FF867C}">
                  <a14:compatExt spid="_x0000_s47142"/>
                </a:ext>
                <a:ext uri="{FF2B5EF4-FFF2-40B4-BE49-F238E27FC236}">
                  <a16:creationId xmlns:a16="http://schemas.microsoft.com/office/drawing/2014/main" id="{00000000-0008-0000-0500-000026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7</xdr:row>
          <xdr:rowOff>57150</xdr:rowOff>
        </xdr:from>
        <xdr:to>
          <xdr:col>19</xdr:col>
          <xdr:colOff>295275</xdr:colOff>
          <xdr:row>8</xdr:row>
          <xdr:rowOff>152400</xdr:rowOff>
        </xdr:to>
        <xdr:sp macro="" textlink="">
          <xdr:nvSpPr>
            <xdr:cNvPr id="47143" name="Check Box 39" hidden="1">
              <a:extLst>
                <a:ext uri="{63B3BB69-23CF-44E3-9099-C40C66FF867C}">
                  <a14:compatExt spid="_x0000_s47143"/>
                </a:ext>
                <a:ext uri="{FF2B5EF4-FFF2-40B4-BE49-F238E27FC236}">
                  <a16:creationId xmlns:a16="http://schemas.microsoft.com/office/drawing/2014/main" id="{00000000-0008-0000-0500-000027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7</xdr:row>
          <xdr:rowOff>57150</xdr:rowOff>
        </xdr:from>
        <xdr:to>
          <xdr:col>20</xdr:col>
          <xdr:colOff>295275</xdr:colOff>
          <xdr:row>8</xdr:row>
          <xdr:rowOff>152400</xdr:rowOff>
        </xdr:to>
        <xdr:sp macro="" textlink="">
          <xdr:nvSpPr>
            <xdr:cNvPr id="47144" name="Check Box 40" hidden="1">
              <a:extLst>
                <a:ext uri="{63B3BB69-23CF-44E3-9099-C40C66FF867C}">
                  <a14:compatExt spid="_x0000_s47144"/>
                </a:ext>
                <a:ext uri="{FF2B5EF4-FFF2-40B4-BE49-F238E27FC236}">
                  <a16:creationId xmlns:a16="http://schemas.microsoft.com/office/drawing/2014/main" id="{00000000-0008-0000-0500-000028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19</xdr:row>
          <xdr:rowOff>57150</xdr:rowOff>
        </xdr:from>
        <xdr:to>
          <xdr:col>19</xdr:col>
          <xdr:colOff>295275</xdr:colOff>
          <xdr:row>20</xdr:row>
          <xdr:rowOff>152400</xdr:rowOff>
        </xdr:to>
        <xdr:sp macro="" textlink="">
          <xdr:nvSpPr>
            <xdr:cNvPr id="47145" name="Check Box 41" hidden="1">
              <a:extLst>
                <a:ext uri="{63B3BB69-23CF-44E3-9099-C40C66FF867C}">
                  <a14:compatExt spid="_x0000_s47145"/>
                </a:ext>
                <a:ext uri="{FF2B5EF4-FFF2-40B4-BE49-F238E27FC236}">
                  <a16:creationId xmlns:a16="http://schemas.microsoft.com/office/drawing/2014/main" id="{00000000-0008-0000-0500-000029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19</xdr:row>
          <xdr:rowOff>57150</xdr:rowOff>
        </xdr:from>
        <xdr:to>
          <xdr:col>20</xdr:col>
          <xdr:colOff>295275</xdr:colOff>
          <xdr:row>20</xdr:row>
          <xdr:rowOff>152400</xdr:rowOff>
        </xdr:to>
        <xdr:sp macro="" textlink="">
          <xdr:nvSpPr>
            <xdr:cNvPr id="47146" name="Check Box 42" hidden="1">
              <a:extLst>
                <a:ext uri="{63B3BB69-23CF-44E3-9099-C40C66FF867C}">
                  <a14:compatExt spid="_x0000_s47146"/>
                </a:ext>
                <a:ext uri="{FF2B5EF4-FFF2-40B4-BE49-F238E27FC236}">
                  <a16:creationId xmlns:a16="http://schemas.microsoft.com/office/drawing/2014/main" id="{00000000-0008-0000-0500-00002A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9</xdr:row>
          <xdr:rowOff>57150</xdr:rowOff>
        </xdr:from>
        <xdr:to>
          <xdr:col>19</xdr:col>
          <xdr:colOff>295275</xdr:colOff>
          <xdr:row>10</xdr:row>
          <xdr:rowOff>152400</xdr:rowOff>
        </xdr:to>
        <xdr:sp macro="" textlink="">
          <xdr:nvSpPr>
            <xdr:cNvPr id="47147" name="Check Box 43" hidden="1">
              <a:extLst>
                <a:ext uri="{63B3BB69-23CF-44E3-9099-C40C66FF867C}">
                  <a14:compatExt spid="_x0000_s47147"/>
                </a:ext>
                <a:ext uri="{FF2B5EF4-FFF2-40B4-BE49-F238E27FC236}">
                  <a16:creationId xmlns:a16="http://schemas.microsoft.com/office/drawing/2014/main" id="{00000000-0008-0000-0500-00002B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9</xdr:row>
          <xdr:rowOff>57150</xdr:rowOff>
        </xdr:from>
        <xdr:to>
          <xdr:col>20</xdr:col>
          <xdr:colOff>295275</xdr:colOff>
          <xdr:row>10</xdr:row>
          <xdr:rowOff>152400</xdr:rowOff>
        </xdr:to>
        <xdr:sp macro="" textlink="">
          <xdr:nvSpPr>
            <xdr:cNvPr id="47148" name="Check Box 44" hidden="1">
              <a:extLst>
                <a:ext uri="{63B3BB69-23CF-44E3-9099-C40C66FF867C}">
                  <a14:compatExt spid="_x0000_s47148"/>
                </a:ext>
                <a:ext uri="{FF2B5EF4-FFF2-40B4-BE49-F238E27FC236}">
                  <a16:creationId xmlns:a16="http://schemas.microsoft.com/office/drawing/2014/main" id="{00000000-0008-0000-0500-00002C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11</xdr:row>
          <xdr:rowOff>57150</xdr:rowOff>
        </xdr:from>
        <xdr:to>
          <xdr:col>19</xdr:col>
          <xdr:colOff>295275</xdr:colOff>
          <xdr:row>12</xdr:row>
          <xdr:rowOff>152400</xdr:rowOff>
        </xdr:to>
        <xdr:sp macro="" textlink="">
          <xdr:nvSpPr>
            <xdr:cNvPr id="47149" name="Check Box 45" hidden="1">
              <a:extLst>
                <a:ext uri="{63B3BB69-23CF-44E3-9099-C40C66FF867C}">
                  <a14:compatExt spid="_x0000_s47149"/>
                </a:ext>
                <a:ext uri="{FF2B5EF4-FFF2-40B4-BE49-F238E27FC236}">
                  <a16:creationId xmlns:a16="http://schemas.microsoft.com/office/drawing/2014/main" id="{00000000-0008-0000-0500-00002D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11</xdr:row>
          <xdr:rowOff>57150</xdr:rowOff>
        </xdr:from>
        <xdr:to>
          <xdr:col>20</xdr:col>
          <xdr:colOff>295275</xdr:colOff>
          <xdr:row>12</xdr:row>
          <xdr:rowOff>152400</xdr:rowOff>
        </xdr:to>
        <xdr:sp macro="" textlink="">
          <xdr:nvSpPr>
            <xdr:cNvPr id="47150" name="Check Box 46" hidden="1">
              <a:extLst>
                <a:ext uri="{63B3BB69-23CF-44E3-9099-C40C66FF867C}">
                  <a14:compatExt spid="_x0000_s47150"/>
                </a:ext>
                <a:ext uri="{FF2B5EF4-FFF2-40B4-BE49-F238E27FC236}">
                  <a16:creationId xmlns:a16="http://schemas.microsoft.com/office/drawing/2014/main" id="{00000000-0008-0000-0500-00002E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13</xdr:row>
          <xdr:rowOff>57150</xdr:rowOff>
        </xdr:from>
        <xdr:to>
          <xdr:col>19</xdr:col>
          <xdr:colOff>295275</xdr:colOff>
          <xdr:row>14</xdr:row>
          <xdr:rowOff>152400</xdr:rowOff>
        </xdr:to>
        <xdr:sp macro="" textlink="">
          <xdr:nvSpPr>
            <xdr:cNvPr id="47151" name="Check Box 47" hidden="1">
              <a:extLst>
                <a:ext uri="{63B3BB69-23CF-44E3-9099-C40C66FF867C}">
                  <a14:compatExt spid="_x0000_s47151"/>
                </a:ext>
                <a:ext uri="{FF2B5EF4-FFF2-40B4-BE49-F238E27FC236}">
                  <a16:creationId xmlns:a16="http://schemas.microsoft.com/office/drawing/2014/main" id="{00000000-0008-0000-0500-00002F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13</xdr:row>
          <xdr:rowOff>57150</xdr:rowOff>
        </xdr:from>
        <xdr:to>
          <xdr:col>20</xdr:col>
          <xdr:colOff>295275</xdr:colOff>
          <xdr:row>14</xdr:row>
          <xdr:rowOff>152400</xdr:rowOff>
        </xdr:to>
        <xdr:sp macro="" textlink="">
          <xdr:nvSpPr>
            <xdr:cNvPr id="47152" name="Check Box 48" hidden="1">
              <a:extLst>
                <a:ext uri="{63B3BB69-23CF-44E3-9099-C40C66FF867C}">
                  <a14:compatExt spid="_x0000_s47152"/>
                </a:ext>
                <a:ext uri="{FF2B5EF4-FFF2-40B4-BE49-F238E27FC236}">
                  <a16:creationId xmlns:a16="http://schemas.microsoft.com/office/drawing/2014/main" id="{00000000-0008-0000-0500-000030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15</xdr:row>
          <xdr:rowOff>57150</xdr:rowOff>
        </xdr:from>
        <xdr:to>
          <xdr:col>19</xdr:col>
          <xdr:colOff>295275</xdr:colOff>
          <xdr:row>16</xdr:row>
          <xdr:rowOff>152400</xdr:rowOff>
        </xdr:to>
        <xdr:sp macro="" textlink="">
          <xdr:nvSpPr>
            <xdr:cNvPr id="47153" name="Check Box 49" hidden="1">
              <a:extLst>
                <a:ext uri="{63B3BB69-23CF-44E3-9099-C40C66FF867C}">
                  <a14:compatExt spid="_x0000_s47153"/>
                </a:ext>
                <a:ext uri="{FF2B5EF4-FFF2-40B4-BE49-F238E27FC236}">
                  <a16:creationId xmlns:a16="http://schemas.microsoft.com/office/drawing/2014/main" id="{00000000-0008-0000-0500-000031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15</xdr:row>
          <xdr:rowOff>57150</xdr:rowOff>
        </xdr:from>
        <xdr:to>
          <xdr:col>20</xdr:col>
          <xdr:colOff>295275</xdr:colOff>
          <xdr:row>16</xdr:row>
          <xdr:rowOff>152400</xdr:rowOff>
        </xdr:to>
        <xdr:sp macro="" textlink="">
          <xdr:nvSpPr>
            <xdr:cNvPr id="47154" name="Check Box 50" hidden="1">
              <a:extLst>
                <a:ext uri="{63B3BB69-23CF-44E3-9099-C40C66FF867C}">
                  <a14:compatExt spid="_x0000_s47154"/>
                </a:ext>
                <a:ext uri="{FF2B5EF4-FFF2-40B4-BE49-F238E27FC236}">
                  <a16:creationId xmlns:a16="http://schemas.microsoft.com/office/drawing/2014/main" id="{00000000-0008-0000-0500-000032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17</xdr:row>
          <xdr:rowOff>57150</xdr:rowOff>
        </xdr:from>
        <xdr:to>
          <xdr:col>19</xdr:col>
          <xdr:colOff>295275</xdr:colOff>
          <xdr:row>18</xdr:row>
          <xdr:rowOff>152400</xdr:rowOff>
        </xdr:to>
        <xdr:sp macro="" textlink="">
          <xdr:nvSpPr>
            <xdr:cNvPr id="47155" name="Check Box 51" hidden="1">
              <a:extLst>
                <a:ext uri="{63B3BB69-23CF-44E3-9099-C40C66FF867C}">
                  <a14:compatExt spid="_x0000_s47155"/>
                </a:ext>
                <a:ext uri="{FF2B5EF4-FFF2-40B4-BE49-F238E27FC236}">
                  <a16:creationId xmlns:a16="http://schemas.microsoft.com/office/drawing/2014/main" id="{00000000-0008-0000-0500-000033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17</xdr:row>
          <xdr:rowOff>57150</xdr:rowOff>
        </xdr:from>
        <xdr:to>
          <xdr:col>20</xdr:col>
          <xdr:colOff>295275</xdr:colOff>
          <xdr:row>18</xdr:row>
          <xdr:rowOff>152400</xdr:rowOff>
        </xdr:to>
        <xdr:sp macro="" textlink="">
          <xdr:nvSpPr>
            <xdr:cNvPr id="47156" name="Check Box 52" hidden="1">
              <a:extLst>
                <a:ext uri="{63B3BB69-23CF-44E3-9099-C40C66FF867C}">
                  <a14:compatExt spid="_x0000_s47156"/>
                </a:ext>
                <a:ext uri="{FF2B5EF4-FFF2-40B4-BE49-F238E27FC236}">
                  <a16:creationId xmlns:a16="http://schemas.microsoft.com/office/drawing/2014/main" id="{00000000-0008-0000-0500-000034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21</xdr:row>
          <xdr:rowOff>57150</xdr:rowOff>
        </xdr:from>
        <xdr:to>
          <xdr:col>19</xdr:col>
          <xdr:colOff>295275</xdr:colOff>
          <xdr:row>22</xdr:row>
          <xdr:rowOff>152400</xdr:rowOff>
        </xdr:to>
        <xdr:sp macro="" textlink="">
          <xdr:nvSpPr>
            <xdr:cNvPr id="47157" name="Check Box 53" hidden="1">
              <a:extLst>
                <a:ext uri="{63B3BB69-23CF-44E3-9099-C40C66FF867C}">
                  <a14:compatExt spid="_x0000_s47157"/>
                </a:ext>
                <a:ext uri="{FF2B5EF4-FFF2-40B4-BE49-F238E27FC236}">
                  <a16:creationId xmlns:a16="http://schemas.microsoft.com/office/drawing/2014/main" id="{00000000-0008-0000-0500-000035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21</xdr:row>
          <xdr:rowOff>57150</xdr:rowOff>
        </xdr:from>
        <xdr:to>
          <xdr:col>20</xdr:col>
          <xdr:colOff>295275</xdr:colOff>
          <xdr:row>22</xdr:row>
          <xdr:rowOff>152400</xdr:rowOff>
        </xdr:to>
        <xdr:sp macro="" textlink="">
          <xdr:nvSpPr>
            <xdr:cNvPr id="47158" name="Check Box 54" hidden="1">
              <a:extLst>
                <a:ext uri="{63B3BB69-23CF-44E3-9099-C40C66FF867C}">
                  <a14:compatExt spid="_x0000_s47158"/>
                </a:ext>
                <a:ext uri="{FF2B5EF4-FFF2-40B4-BE49-F238E27FC236}">
                  <a16:creationId xmlns:a16="http://schemas.microsoft.com/office/drawing/2014/main" id="{00000000-0008-0000-0500-000036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23</xdr:row>
          <xdr:rowOff>57150</xdr:rowOff>
        </xdr:from>
        <xdr:to>
          <xdr:col>19</xdr:col>
          <xdr:colOff>295275</xdr:colOff>
          <xdr:row>24</xdr:row>
          <xdr:rowOff>152400</xdr:rowOff>
        </xdr:to>
        <xdr:sp macro="" textlink="">
          <xdr:nvSpPr>
            <xdr:cNvPr id="47159" name="Check Box 55" hidden="1">
              <a:extLst>
                <a:ext uri="{63B3BB69-23CF-44E3-9099-C40C66FF867C}">
                  <a14:compatExt spid="_x0000_s47159"/>
                </a:ext>
                <a:ext uri="{FF2B5EF4-FFF2-40B4-BE49-F238E27FC236}">
                  <a16:creationId xmlns:a16="http://schemas.microsoft.com/office/drawing/2014/main" id="{00000000-0008-0000-0500-000037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23</xdr:row>
          <xdr:rowOff>57150</xdr:rowOff>
        </xdr:from>
        <xdr:to>
          <xdr:col>20</xdr:col>
          <xdr:colOff>295275</xdr:colOff>
          <xdr:row>24</xdr:row>
          <xdr:rowOff>152400</xdr:rowOff>
        </xdr:to>
        <xdr:sp macro="" textlink="">
          <xdr:nvSpPr>
            <xdr:cNvPr id="47160" name="Check Box 56" hidden="1">
              <a:extLst>
                <a:ext uri="{63B3BB69-23CF-44E3-9099-C40C66FF867C}">
                  <a14:compatExt spid="_x0000_s47160"/>
                </a:ext>
                <a:ext uri="{FF2B5EF4-FFF2-40B4-BE49-F238E27FC236}">
                  <a16:creationId xmlns:a16="http://schemas.microsoft.com/office/drawing/2014/main" id="{00000000-0008-0000-0500-000038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25</xdr:row>
          <xdr:rowOff>57150</xdr:rowOff>
        </xdr:from>
        <xdr:to>
          <xdr:col>19</xdr:col>
          <xdr:colOff>295275</xdr:colOff>
          <xdr:row>26</xdr:row>
          <xdr:rowOff>152400</xdr:rowOff>
        </xdr:to>
        <xdr:sp macro="" textlink="">
          <xdr:nvSpPr>
            <xdr:cNvPr id="47161" name="Check Box 57" hidden="1">
              <a:extLst>
                <a:ext uri="{63B3BB69-23CF-44E3-9099-C40C66FF867C}">
                  <a14:compatExt spid="_x0000_s47161"/>
                </a:ext>
                <a:ext uri="{FF2B5EF4-FFF2-40B4-BE49-F238E27FC236}">
                  <a16:creationId xmlns:a16="http://schemas.microsoft.com/office/drawing/2014/main" id="{00000000-0008-0000-0500-000039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25</xdr:row>
          <xdr:rowOff>57150</xdr:rowOff>
        </xdr:from>
        <xdr:to>
          <xdr:col>20</xdr:col>
          <xdr:colOff>295275</xdr:colOff>
          <xdr:row>26</xdr:row>
          <xdr:rowOff>152400</xdr:rowOff>
        </xdr:to>
        <xdr:sp macro="" textlink="">
          <xdr:nvSpPr>
            <xdr:cNvPr id="47162" name="Check Box 58" hidden="1">
              <a:extLst>
                <a:ext uri="{63B3BB69-23CF-44E3-9099-C40C66FF867C}">
                  <a14:compatExt spid="_x0000_s47162"/>
                </a:ext>
                <a:ext uri="{FF2B5EF4-FFF2-40B4-BE49-F238E27FC236}">
                  <a16:creationId xmlns:a16="http://schemas.microsoft.com/office/drawing/2014/main" id="{00000000-0008-0000-0500-00003A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27</xdr:row>
          <xdr:rowOff>57150</xdr:rowOff>
        </xdr:from>
        <xdr:to>
          <xdr:col>19</xdr:col>
          <xdr:colOff>295275</xdr:colOff>
          <xdr:row>28</xdr:row>
          <xdr:rowOff>152400</xdr:rowOff>
        </xdr:to>
        <xdr:sp macro="" textlink="">
          <xdr:nvSpPr>
            <xdr:cNvPr id="47163" name="Check Box 59" hidden="1">
              <a:extLst>
                <a:ext uri="{63B3BB69-23CF-44E3-9099-C40C66FF867C}">
                  <a14:compatExt spid="_x0000_s47163"/>
                </a:ext>
                <a:ext uri="{FF2B5EF4-FFF2-40B4-BE49-F238E27FC236}">
                  <a16:creationId xmlns:a16="http://schemas.microsoft.com/office/drawing/2014/main" id="{00000000-0008-0000-0500-00003B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27</xdr:row>
          <xdr:rowOff>57150</xdr:rowOff>
        </xdr:from>
        <xdr:to>
          <xdr:col>20</xdr:col>
          <xdr:colOff>295275</xdr:colOff>
          <xdr:row>28</xdr:row>
          <xdr:rowOff>152400</xdr:rowOff>
        </xdr:to>
        <xdr:sp macro="" textlink="">
          <xdr:nvSpPr>
            <xdr:cNvPr id="47164" name="Check Box 60" hidden="1">
              <a:extLst>
                <a:ext uri="{63B3BB69-23CF-44E3-9099-C40C66FF867C}">
                  <a14:compatExt spid="_x0000_s47164"/>
                </a:ext>
                <a:ext uri="{FF2B5EF4-FFF2-40B4-BE49-F238E27FC236}">
                  <a16:creationId xmlns:a16="http://schemas.microsoft.com/office/drawing/2014/main" id="{00000000-0008-0000-0500-00003C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29</xdr:row>
          <xdr:rowOff>57150</xdr:rowOff>
        </xdr:from>
        <xdr:to>
          <xdr:col>19</xdr:col>
          <xdr:colOff>295275</xdr:colOff>
          <xdr:row>30</xdr:row>
          <xdr:rowOff>152400</xdr:rowOff>
        </xdr:to>
        <xdr:sp macro="" textlink="">
          <xdr:nvSpPr>
            <xdr:cNvPr id="47165" name="Check Box 61" hidden="1">
              <a:extLst>
                <a:ext uri="{63B3BB69-23CF-44E3-9099-C40C66FF867C}">
                  <a14:compatExt spid="_x0000_s47165"/>
                </a:ext>
                <a:ext uri="{FF2B5EF4-FFF2-40B4-BE49-F238E27FC236}">
                  <a16:creationId xmlns:a16="http://schemas.microsoft.com/office/drawing/2014/main" id="{00000000-0008-0000-0500-00003D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29</xdr:row>
          <xdr:rowOff>57150</xdr:rowOff>
        </xdr:from>
        <xdr:to>
          <xdr:col>20</xdr:col>
          <xdr:colOff>295275</xdr:colOff>
          <xdr:row>30</xdr:row>
          <xdr:rowOff>152400</xdr:rowOff>
        </xdr:to>
        <xdr:sp macro="" textlink="">
          <xdr:nvSpPr>
            <xdr:cNvPr id="47166" name="Check Box 62" hidden="1">
              <a:extLst>
                <a:ext uri="{63B3BB69-23CF-44E3-9099-C40C66FF867C}">
                  <a14:compatExt spid="_x0000_s47166"/>
                </a:ext>
                <a:ext uri="{FF2B5EF4-FFF2-40B4-BE49-F238E27FC236}">
                  <a16:creationId xmlns:a16="http://schemas.microsoft.com/office/drawing/2014/main" id="{00000000-0008-0000-0500-00003E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31</xdr:row>
          <xdr:rowOff>57150</xdr:rowOff>
        </xdr:from>
        <xdr:to>
          <xdr:col>19</xdr:col>
          <xdr:colOff>295275</xdr:colOff>
          <xdr:row>32</xdr:row>
          <xdr:rowOff>152400</xdr:rowOff>
        </xdr:to>
        <xdr:sp macro="" textlink="">
          <xdr:nvSpPr>
            <xdr:cNvPr id="47167" name="Check Box 63" hidden="1">
              <a:extLst>
                <a:ext uri="{63B3BB69-23CF-44E3-9099-C40C66FF867C}">
                  <a14:compatExt spid="_x0000_s47167"/>
                </a:ext>
                <a:ext uri="{FF2B5EF4-FFF2-40B4-BE49-F238E27FC236}">
                  <a16:creationId xmlns:a16="http://schemas.microsoft.com/office/drawing/2014/main" id="{00000000-0008-0000-0500-00003F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31</xdr:row>
          <xdr:rowOff>57150</xdr:rowOff>
        </xdr:from>
        <xdr:to>
          <xdr:col>20</xdr:col>
          <xdr:colOff>295275</xdr:colOff>
          <xdr:row>32</xdr:row>
          <xdr:rowOff>152400</xdr:rowOff>
        </xdr:to>
        <xdr:sp macro="" textlink="">
          <xdr:nvSpPr>
            <xdr:cNvPr id="47168" name="Check Box 64" hidden="1">
              <a:extLst>
                <a:ext uri="{63B3BB69-23CF-44E3-9099-C40C66FF867C}">
                  <a14:compatExt spid="_x0000_s47168"/>
                </a:ext>
                <a:ext uri="{FF2B5EF4-FFF2-40B4-BE49-F238E27FC236}">
                  <a16:creationId xmlns:a16="http://schemas.microsoft.com/office/drawing/2014/main" id="{00000000-0008-0000-0500-000040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33</xdr:row>
          <xdr:rowOff>57150</xdr:rowOff>
        </xdr:from>
        <xdr:to>
          <xdr:col>19</xdr:col>
          <xdr:colOff>295275</xdr:colOff>
          <xdr:row>34</xdr:row>
          <xdr:rowOff>152400</xdr:rowOff>
        </xdr:to>
        <xdr:sp macro="" textlink="">
          <xdr:nvSpPr>
            <xdr:cNvPr id="47169" name="Check Box 65" hidden="1">
              <a:extLst>
                <a:ext uri="{63B3BB69-23CF-44E3-9099-C40C66FF867C}">
                  <a14:compatExt spid="_x0000_s47169"/>
                </a:ext>
                <a:ext uri="{FF2B5EF4-FFF2-40B4-BE49-F238E27FC236}">
                  <a16:creationId xmlns:a16="http://schemas.microsoft.com/office/drawing/2014/main" id="{00000000-0008-0000-0500-000041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33</xdr:row>
          <xdr:rowOff>57150</xdr:rowOff>
        </xdr:from>
        <xdr:to>
          <xdr:col>20</xdr:col>
          <xdr:colOff>295275</xdr:colOff>
          <xdr:row>34</xdr:row>
          <xdr:rowOff>152400</xdr:rowOff>
        </xdr:to>
        <xdr:sp macro="" textlink="">
          <xdr:nvSpPr>
            <xdr:cNvPr id="47170" name="Check Box 66" hidden="1">
              <a:extLst>
                <a:ext uri="{63B3BB69-23CF-44E3-9099-C40C66FF867C}">
                  <a14:compatExt spid="_x0000_s47170"/>
                </a:ext>
                <a:ext uri="{FF2B5EF4-FFF2-40B4-BE49-F238E27FC236}">
                  <a16:creationId xmlns:a16="http://schemas.microsoft.com/office/drawing/2014/main" id="{00000000-0008-0000-0500-000042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35</xdr:row>
          <xdr:rowOff>57150</xdr:rowOff>
        </xdr:from>
        <xdr:to>
          <xdr:col>19</xdr:col>
          <xdr:colOff>295275</xdr:colOff>
          <xdr:row>36</xdr:row>
          <xdr:rowOff>152400</xdr:rowOff>
        </xdr:to>
        <xdr:sp macro="" textlink="">
          <xdr:nvSpPr>
            <xdr:cNvPr id="47171" name="Check Box 67" hidden="1">
              <a:extLst>
                <a:ext uri="{63B3BB69-23CF-44E3-9099-C40C66FF867C}">
                  <a14:compatExt spid="_x0000_s47171"/>
                </a:ext>
                <a:ext uri="{FF2B5EF4-FFF2-40B4-BE49-F238E27FC236}">
                  <a16:creationId xmlns:a16="http://schemas.microsoft.com/office/drawing/2014/main" id="{00000000-0008-0000-0500-000043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35</xdr:row>
          <xdr:rowOff>57150</xdr:rowOff>
        </xdr:from>
        <xdr:to>
          <xdr:col>20</xdr:col>
          <xdr:colOff>295275</xdr:colOff>
          <xdr:row>36</xdr:row>
          <xdr:rowOff>152400</xdr:rowOff>
        </xdr:to>
        <xdr:sp macro="" textlink="">
          <xdr:nvSpPr>
            <xdr:cNvPr id="47172" name="Check Box 68" hidden="1">
              <a:extLst>
                <a:ext uri="{63B3BB69-23CF-44E3-9099-C40C66FF867C}">
                  <a14:compatExt spid="_x0000_s47172"/>
                </a:ext>
                <a:ext uri="{FF2B5EF4-FFF2-40B4-BE49-F238E27FC236}">
                  <a16:creationId xmlns:a16="http://schemas.microsoft.com/office/drawing/2014/main" id="{00000000-0008-0000-0500-000044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37</xdr:row>
          <xdr:rowOff>57150</xdr:rowOff>
        </xdr:from>
        <xdr:to>
          <xdr:col>19</xdr:col>
          <xdr:colOff>295275</xdr:colOff>
          <xdr:row>38</xdr:row>
          <xdr:rowOff>152400</xdr:rowOff>
        </xdr:to>
        <xdr:sp macro="" textlink="">
          <xdr:nvSpPr>
            <xdr:cNvPr id="47173" name="Check Box 69" hidden="1">
              <a:extLst>
                <a:ext uri="{63B3BB69-23CF-44E3-9099-C40C66FF867C}">
                  <a14:compatExt spid="_x0000_s47173"/>
                </a:ext>
                <a:ext uri="{FF2B5EF4-FFF2-40B4-BE49-F238E27FC236}">
                  <a16:creationId xmlns:a16="http://schemas.microsoft.com/office/drawing/2014/main" id="{00000000-0008-0000-0500-000045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37</xdr:row>
          <xdr:rowOff>57150</xdr:rowOff>
        </xdr:from>
        <xdr:to>
          <xdr:col>20</xdr:col>
          <xdr:colOff>295275</xdr:colOff>
          <xdr:row>38</xdr:row>
          <xdr:rowOff>152400</xdr:rowOff>
        </xdr:to>
        <xdr:sp macro="" textlink="">
          <xdr:nvSpPr>
            <xdr:cNvPr id="47174" name="Check Box 70" hidden="1">
              <a:extLst>
                <a:ext uri="{63B3BB69-23CF-44E3-9099-C40C66FF867C}">
                  <a14:compatExt spid="_x0000_s47174"/>
                </a:ext>
                <a:ext uri="{FF2B5EF4-FFF2-40B4-BE49-F238E27FC236}">
                  <a16:creationId xmlns:a16="http://schemas.microsoft.com/office/drawing/2014/main" id="{00000000-0008-0000-0500-000046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39</xdr:row>
          <xdr:rowOff>57150</xdr:rowOff>
        </xdr:from>
        <xdr:to>
          <xdr:col>19</xdr:col>
          <xdr:colOff>295275</xdr:colOff>
          <xdr:row>40</xdr:row>
          <xdr:rowOff>152400</xdr:rowOff>
        </xdr:to>
        <xdr:sp macro="" textlink="">
          <xdr:nvSpPr>
            <xdr:cNvPr id="47175" name="Check Box 71" hidden="1">
              <a:extLst>
                <a:ext uri="{63B3BB69-23CF-44E3-9099-C40C66FF867C}">
                  <a14:compatExt spid="_x0000_s47175"/>
                </a:ext>
                <a:ext uri="{FF2B5EF4-FFF2-40B4-BE49-F238E27FC236}">
                  <a16:creationId xmlns:a16="http://schemas.microsoft.com/office/drawing/2014/main" id="{00000000-0008-0000-0500-000047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39</xdr:row>
          <xdr:rowOff>57150</xdr:rowOff>
        </xdr:from>
        <xdr:to>
          <xdr:col>20</xdr:col>
          <xdr:colOff>295275</xdr:colOff>
          <xdr:row>40</xdr:row>
          <xdr:rowOff>152400</xdr:rowOff>
        </xdr:to>
        <xdr:sp macro="" textlink="">
          <xdr:nvSpPr>
            <xdr:cNvPr id="47176" name="Check Box 72" hidden="1">
              <a:extLst>
                <a:ext uri="{63B3BB69-23CF-44E3-9099-C40C66FF867C}">
                  <a14:compatExt spid="_x0000_s47176"/>
                </a:ext>
                <a:ext uri="{FF2B5EF4-FFF2-40B4-BE49-F238E27FC236}">
                  <a16:creationId xmlns:a16="http://schemas.microsoft.com/office/drawing/2014/main" id="{00000000-0008-0000-0500-000048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41</xdr:row>
          <xdr:rowOff>57150</xdr:rowOff>
        </xdr:from>
        <xdr:to>
          <xdr:col>19</xdr:col>
          <xdr:colOff>295275</xdr:colOff>
          <xdr:row>42</xdr:row>
          <xdr:rowOff>152400</xdr:rowOff>
        </xdr:to>
        <xdr:sp macro="" textlink="">
          <xdr:nvSpPr>
            <xdr:cNvPr id="47177" name="Check Box 73" hidden="1">
              <a:extLst>
                <a:ext uri="{63B3BB69-23CF-44E3-9099-C40C66FF867C}">
                  <a14:compatExt spid="_x0000_s47177"/>
                </a:ext>
                <a:ext uri="{FF2B5EF4-FFF2-40B4-BE49-F238E27FC236}">
                  <a16:creationId xmlns:a16="http://schemas.microsoft.com/office/drawing/2014/main" id="{00000000-0008-0000-0500-000049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41</xdr:row>
          <xdr:rowOff>57150</xdr:rowOff>
        </xdr:from>
        <xdr:to>
          <xdr:col>20</xdr:col>
          <xdr:colOff>295275</xdr:colOff>
          <xdr:row>42</xdr:row>
          <xdr:rowOff>152400</xdr:rowOff>
        </xdr:to>
        <xdr:sp macro="" textlink="">
          <xdr:nvSpPr>
            <xdr:cNvPr id="47178" name="Check Box 74" hidden="1">
              <a:extLst>
                <a:ext uri="{63B3BB69-23CF-44E3-9099-C40C66FF867C}">
                  <a14:compatExt spid="_x0000_s47178"/>
                </a:ext>
                <a:ext uri="{FF2B5EF4-FFF2-40B4-BE49-F238E27FC236}">
                  <a16:creationId xmlns:a16="http://schemas.microsoft.com/office/drawing/2014/main" id="{00000000-0008-0000-0500-00004A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9</xdr:row>
          <xdr:rowOff>57150</xdr:rowOff>
        </xdr:from>
        <xdr:to>
          <xdr:col>4</xdr:col>
          <xdr:colOff>295275</xdr:colOff>
          <xdr:row>10</xdr:row>
          <xdr:rowOff>152400</xdr:rowOff>
        </xdr:to>
        <xdr:sp macro="" textlink="">
          <xdr:nvSpPr>
            <xdr:cNvPr id="47179" name="Check Box 75" hidden="1">
              <a:extLst>
                <a:ext uri="{63B3BB69-23CF-44E3-9099-C40C66FF867C}">
                  <a14:compatExt spid="_x0000_s47179"/>
                </a:ext>
                <a:ext uri="{FF2B5EF4-FFF2-40B4-BE49-F238E27FC236}">
                  <a16:creationId xmlns:a16="http://schemas.microsoft.com/office/drawing/2014/main" id="{00000000-0008-0000-0500-00004B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9</xdr:row>
          <xdr:rowOff>57150</xdr:rowOff>
        </xdr:from>
        <xdr:to>
          <xdr:col>5</xdr:col>
          <xdr:colOff>295275</xdr:colOff>
          <xdr:row>10</xdr:row>
          <xdr:rowOff>152400</xdr:rowOff>
        </xdr:to>
        <xdr:sp macro="" textlink="">
          <xdr:nvSpPr>
            <xdr:cNvPr id="47180" name="Check Box 76" hidden="1">
              <a:extLst>
                <a:ext uri="{63B3BB69-23CF-44E3-9099-C40C66FF867C}">
                  <a14:compatExt spid="_x0000_s47180"/>
                </a:ext>
                <a:ext uri="{FF2B5EF4-FFF2-40B4-BE49-F238E27FC236}">
                  <a16:creationId xmlns:a16="http://schemas.microsoft.com/office/drawing/2014/main" id="{00000000-0008-0000-0500-00004C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11</xdr:row>
          <xdr:rowOff>57150</xdr:rowOff>
        </xdr:from>
        <xdr:to>
          <xdr:col>4</xdr:col>
          <xdr:colOff>295275</xdr:colOff>
          <xdr:row>12</xdr:row>
          <xdr:rowOff>152400</xdr:rowOff>
        </xdr:to>
        <xdr:sp macro="" textlink="">
          <xdr:nvSpPr>
            <xdr:cNvPr id="47181" name="Check Box 77" hidden="1">
              <a:extLst>
                <a:ext uri="{63B3BB69-23CF-44E3-9099-C40C66FF867C}">
                  <a14:compatExt spid="_x0000_s47181"/>
                </a:ext>
                <a:ext uri="{FF2B5EF4-FFF2-40B4-BE49-F238E27FC236}">
                  <a16:creationId xmlns:a16="http://schemas.microsoft.com/office/drawing/2014/main" id="{00000000-0008-0000-0500-00004D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11</xdr:row>
          <xdr:rowOff>57150</xdr:rowOff>
        </xdr:from>
        <xdr:to>
          <xdr:col>5</xdr:col>
          <xdr:colOff>295275</xdr:colOff>
          <xdr:row>12</xdr:row>
          <xdr:rowOff>152400</xdr:rowOff>
        </xdr:to>
        <xdr:sp macro="" textlink="">
          <xdr:nvSpPr>
            <xdr:cNvPr id="47182" name="Check Box 78" hidden="1">
              <a:extLst>
                <a:ext uri="{63B3BB69-23CF-44E3-9099-C40C66FF867C}">
                  <a14:compatExt spid="_x0000_s47182"/>
                </a:ext>
                <a:ext uri="{FF2B5EF4-FFF2-40B4-BE49-F238E27FC236}">
                  <a16:creationId xmlns:a16="http://schemas.microsoft.com/office/drawing/2014/main" id="{00000000-0008-0000-0500-00004E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13</xdr:row>
          <xdr:rowOff>57150</xdr:rowOff>
        </xdr:from>
        <xdr:to>
          <xdr:col>4</xdr:col>
          <xdr:colOff>295275</xdr:colOff>
          <xdr:row>14</xdr:row>
          <xdr:rowOff>152400</xdr:rowOff>
        </xdr:to>
        <xdr:sp macro="" textlink="">
          <xdr:nvSpPr>
            <xdr:cNvPr id="47183" name="Check Box 79" hidden="1">
              <a:extLst>
                <a:ext uri="{63B3BB69-23CF-44E3-9099-C40C66FF867C}">
                  <a14:compatExt spid="_x0000_s47183"/>
                </a:ext>
                <a:ext uri="{FF2B5EF4-FFF2-40B4-BE49-F238E27FC236}">
                  <a16:creationId xmlns:a16="http://schemas.microsoft.com/office/drawing/2014/main" id="{00000000-0008-0000-0500-00004F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13</xdr:row>
          <xdr:rowOff>57150</xdr:rowOff>
        </xdr:from>
        <xdr:to>
          <xdr:col>5</xdr:col>
          <xdr:colOff>295275</xdr:colOff>
          <xdr:row>14</xdr:row>
          <xdr:rowOff>152400</xdr:rowOff>
        </xdr:to>
        <xdr:sp macro="" textlink="">
          <xdr:nvSpPr>
            <xdr:cNvPr id="47184" name="Check Box 80" hidden="1">
              <a:extLst>
                <a:ext uri="{63B3BB69-23CF-44E3-9099-C40C66FF867C}">
                  <a14:compatExt spid="_x0000_s47184"/>
                </a:ext>
                <a:ext uri="{FF2B5EF4-FFF2-40B4-BE49-F238E27FC236}">
                  <a16:creationId xmlns:a16="http://schemas.microsoft.com/office/drawing/2014/main" id="{00000000-0008-0000-0500-000050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15</xdr:row>
          <xdr:rowOff>57150</xdr:rowOff>
        </xdr:from>
        <xdr:to>
          <xdr:col>4</xdr:col>
          <xdr:colOff>295275</xdr:colOff>
          <xdr:row>16</xdr:row>
          <xdr:rowOff>152400</xdr:rowOff>
        </xdr:to>
        <xdr:sp macro="" textlink="">
          <xdr:nvSpPr>
            <xdr:cNvPr id="47185" name="Check Box 81" hidden="1">
              <a:extLst>
                <a:ext uri="{63B3BB69-23CF-44E3-9099-C40C66FF867C}">
                  <a14:compatExt spid="_x0000_s47185"/>
                </a:ext>
                <a:ext uri="{FF2B5EF4-FFF2-40B4-BE49-F238E27FC236}">
                  <a16:creationId xmlns:a16="http://schemas.microsoft.com/office/drawing/2014/main" id="{00000000-0008-0000-0500-000051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15</xdr:row>
          <xdr:rowOff>57150</xdr:rowOff>
        </xdr:from>
        <xdr:to>
          <xdr:col>5</xdr:col>
          <xdr:colOff>295275</xdr:colOff>
          <xdr:row>16</xdr:row>
          <xdr:rowOff>152400</xdr:rowOff>
        </xdr:to>
        <xdr:sp macro="" textlink="">
          <xdr:nvSpPr>
            <xdr:cNvPr id="47186" name="Check Box 82" hidden="1">
              <a:extLst>
                <a:ext uri="{63B3BB69-23CF-44E3-9099-C40C66FF867C}">
                  <a14:compatExt spid="_x0000_s47186"/>
                </a:ext>
                <a:ext uri="{FF2B5EF4-FFF2-40B4-BE49-F238E27FC236}">
                  <a16:creationId xmlns:a16="http://schemas.microsoft.com/office/drawing/2014/main" id="{00000000-0008-0000-0500-000052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17</xdr:row>
          <xdr:rowOff>57150</xdr:rowOff>
        </xdr:from>
        <xdr:to>
          <xdr:col>4</xdr:col>
          <xdr:colOff>295275</xdr:colOff>
          <xdr:row>18</xdr:row>
          <xdr:rowOff>152400</xdr:rowOff>
        </xdr:to>
        <xdr:sp macro="" textlink="">
          <xdr:nvSpPr>
            <xdr:cNvPr id="47187" name="Check Box 83" hidden="1">
              <a:extLst>
                <a:ext uri="{63B3BB69-23CF-44E3-9099-C40C66FF867C}">
                  <a14:compatExt spid="_x0000_s47187"/>
                </a:ext>
                <a:ext uri="{FF2B5EF4-FFF2-40B4-BE49-F238E27FC236}">
                  <a16:creationId xmlns:a16="http://schemas.microsoft.com/office/drawing/2014/main" id="{00000000-0008-0000-0500-000053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17</xdr:row>
          <xdr:rowOff>57150</xdr:rowOff>
        </xdr:from>
        <xdr:to>
          <xdr:col>5</xdr:col>
          <xdr:colOff>295275</xdr:colOff>
          <xdr:row>18</xdr:row>
          <xdr:rowOff>152400</xdr:rowOff>
        </xdr:to>
        <xdr:sp macro="" textlink="">
          <xdr:nvSpPr>
            <xdr:cNvPr id="47188" name="Check Box 84" hidden="1">
              <a:extLst>
                <a:ext uri="{63B3BB69-23CF-44E3-9099-C40C66FF867C}">
                  <a14:compatExt spid="_x0000_s47188"/>
                </a:ext>
                <a:ext uri="{FF2B5EF4-FFF2-40B4-BE49-F238E27FC236}">
                  <a16:creationId xmlns:a16="http://schemas.microsoft.com/office/drawing/2014/main" id="{00000000-0008-0000-0500-000054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19</xdr:row>
          <xdr:rowOff>57150</xdr:rowOff>
        </xdr:from>
        <xdr:to>
          <xdr:col>4</xdr:col>
          <xdr:colOff>295275</xdr:colOff>
          <xdr:row>20</xdr:row>
          <xdr:rowOff>152400</xdr:rowOff>
        </xdr:to>
        <xdr:sp macro="" textlink="">
          <xdr:nvSpPr>
            <xdr:cNvPr id="47189" name="Check Box 85" hidden="1">
              <a:extLst>
                <a:ext uri="{63B3BB69-23CF-44E3-9099-C40C66FF867C}">
                  <a14:compatExt spid="_x0000_s47189"/>
                </a:ext>
                <a:ext uri="{FF2B5EF4-FFF2-40B4-BE49-F238E27FC236}">
                  <a16:creationId xmlns:a16="http://schemas.microsoft.com/office/drawing/2014/main" id="{00000000-0008-0000-0500-000055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19</xdr:row>
          <xdr:rowOff>57150</xdr:rowOff>
        </xdr:from>
        <xdr:to>
          <xdr:col>5</xdr:col>
          <xdr:colOff>295275</xdr:colOff>
          <xdr:row>20</xdr:row>
          <xdr:rowOff>152400</xdr:rowOff>
        </xdr:to>
        <xdr:sp macro="" textlink="">
          <xdr:nvSpPr>
            <xdr:cNvPr id="47190" name="Check Box 86" hidden="1">
              <a:extLst>
                <a:ext uri="{63B3BB69-23CF-44E3-9099-C40C66FF867C}">
                  <a14:compatExt spid="_x0000_s47190"/>
                </a:ext>
                <a:ext uri="{FF2B5EF4-FFF2-40B4-BE49-F238E27FC236}">
                  <a16:creationId xmlns:a16="http://schemas.microsoft.com/office/drawing/2014/main" id="{00000000-0008-0000-0500-000056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21</xdr:row>
          <xdr:rowOff>57150</xdr:rowOff>
        </xdr:from>
        <xdr:to>
          <xdr:col>4</xdr:col>
          <xdr:colOff>295275</xdr:colOff>
          <xdr:row>22</xdr:row>
          <xdr:rowOff>152400</xdr:rowOff>
        </xdr:to>
        <xdr:sp macro="" textlink="">
          <xdr:nvSpPr>
            <xdr:cNvPr id="47191" name="Check Box 87" hidden="1">
              <a:extLst>
                <a:ext uri="{63B3BB69-23CF-44E3-9099-C40C66FF867C}">
                  <a14:compatExt spid="_x0000_s47191"/>
                </a:ext>
                <a:ext uri="{FF2B5EF4-FFF2-40B4-BE49-F238E27FC236}">
                  <a16:creationId xmlns:a16="http://schemas.microsoft.com/office/drawing/2014/main" id="{00000000-0008-0000-0500-000057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21</xdr:row>
          <xdr:rowOff>57150</xdr:rowOff>
        </xdr:from>
        <xdr:to>
          <xdr:col>5</xdr:col>
          <xdr:colOff>295275</xdr:colOff>
          <xdr:row>22</xdr:row>
          <xdr:rowOff>152400</xdr:rowOff>
        </xdr:to>
        <xdr:sp macro="" textlink="">
          <xdr:nvSpPr>
            <xdr:cNvPr id="47192" name="Check Box 88" hidden="1">
              <a:extLst>
                <a:ext uri="{63B3BB69-23CF-44E3-9099-C40C66FF867C}">
                  <a14:compatExt spid="_x0000_s47192"/>
                </a:ext>
                <a:ext uri="{FF2B5EF4-FFF2-40B4-BE49-F238E27FC236}">
                  <a16:creationId xmlns:a16="http://schemas.microsoft.com/office/drawing/2014/main" id="{00000000-0008-0000-0500-000058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23</xdr:row>
          <xdr:rowOff>57150</xdr:rowOff>
        </xdr:from>
        <xdr:to>
          <xdr:col>4</xdr:col>
          <xdr:colOff>295275</xdr:colOff>
          <xdr:row>24</xdr:row>
          <xdr:rowOff>152400</xdr:rowOff>
        </xdr:to>
        <xdr:sp macro="" textlink="">
          <xdr:nvSpPr>
            <xdr:cNvPr id="47193" name="Check Box 89" hidden="1">
              <a:extLst>
                <a:ext uri="{63B3BB69-23CF-44E3-9099-C40C66FF867C}">
                  <a14:compatExt spid="_x0000_s47193"/>
                </a:ext>
                <a:ext uri="{FF2B5EF4-FFF2-40B4-BE49-F238E27FC236}">
                  <a16:creationId xmlns:a16="http://schemas.microsoft.com/office/drawing/2014/main" id="{00000000-0008-0000-0500-000059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23</xdr:row>
          <xdr:rowOff>57150</xdr:rowOff>
        </xdr:from>
        <xdr:to>
          <xdr:col>5</xdr:col>
          <xdr:colOff>295275</xdr:colOff>
          <xdr:row>24</xdr:row>
          <xdr:rowOff>152400</xdr:rowOff>
        </xdr:to>
        <xdr:sp macro="" textlink="">
          <xdr:nvSpPr>
            <xdr:cNvPr id="47194" name="Check Box 90" hidden="1">
              <a:extLst>
                <a:ext uri="{63B3BB69-23CF-44E3-9099-C40C66FF867C}">
                  <a14:compatExt spid="_x0000_s47194"/>
                </a:ext>
                <a:ext uri="{FF2B5EF4-FFF2-40B4-BE49-F238E27FC236}">
                  <a16:creationId xmlns:a16="http://schemas.microsoft.com/office/drawing/2014/main" id="{00000000-0008-0000-0500-00005A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25</xdr:row>
          <xdr:rowOff>57150</xdr:rowOff>
        </xdr:from>
        <xdr:to>
          <xdr:col>4</xdr:col>
          <xdr:colOff>295275</xdr:colOff>
          <xdr:row>26</xdr:row>
          <xdr:rowOff>152400</xdr:rowOff>
        </xdr:to>
        <xdr:sp macro="" textlink="">
          <xdr:nvSpPr>
            <xdr:cNvPr id="47195" name="Check Box 91" hidden="1">
              <a:extLst>
                <a:ext uri="{63B3BB69-23CF-44E3-9099-C40C66FF867C}">
                  <a14:compatExt spid="_x0000_s47195"/>
                </a:ext>
                <a:ext uri="{FF2B5EF4-FFF2-40B4-BE49-F238E27FC236}">
                  <a16:creationId xmlns:a16="http://schemas.microsoft.com/office/drawing/2014/main" id="{00000000-0008-0000-0500-00005B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25</xdr:row>
          <xdr:rowOff>57150</xdr:rowOff>
        </xdr:from>
        <xdr:to>
          <xdr:col>5</xdr:col>
          <xdr:colOff>295275</xdr:colOff>
          <xdr:row>26</xdr:row>
          <xdr:rowOff>152400</xdr:rowOff>
        </xdr:to>
        <xdr:sp macro="" textlink="">
          <xdr:nvSpPr>
            <xdr:cNvPr id="47196" name="Check Box 92" hidden="1">
              <a:extLst>
                <a:ext uri="{63B3BB69-23CF-44E3-9099-C40C66FF867C}">
                  <a14:compatExt spid="_x0000_s47196"/>
                </a:ext>
                <a:ext uri="{FF2B5EF4-FFF2-40B4-BE49-F238E27FC236}">
                  <a16:creationId xmlns:a16="http://schemas.microsoft.com/office/drawing/2014/main" id="{00000000-0008-0000-0500-00005C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27</xdr:row>
          <xdr:rowOff>57150</xdr:rowOff>
        </xdr:from>
        <xdr:to>
          <xdr:col>4</xdr:col>
          <xdr:colOff>295275</xdr:colOff>
          <xdr:row>28</xdr:row>
          <xdr:rowOff>152400</xdr:rowOff>
        </xdr:to>
        <xdr:sp macro="" textlink="">
          <xdr:nvSpPr>
            <xdr:cNvPr id="47197" name="Check Box 93" hidden="1">
              <a:extLst>
                <a:ext uri="{63B3BB69-23CF-44E3-9099-C40C66FF867C}">
                  <a14:compatExt spid="_x0000_s47197"/>
                </a:ext>
                <a:ext uri="{FF2B5EF4-FFF2-40B4-BE49-F238E27FC236}">
                  <a16:creationId xmlns:a16="http://schemas.microsoft.com/office/drawing/2014/main" id="{00000000-0008-0000-0500-00005D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27</xdr:row>
          <xdr:rowOff>57150</xdr:rowOff>
        </xdr:from>
        <xdr:to>
          <xdr:col>5</xdr:col>
          <xdr:colOff>295275</xdr:colOff>
          <xdr:row>28</xdr:row>
          <xdr:rowOff>152400</xdr:rowOff>
        </xdr:to>
        <xdr:sp macro="" textlink="">
          <xdr:nvSpPr>
            <xdr:cNvPr id="47198" name="Check Box 94" hidden="1">
              <a:extLst>
                <a:ext uri="{63B3BB69-23CF-44E3-9099-C40C66FF867C}">
                  <a14:compatExt spid="_x0000_s47198"/>
                </a:ext>
                <a:ext uri="{FF2B5EF4-FFF2-40B4-BE49-F238E27FC236}">
                  <a16:creationId xmlns:a16="http://schemas.microsoft.com/office/drawing/2014/main" id="{00000000-0008-0000-0500-00005E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29</xdr:row>
          <xdr:rowOff>57150</xdr:rowOff>
        </xdr:from>
        <xdr:to>
          <xdr:col>4</xdr:col>
          <xdr:colOff>295275</xdr:colOff>
          <xdr:row>30</xdr:row>
          <xdr:rowOff>152400</xdr:rowOff>
        </xdr:to>
        <xdr:sp macro="" textlink="">
          <xdr:nvSpPr>
            <xdr:cNvPr id="47199" name="Check Box 95" hidden="1">
              <a:extLst>
                <a:ext uri="{63B3BB69-23CF-44E3-9099-C40C66FF867C}">
                  <a14:compatExt spid="_x0000_s47199"/>
                </a:ext>
                <a:ext uri="{FF2B5EF4-FFF2-40B4-BE49-F238E27FC236}">
                  <a16:creationId xmlns:a16="http://schemas.microsoft.com/office/drawing/2014/main" id="{00000000-0008-0000-0500-00005F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29</xdr:row>
          <xdr:rowOff>57150</xdr:rowOff>
        </xdr:from>
        <xdr:to>
          <xdr:col>5</xdr:col>
          <xdr:colOff>295275</xdr:colOff>
          <xdr:row>30</xdr:row>
          <xdr:rowOff>152400</xdr:rowOff>
        </xdr:to>
        <xdr:sp macro="" textlink="">
          <xdr:nvSpPr>
            <xdr:cNvPr id="47200" name="Check Box 96" hidden="1">
              <a:extLst>
                <a:ext uri="{63B3BB69-23CF-44E3-9099-C40C66FF867C}">
                  <a14:compatExt spid="_x0000_s47200"/>
                </a:ext>
                <a:ext uri="{FF2B5EF4-FFF2-40B4-BE49-F238E27FC236}">
                  <a16:creationId xmlns:a16="http://schemas.microsoft.com/office/drawing/2014/main" id="{00000000-0008-0000-0500-000060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31</xdr:row>
          <xdr:rowOff>57150</xdr:rowOff>
        </xdr:from>
        <xdr:to>
          <xdr:col>4</xdr:col>
          <xdr:colOff>295275</xdr:colOff>
          <xdr:row>32</xdr:row>
          <xdr:rowOff>152400</xdr:rowOff>
        </xdr:to>
        <xdr:sp macro="" textlink="">
          <xdr:nvSpPr>
            <xdr:cNvPr id="47201" name="Check Box 97" hidden="1">
              <a:extLst>
                <a:ext uri="{63B3BB69-23CF-44E3-9099-C40C66FF867C}">
                  <a14:compatExt spid="_x0000_s47201"/>
                </a:ext>
                <a:ext uri="{FF2B5EF4-FFF2-40B4-BE49-F238E27FC236}">
                  <a16:creationId xmlns:a16="http://schemas.microsoft.com/office/drawing/2014/main" id="{00000000-0008-0000-0500-000061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31</xdr:row>
          <xdr:rowOff>57150</xdr:rowOff>
        </xdr:from>
        <xdr:to>
          <xdr:col>5</xdr:col>
          <xdr:colOff>295275</xdr:colOff>
          <xdr:row>32</xdr:row>
          <xdr:rowOff>152400</xdr:rowOff>
        </xdr:to>
        <xdr:sp macro="" textlink="">
          <xdr:nvSpPr>
            <xdr:cNvPr id="47202" name="Check Box 98" hidden="1">
              <a:extLst>
                <a:ext uri="{63B3BB69-23CF-44E3-9099-C40C66FF867C}">
                  <a14:compatExt spid="_x0000_s47202"/>
                </a:ext>
                <a:ext uri="{FF2B5EF4-FFF2-40B4-BE49-F238E27FC236}">
                  <a16:creationId xmlns:a16="http://schemas.microsoft.com/office/drawing/2014/main" id="{00000000-0008-0000-0500-000062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33</xdr:row>
          <xdr:rowOff>57150</xdr:rowOff>
        </xdr:from>
        <xdr:to>
          <xdr:col>4</xdr:col>
          <xdr:colOff>295275</xdr:colOff>
          <xdr:row>34</xdr:row>
          <xdr:rowOff>152400</xdr:rowOff>
        </xdr:to>
        <xdr:sp macro="" textlink="">
          <xdr:nvSpPr>
            <xdr:cNvPr id="47203" name="Check Box 99" hidden="1">
              <a:extLst>
                <a:ext uri="{63B3BB69-23CF-44E3-9099-C40C66FF867C}">
                  <a14:compatExt spid="_x0000_s47203"/>
                </a:ext>
                <a:ext uri="{FF2B5EF4-FFF2-40B4-BE49-F238E27FC236}">
                  <a16:creationId xmlns:a16="http://schemas.microsoft.com/office/drawing/2014/main" id="{00000000-0008-0000-0500-000063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33</xdr:row>
          <xdr:rowOff>57150</xdr:rowOff>
        </xdr:from>
        <xdr:to>
          <xdr:col>5</xdr:col>
          <xdr:colOff>295275</xdr:colOff>
          <xdr:row>34</xdr:row>
          <xdr:rowOff>152400</xdr:rowOff>
        </xdr:to>
        <xdr:sp macro="" textlink="">
          <xdr:nvSpPr>
            <xdr:cNvPr id="47204" name="Check Box 100" hidden="1">
              <a:extLst>
                <a:ext uri="{63B3BB69-23CF-44E3-9099-C40C66FF867C}">
                  <a14:compatExt spid="_x0000_s47204"/>
                </a:ext>
                <a:ext uri="{FF2B5EF4-FFF2-40B4-BE49-F238E27FC236}">
                  <a16:creationId xmlns:a16="http://schemas.microsoft.com/office/drawing/2014/main" id="{00000000-0008-0000-0500-000064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35</xdr:row>
          <xdr:rowOff>57150</xdr:rowOff>
        </xdr:from>
        <xdr:to>
          <xdr:col>4</xdr:col>
          <xdr:colOff>295275</xdr:colOff>
          <xdr:row>36</xdr:row>
          <xdr:rowOff>152400</xdr:rowOff>
        </xdr:to>
        <xdr:sp macro="" textlink="">
          <xdr:nvSpPr>
            <xdr:cNvPr id="47205" name="Check Box 101" hidden="1">
              <a:extLst>
                <a:ext uri="{63B3BB69-23CF-44E3-9099-C40C66FF867C}">
                  <a14:compatExt spid="_x0000_s47205"/>
                </a:ext>
                <a:ext uri="{FF2B5EF4-FFF2-40B4-BE49-F238E27FC236}">
                  <a16:creationId xmlns:a16="http://schemas.microsoft.com/office/drawing/2014/main" id="{00000000-0008-0000-0500-000065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35</xdr:row>
          <xdr:rowOff>57150</xdr:rowOff>
        </xdr:from>
        <xdr:to>
          <xdr:col>5</xdr:col>
          <xdr:colOff>295275</xdr:colOff>
          <xdr:row>36</xdr:row>
          <xdr:rowOff>152400</xdr:rowOff>
        </xdr:to>
        <xdr:sp macro="" textlink="">
          <xdr:nvSpPr>
            <xdr:cNvPr id="47206" name="Check Box 102" hidden="1">
              <a:extLst>
                <a:ext uri="{63B3BB69-23CF-44E3-9099-C40C66FF867C}">
                  <a14:compatExt spid="_x0000_s47206"/>
                </a:ext>
                <a:ext uri="{FF2B5EF4-FFF2-40B4-BE49-F238E27FC236}">
                  <a16:creationId xmlns:a16="http://schemas.microsoft.com/office/drawing/2014/main" id="{00000000-0008-0000-0500-000066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37</xdr:row>
          <xdr:rowOff>57150</xdr:rowOff>
        </xdr:from>
        <xdr:to>
          <xdr:col>4</xdr:col>
          <xdr:colOff>295275</xdr:colOff>
          <xdr:row>38</xdr:row>
          <xdr:rowOff>152400</xdr:rowOff>
        </xdr:to>
        <xdr:sp macro="" textlink="">
          <xdr:nvSpPr>
            <xdr:cNvPr id="47207" name="Check Box 103" hidden="1">
              <a:extLst>
                <a:ext uri="{63B3BB69-23CF-44E3-9099-C40C66FF867C}">
                  <a14:compatExt spid="_x0000_s47207"/>
                </a:ext>
                <a:ext uri="{FF2B5EF4-FFF2-40B4-BE49-F238E27FC236}">
                  <a16:creationId xmlns:a16="http://schemas.microsoft.com/office/drawing/2014/main" id="{00000000-0008-0000-0500-000067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37</xdr:row>
          <xdr:rowOff>57150</xdr:rowOff>
        </xdr:from>
        <xdr:to>
          <xdr:col>5</xdr:col>
          <xdr:colOff>295275</xdr:colOff>
          <xdr:row>38</xdr:row>
          <xdr:rowOff>152400</xdr:rowOff>
        </xdr:to>
        <xdr:sp macro="" textlink="">
          <xdr:nvSpPr>
            <xdr:cNvPr id="47208" name="Check Box 104" hidden="1">
              <a:extLst>
                <a:ext uri="{63B3BB69-23CF-44E3-9099-C40C66FF867C}">
                  <a14:compatExt spid="_x0000_s47208"/>
                </a:ext>
                <a:ext uri="{FF2B5EF4-FFF2-40B4-BE49-F238E27FC236}">
                  <a16:creationId xmlns:a16="http://schemas.microsoft.com/office/drawing/2014/main" id="{00000000-0008-0000-0500-000068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39</xdr:row>
          <xdr:rowOff>57150</xdr:rowOff>
        </xdr:from>
        <xdr:to>
          <xdr:col>4</xdr:col>
          <xdr:colOff>295275</xdr:colOff>
          <xdr:row>40</xdr:row>
          <xdr:rowOff>152400</xdr:rowOff>
        </xdr:to>
        <xdr:sp macro="" textlink="">
          <xdr:nvSpPr>
            <xdr:cNvPr id="47209" name="Check Box 105" hidden="1">
              <a:extLst>
                <a:ext uri="{63B3BB69-23CF-44E3-9099-C40C66FF867C}">
                  <a14:compatExt spid="_x0000_s47209"/>
                </a:ext>
                <a:ext uri="{FF2B5EF4-FFF2-40B4-BE49-F238E27FC236}">
                  <a16:creationId xmlns:a16="http://schemas.microsoft.com/office/drawing/2014/main" id="{00000000-0008-0000-0500-000069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39</xdr:row>
          <xdr:rowOff>57150</xdr:rowOff>
        </xdr:from>
        <xdr:to>
          <xdr:col>5</xdr:col>
          <xdr:colOff>295275</xdr:colOff>
          <xdr:row>40</xdr:row>
          <xdr:rowOff>152400</xdr:rowOff>
        </xdr:to>
        <xdr:sp macro="" textlink="">
          <xdr:nvSpPr>
            <xdr:cNvPr id="47210" name="Check Box 106" hidden="1">
              <a:extLst>
                <a:ext uri="{63B3BB69-23CF-44E3-9099-C40C66FF867C}">
                  <a14:compatExt spid="_x0000_s47210"/>
                </a:ext>
                <a:ext uri="{FF2B5EF4-FFF2-40B4-BE49-F238E27FC236}">
                  <a16:creationId xmlns:a16="http://schemas.microsoft.com/office/drawing/2014/main" id="{00000000-0008-0000-0500-00006A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41</xdr:row>
          <xdr:rowOff>57150</xdr:rowOff>
        </xdr:from>
        <xdr:to>
          <xdr:col>4</xdr:col>
          <xdr:colOff>295275</xdr:colOff>
          <xdr:row>42</xdr:row>
          <xdr:rowOff>152400</xdr:rowOff>
        </xdr:to>
        <xdr:sp macro="" textlink="">
          <xdr:nvSpPr>
            <xdr:cNvPr id="47211" name="Check Box 107" hidden="1">
              <a:extLst>
                <a:ext uri="{63B3BB69-23CF-44E3-9099-C40C66FF867C}">
                  <a14:compatExt spid="_x0000_s47211"/>
                </a:ext>
                <a:ext uri="{FF2B5EF4-FFF2-40B4-BE49-F238E27FC236}">
                  <a16:creationId xmlns:a16="http://schemas.microsoft.com/office/drawing/2014/main" id="{00000000-0008-0000-0500-00006B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41</xdr:row>
          <xdr:rowOff>57150</xdr:rowOff>
        </xdr:from>
        <xdr:to>
          <xdr:col>5</xdr:col>
          <xdr:colOff>295275</xdr:colOff>
          <xdr:row>42</xdr:row>
          <xdr:rowOff>152400</xdr:rowOff>
        </xdr:to>
        <xdr:sp macro="" textlink="">
          <xdr:nvSpPr>
            <xdr:cNvPr id="47212" name="Check Box 108" hidden="1">
              <a:extLst>
                <a:ext uri="{63B3BB69-23CF-44E3-9099-C40C66FF867C}">
                  <a14:compatExt spid="_x0000_s47212"/>
                </a:ext>
                <a:ext uri="{FF2B5EF4-FFF2-40B4-BE49-F238E27FC236}">
                  <a16:creationId xmlns:a16="http://schemas.microsoft.com/office/drawing/2014/main" id="{00000000-0008-0000-0500-00006C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314325</xdr:colOff>
          <xdr:row>7</xdr:row>
          <xdr:rowOff>57150</xdr:rowOff>
        </xdr:from>
        <xdr:to>
          <xdr:col>13</xdr:col>
          <xdr:colOff>295275</xdr:colOff>
          <xdr:row>8</xdr:row>
          <xdr:rowOff>152400</xdr:rowOff>
        </xdr:to>
        <xdr:sp macro="" textlink="">
          <xdr:nvSpPr>
            <xdr:cNvPr id="48129" name="Check Box 1" hidden="1">
              <a:extLst>
                <a:ext uri="{63B3BB69-23CF-44E3-9099-C40C66FF867C}">
                  <a14:compatExt spid="_x0000_s48129"/>
                </a:ext>
                <a:ext uri="{FF2B5EF4-FFF2-40B4-BE49-F238E27FC236}">
                  <a16:creationId xmlns:a16="http://schemas.microsoft.com/office/drawing/2014/main" id="{00000000-0008-0000-0600-000001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7</xdr:row>
          <xdr:rowOff>57150</xdr:rowOff>
        </xdr:from>
        <xdr:to>
          <xdr:col>14</xdr:col>
          <xdr:colOff>295275</xdr:colOff>
          <xdr:row>8</xdr:row>
          <xdr:rowOff>152400</xdr:rowOff>
        </xdr:to>
        <xdr:sp macro="" textlink="">
          <xdr:nvSpPr>
            <xdr:cNvPr id="48130" name="Check Box 2" hidden="1">
              <a:extLst>
                <a:ext uri="{63B3BB69-23CF-44E3-9099-C40C66FF867C}">
                  <a14:compatExt spid="_x0000_s48130"/>
                </a:ext>
                <a:ext uri="{FF2B5EF4-FFF2-40B4-BE49-F238E27FC236}">
                  <a16:creationId xmlns:a16="http://schemas.microsoft.com/office/drawing/2014/main" id="{00000000-0008-0000-0600-000002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19</xdr:row>
          <xdr:rowOff>57150</xdr:rowOff>
        </xdr:from>
        <xdr:to>
          <xdr:col>13</xdr:col>
          <xdr:colOff>295275</xdr:colOff>
          <xdr:row>20</xdr:row>
          <xdr:rowOff>152400</xdr:rowOff>
        </xdr:to>
        <xdr:sp macro="" textlink="">
          <xdr:nvSpPr>
            <xdr:cNvPr id="48131" name="Check Box 3" hidden="1">
              <a:extLst>
                <a:ext uri="{63B3BB69-23CF-44E3-9099-C40C66FF867C}">
                  <a14:compatExt spid="_x0000_s48131"/>
                </a:ext>
                <a:ext uri="{FF2B5EF4-FFF2-40B4-BE49-F238E27FC236}">
                  <a16:creationId xmlns:a16="http://schemas.microsoft.com/office/drawing/2014/main" id="{00000000-0008-0000-0600-000003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19</xdr:row>
          <xdr:rowOff>57150</xdr:rowOff>
        </xdr:from>
        <xdr:to>
          <xdr:col>14</xdr:col>
          <xdr:colOff>295275</xdr:colOff>
          <xdr:row>20</xdr:row>
          <xdr:rowOff>152400</xdr:rowOff>
        </xdr:to>
        <xdr:sp macro="" textlink="">
          <xdr:nvSpPr>
            <xdr:cNvPr id="48132" name="Check Box 4" hidden="1">
              <a:extLst>
                <a:ext uri="{63B3BB69-23CF-44E3-9099-C40C66FF867C}">
                  <a14:compatExt spid="_x0000_s48132"/>
                </a:ext>
                <a:ext uri="{FF2B5EF4-FFF2-40B4-BE49-F238E27FC236}">
                  <a16:creationId xmlns:a16="http://schemas.microsoft.com/office/drawing/2014/main" id="{00000000-0008-0000-0600-000004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7</xdr:row>
          <xdr:rowOff>57150</xdr:rowOff>
        </xdr:from>
        <xdr:to>
          <xdr:col>4</xdr:col>
          <xdr:colOff>295275</xdr:colOff>
          <xdr:row>8</xdr:row>
          <xdr:rowOff>152400</xdr:rowOff>
        </xdr:to>
        <xdr:sp macro="" textlink="">
          <xdr:nvSpPr>
            <xdr:cNvPr id="48133" name="Check Box 5" hidden="1">
              <a:extLst>
                <a:ext uri="{63B3BB69-23CF-44E3-9099-C40C66FF867C}">
                  <a14:compatExt spid="_x0000_s48133"/>
                </a:ext>
                <a:ext uri="{FF2B5EF4-FFF2-40B4-BE49-F238E27FC236}">
                  <a16:creationId xmlns:a16="http://schemas.microsoft.com/office/drawing/2014/main" id="{00000000-0008-0000-0600-000005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7</xdr:row>
          <xdr:rowOff>57150</xdr:rowOff>
        </xdr:from>
        <xdr:to>
          <xdr:col>5</xdr:col>
          <xdr:colOff>295275</xdr:colOff>
          <xdr:row>8</xdr:row>
          <xdr:rowOff>152400</xdr:rowOff>
        </xdr:to>
        <xdr:sp macro="" textlink="">
          <xdr:nvSpPr>
            <xdr:cNvPr id="48134" name="Check Box 6" hidden="1">
              <a:extLst>
                <a:ext uri="{63B3BB69-23CF-44E3-9099-C40C66FF867C}">
                  <a14:compatExt spid="_x0000_s48134"/>
                </a:ext>
                <a:ext uri="{FF2B5EF4-FFF2-40B4-BE49-F238E27FC236}">
                  <a16:creationId xmlns:a16="http://schemas.microsoft.com/office/drawing/2014/main" id="{00000000-0008-0000-0600-000006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9</xdr:row>
          <xdr:rowOff>57150</xdr:rowOff>
        </xdr:from>
        <xdr:to>
          <xdr:col>13</xdr:col>
          <xdr:colOff>295275</xdr:colOff>
          <xdr:row>10</xdr:row>
          <xdr:rowOff>152400</xdr:rowOff>
        </xdr:to>
        <xdr:sp macro="" textlink="">
          <xdr:nvSpPr>
            <xdr:cNvPr id="48135" name="Check Box 7" hidden="1">
              <a:extLst>
                <a:ext uri="{63B3BB69-23CF-44E3-9099-C40C66FF867C}">
                  <a14:compatExt spid="_x0000_s48135"/>
                </a:ext>
                <a:ext uri="{FF2B5EF4-FFF2-40B4-BE49-F238E27FC236}">
                  <a16:creationId xmlns:a16="http://schemas.microsoft.com/office/drawing/2014/main" id="{00000000-0008-0000-0600-000007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9</xdr:row>
          <xdr:rowOff>57150</xdr:rowOff>
        </xdr:from>
        <xdr:to>
          <xdr:col>14</xdr:col>
          <xdr:colOff>295275</xdr:colOff>
          <xdr:row>10</xdr:row>
          <xdr:rowOff>152400</xdr:rowOff>
        </xdr:to>
        <xdr:sp macro="" textlink="">
          <xdr:nvSpPr>
            <xdr:cNvPr id="48136" name="Check Box 8" hidden="1">
              <a:extLst>
                <a:ext uri="{63B3BB69-23CF-44E3-9099-C40C66FF867C}">
                  <a14:compatExt spid="_x0000_s48136"/>
                </a:ext>
                <a:ext uri="{FF2B5EF4-FFF2-40B4-BE49-F238E27FC236}">
                  <a16:creationId xmlns:a16="http://schemas.microsoft.com/office/drawing/2014/main" id="{00000000-0008-0000-0600-000008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11</xdr:row>
          <xdr:rowOff>57150</xdr:rowOff>
        </xdr:from>
        <xdr:to>
          <xdr:col>13</xdr:col>
          <xdr:colOff>295275</xdr:colOff>
          <xdr:row>12</xdr:row>
          <xdr:rowOff>152400</xdr:rowOff>
        </xdr:to>
        <xdr:sp macro="" textlink="">
          <xdr:nvSpPr>
            <xdr:cNvPr id="48137" name="Check Box 9" hidden="1">
              <a:extLst>
                <a:ext uri="{63B3BB69-23CF-44E3-9099-C40C66FF867C}">
                  <a14:compatExt spid="_x0000_s48137"/>
                </a:ext>
                <a:ext uri="{FF2B5EF4-FFF2-40B4-BE49-F238E27FC236}">
                  <a16:creationId xmlns:a16="http://schemas.microsoft.com/office/drawing/2014/main" id="{00000000-0008-0000-0600-000009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11</xdr:row>
          <xdr:rowOff>57150</xdr:rowOff>
        </xdr:from>
        <xdr:to>
          <xdr:col>14</xdr:col>
          <xdr:colOff>295275</xdr:colOff>
          <xdr:row>12</xdr:row>
          <xdr:rowOff>152400</xdr:rowOff>
        </xdr:to>
        <xdr:sp macro="" textlink="">
          <xdr:nvSpPr>
            <xdr:cNvPr id="48138" name="Check Box 10" hidden="1">
              <a:extLst>
                <a:ext uri="{63B3BB69-23CF-44E3-9099-C40C66FF867C}">
                  <a14:compatExt spid="_x0000_s48138"/>
                </a:ext>
                <a:ext uri="{FF2B5EF4-FFF2-40B4-BE49-F238E27FC236}">
                  <a16:creationId xmlns:a16="http://schemas.microsoft.com/office/drawing/2014/main" id="{00000000-0008-0000-0600-00000A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13</xdr:row>
          <xdr:rowOff>57150</xdr:rowOff>
        </xdr:from>
        <xdr:to>
          <xdr:col>13</xdr:col>
          <xdr:colOff>295275</xdr:colOff>
          <xdr:row>14</xdr:row>
          <xdr:rowOff>152400</xdr:rowOff>
        </xdr:to>
        <xdr:sp macro="" textlink="">
          <xdr:nvSpPr>
            <xdr:cNvPr id="48139" name="Check Box 11" hidden="1">
              <a:extLst>
                <a:ext uri="{63B3BB69-23CF-44E3-9099-C40C66FF867C}">
                  <a14:compatExt spid="_x0000_s48139"/>
                </a:ext>
                <a:ext uri="{FF2B5EF4-FFF2-40B4-BE49-F238E27FC236}">
                  <a16:creationId xmlns:a16="http://schemas.microsoft.com/office/drawing/2014/main" id="{00000000-0008-0000-0600-00000B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13</xdr:row>
          <xdr:rowOff>57150</xdr:rowOff>
        </xdr:from>
        <xdr:to>
          <xdr:col>14</xdr:col>
          <xdr:colOff>295275</xdr:colOff>
          <xdr:row>14</xdr:row>
          <xdr:rowOff>152400</xdr:rowOff>
        </xdr:to>
        <xdr:sp macro="" textlink="">
          <xdr:nvSpPr>
            <xdr:cNvPr id="48140" name="Check Box 12" hidden="1">
              <a:extLst>
                <a:ext uri="{63B3BB69-23CF-44E3-9099-C40C66FF867C}">
                  <a14:compatExt spid="_x0000_s48140"/>
                </a:ext>
                <a:ext uri="{FF2B5EF4-FFF2-40B4-BE49-F238E27FC236}">
                  <a16:creationId xmlns:a16="http://schemas.microsoft.com/office/drawing/2014/main" id="{00000000-0008-0000-0600-00000C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15</xdr:row>
          <xdr:rowOff>57150</xdr:rowOff>
        </xdr:from>
        <xdr:to>
          <xdr:col>13</xdr:col>
          <xdr:colOff>295275</xdr:colOff>
          <xdr:row>16</xdr:row>
          <xdr:rowOff>152400</xdr:rowOff>
        </xdr:to>
        <xdr:sp macro="" textlink="">
          <xdr:nvSpPr>
            <xdr:cNvPr id="48141" name="Check Box 13" hidden="1">
              <a:extLst>
                <a:ext uri="{63B3BB69-23CF-44E3-9099-C40C66FF867C}">
                  <a14:compatExt spid="_x0000_s48141"/>
                </a:ext>
                <a:ext uri="{FF2B5EF4-FFF2-40B4-BE49-F238E27FC236}">
                  <a16:creationId xmlns:a16="http://schemas.microsoft.com/office/drawing/2014/main" id="{00000000-0008-0000-0600-00000D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15</xdr:row>
          <xdr:rowOff>57150</xdr:rowOff>
        </xdr:from>
        <xdr:to>
          <xdr:col>14</xdr:col>
          <xdr:colOff>295275</xdr:colOff>
          <xdr:row>16</xdr:row>
          <xdr:rowOff>152400</xdr:rowOff>
        </xdr:to>
        <xdr:sp macro="" textlink="">
          <xdr:nvSpPr>
            <xdr:cNvPr id="48142" name="Check Box 14" hidden="1">
              <a:extLst>
                <a:ext uri="{63B3BB69-23CF-44E3-9099-C40C66FF867C}">
                  <a14:compatExt spid="_x0000_s48142"/>
                </a:ext>
                <a:ext uri="{FF2B5EF4-FFF2-40B4-BE49-F238E27FC236}">
                  <a16:creationId xmlns:a16="http://schemas.microsoft.com/office/drawing/2014/main" id="{00000000-0008-0000-0600-00000E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17</xdr:row>
          <xdr:rowOff>57150</xdr:rowOff>
        </xdr:from>
        <xdr:to>
          <xdr:col>13</xdr:col>
          <xdr:colOff>295275</xdr:colOff>
          <xdr:row>18</xdr:row>
          <xdr:rowOff>152400</xdr:rowOff>
        </xdr:to>
        <xdr:sp macro="" textlink="">
          <xdr:nvSpPr>
            <xdr:cNvPr id="48143" name="Check Box 15" hidden="1">
              <a:extLst>
                <a:ext uri="{63B3BB69-23CF-44E3-9099-C40C66FF867C}">
                  <a14:compatExt spid="_x0000_s48143"/>
                </a:ext>
                <a:ext uri="{FF2B5EF4-FFF2-40B4-BE49-F238E27FC236}">
                  <a16:creationId xmlns:a16="http://schemas.microsoft.com/office/drawing/2014/main" id="{00000000-0008-0000-0600-00000F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17</xdr:row>
          <xdr:rowOff>57150</xdr:rowOff>
        </xdr:from>
        <xdr:to>
          <xdr:col>14</xdr:col>
          <xdr:colOff>295275</xdr:colOff>
          <xdr:row>18</xdr:row>
          <xdr:rowOff>152400</xdr:rowOff>
        </xdr:to>
        <xdr:sp macro="" textlink="">
          <xdr:nvSpPr>
            <xdr:cNvPr id="48144" name="Check Box 16" hidden="1">
              <a:extLst>
                <a:ext uri="{63B3BB69-23CF-44E3-9099-C40C66FF867C}">
                  <a14:compatExt spid="_x0000_s48144"/>
                </a:ext>
                <a:ext uri="{FF2B5EF4-FFF2-40B4-BE49-F238E27FC236}">
                  <a16:creationId xmlns:a16="http://schemas.microsoft.com/office/drawing/2014/main" id="{00000000-0008-0000-0600-000010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21</xdr:row>
          <xdr:rowOff>57150</xdr:rowOff>
        </xdr:from>
        <xdr:to>
          <xdr:col>13</xdr:col>
          <xdr:colOff>295275</xdr:colOff>
          <xdr:row>22</xdr:row>
          <xdr:rowOff>152400</xdr:rowOff>
        </xdr:to>
        <xdr:sp macro="" textlink="">
          <xdr:nvSpPr>
            <xdr:cNvPr id="48145" name="Check Box 17" hidden="1">
              <a:extLst>
                <a:ext uri="{63B3BB69-23CF-44E3-9099-C40C66FF867C}">
                  <a14:compatExt spid="_x0000_s48145"/>
                </a:ext>
                <a:ext uri="{FF2B5EF4-FFF2-40B4-BE49-F238E27FC236}">
                  <a16:creationId xmlns:a16="http://schemas.microsoft.com/office/drawing/2014/main" id="{00000000-0008-0000-0600-000011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21</xdr:row>
          <xdr:rowOff>57150</xdr:rowOff>
        </xdr:from>
        <xdr:to>
          <xdr:col>14</xdr:col>
          <xdr:colOff>295275</xdr:colOff>
          <xdr:row>22</xdr:row>
          <xdr:rowOff>152400</xdr:rowOff>
        </xdr:to>
        <xdr:sp macro="" textlink="">
          <xdr:nvSpPr>
            <xdr:cNvPr id="48146" name="Check Box 18" hidden="1">
              <a:extLst>
                <a:ext uri="{63B3BB69-23CF-44E3-9099-C40C66FF867C}">
                  <a14:compatExt spid="_x0000_s48146"/>
                </a:ext>
                <a:ext uri="{FF2B5EF4-FFF2-40B4-BE49-F238E27FC236}">
                  <a16:creationId xmlns:a16="http://schemas.microsoft.com/office/drawing/2014/main" id="{00000000-0008-0000-0600-000012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23</xdr:row>
          <xdr:rowOff>57150</xdr:rowOff>
        </xdr:from>
        <xdr:to>
          <xdr:col>13</xdr:col>
          <xdr:colOff>295275</xdr:colOff>
          <xdr:row>24</xdr:row>
          <xdr:rowOff>152400</xdr:rowOff>
        </xdr:to>
        <xdr:sp macro="" textlink="">
          <xdr:nvSpPr>
            <xdr:cNvPr id="48147" name="Check Box 19" hidden="1">
              <a:extLst>
                <a:ext uri="{63B3BB69-23CF-44E3-9099-C40C66FF867C}">
                  <a14:compatExt spid="_x0000_s48147"/>
                </a:ext>
                <a:ext uri="{FF2B5EF4-FFF2-40B4-BE49-F238E27FC236}">
                  <a16:creationId xmlns:a16="http://schemas.microsoft.com/office/drawing/2014/main" id="{00000000-0008-0000-0600-000013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23</xdr:row>
          <xdr:rowOff>57150</xdr:rowOff>
        </xdr:from>
        <xdr:to>
          <xdr:col>14</xdr:col>
          <xdr:colOff>295275</xdr:colOff>
          <xdr:row>24</xdr:row>
          <xdr:rowOff>152400</xdr:rowOff>
        </xdr:to>
        <xdr:sp macro="" textlink="">
          <xdr:nvSpPr>
            <xdr:cNvPr id="48148" name="Check Box 20" hidden="1">
              <a:extLst>
                <a:ext uri="{63B3BB69-23CF-44E3-9099-C40C66FF867C}">
                  <a14:compatExt spid="_x0000_s48148"/>
                </a:ext>
                <a:ext uri="{FF2B5EF4-FFF2-40B4-BE49-F238E27FC236}">
                  <a16:creationId xmlns:a16="http://schemas.microsoft.com/office/drawing/2014/main" id="{00000000-0008-0000-0600-000014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25</xdr:row>
          <xdr:rowOff>57150</xdr:rowOff>
        </xdr:from>
        <xdr:to>
          <xdr:col>13</xdr:col>
          <xdr:colOff>295275</xdr:colOff>
          <xdr:row>26</xdr:row>
          <xdr:rowOff>152400</xdr:rowOff>
        </xdr:to>
        <xdr:sp macro="" textlink="">
          <xdr:nvSpPr>
            <xdr:cNvPr id="48149" name="Check Box 21" hidden="1">
              <a:extLst>
                <a:ext uri="{63B3BB69-23CF-44E3-9099-C40C66FF867C}">
                  <a14:compatExt spid="_x0000_s48149"/>
                </a:ext>
                <a:ext uri="{FF2B5EF4-FFF2-40B4-BE49-F238E27FC236}">
                  <a16:creationId xmlns:a16="http://schemas.microsoft.com/office/drawing/2014/main" id="{00000000-0008-0000-0600-000015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25</xdr:row>
          <xdr:rowOff>57150</xdr:rowOff>
        </xdr:from>
        <xdr:to>
          <xdr:col>14</xdr:col>
          <xdr:colOff>295275</xdr:colOff>
          <xdr:row>26</xdr:row>
          <xdr:rowOff>152400</xdr:rowOff>
        </xdr:to>
        <xdr:sp macro="" textlink="">
          <xdr:nvSpPr>
            <xdr:cNvPr id="48150" name="Check Box 22" hidden="1">
              <a:extLst>
                <a:ext uri="{63B3BB69-23CF-44E3-9099-C40C66FF867C}">
                  <a14:compatExt spid="_x0000_s48150"/>
                </a:ext>
                <a:ext uri="{FF2B5EF4-FFF2-40B4-BE49-F238E27FC236}">
                  <a16:creationId xmlns:a16="http://schemas.microsoft.com/office/drawing/2014/main" id="{00000000-0008-0000-0600-000016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27</xdr:row>
          <xdr:rowOff>57150</xdr:rowOff>
        </xdr:from>
        <xdr:to>
          <xdr:col>13</xdr:col>
          <xdr:colOff>295275</xdr:colOff>
          <xdr:row>28</xdr:row>
          <xdr:rowOff>152400</xdr:rowOff>
        </xdr:to>
        <xdr:sp macro="" textlink="">
          <xdr:nvSpPr>
            <xdr:cNvPr id="48151" name="Check Box 23" hidden="1">
              <a:extLst>
                <a:ext uri="{63B3BB69-23CF-44E3-9099-C40C66FF867C}">
                  <a14:compatExt spid="_x0000_s48151"/>
                </a:ext>
                <a:ext uri="{FF2B5EF4-FFF2-40B4-BE49-F238E27FC236}">
                  <a16:creationId xmlns:a16="http://schemas.microsoft.com/office/drawing/2014/main" id="{00000000-0008-0000-0600-000017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27</xdr:row>
          <xdr:rowOff>57150</xdr:rowOff>
        </xdr:from>
        <xdr:to>
          <xdr:col>14</xdr:col>
          <xdr:colOff>295275</xdr:colOff>
          <xdr:row>28</xdr:row>
          <xdr:rowOff>152400</xdr:rowOff>
        </xdr:to>
        <xdr:sp macro="" textlink="">
          <xdr:nvSpPr>
            <xdr:cNvPr id="48152" name="Check Box 24" hidden="1">
              <a:extLst>
                <a:ext uri="{63B3BB69-23CF-44E3-9099-C40C66FF867C}">
                  <a14:compatExt spid="_x0000_s48152"/>
                </a:ext>
                <a:ext uri="{FF2B5EF4-FFF2-40B4-BE49-F238E27FC236}">
                  <a16:creationId xmlns:a16="http://schemas.microsoft.com/office/drawing/2014/main" id="{00000000-0008-0000-0600-000018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29</xdr:row>
          <xdr:rowOff>57150</xdr:rowOff>
        </xdr:from>
        <xdr:to>
          <xdr:col>13</xdr:col>
          <xdr:colOff>295275</xdr:colOff>
          <xdr:row>30</xdr:row>
          <xdr:rowOff>152400</xdr:rowOff>
        </xdr:to>
        <xdr:sp macro="" textlink="">
          <xdr:nvSpPr>
            <xdr:cNvPr id="48153" name="Check Box 25" hidden="1">
              <a:extLst>
                <a:ext uri="{63B3BB69-23CF-44E3-9099-C40C66FF867C}">
                  <a14:compatExt spid="_x0000_s48153"/>
                </a:ext>
                <a:ext uri="{FF2B5EF4-FFF2-40B4-BE49-F238E27FC236}">
                  <a16:creationId xmlns:a16="http://schemas.microsoft.com/office/drawing/2014/main" id="{00000000-0008-0000-0600-000019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29</xdr:row>
          <xdr:rowOff>57150</xdr:rowOff>
        </xdr:from>
        <xdr:to>
          <xdr:col>14</xdr:col>
          <xdr:colOff>295275</xdr:colOff>
          <xdr:row>30</xdr:row>
          <xdr:rowOff>152400</xdr:rowOff>
        </xdr:to>
        <xdr:sp macro="" textlink="">
          <xdr:nvSpPr>
            <xdr:cNvPr id="48154" name="Check Box 26" hidden="1">
              <a:extLst>
                <a:ext uri="{63B3BB69-23CF-44E3-9099-C40C66FF867C}">
                  <a14:compatExt spid="_x0000_s48154"/>
                </a:ext>
                <a:ext uri="{FF2B5EF4-FFF2-40B4-BE49-F238E27FC236}">
                  <a16:creationId xmlns:a16="http://schemas.microsoft.com/office/drawing/2014/main" id="{00000000-0008-0000-0600-00001A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31</xdr:row>
          <xdr:rowOff>57150</xdr:rowOff>
        </xdr:from>
        <xdr:to>
          <xdr:col>13</xdr:col>
          <xdr:colOff>295275</xdr:colOff>
          <xdr:row>32</xdr:row>
          <xdr:rowOff>152400</xdr:rowOff>
        </xdr:to>
        <xdr:sp macro="" textlink="">
          <xdr:nvSpPr>
            <xdr:cNvPr id="48155" name="Check Box 27" hidden="1">
              <a:extLst>
                <a:ext uri="{63B3BB69-23CF-44E3-9099-C40C66FF867C}">
                  <a14:compatExt spid="_x0000_s48155"/>
                </a:ext>
                <a:ext uri="{FF2B5EF4-FFF2-40B4-BE49-F238E27FC236}">
                  <a16:creationId xmlns:a16="http://schemas.microsoft.com/office/drawing/2014/main" id="{00000000-0008-0000-0600-00001B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31</xdr:row>
          <xdr:rowOff>57150</xdr:rowOff>
        </xdr:from>
        <xdr:to>
          <xdr:col>14</xdr:col>
          <xdr:colOff>295275</xdr:colOff>
          <xdr:row>32</xdr:row>
          <xdr:rowOff>152400</xdr:rowOff>
        </xdr:to>
        <xdr:sp macro="" textlink="">
          <xdr:nvSpPr>
            <xdr:cNvPr id="48156" name="Check Box 28" hidden="1">
              <a:extLst>
                <a:ext uri="{63B3BB69-23CF-44E3-9099-C40C66FF867C}">
                  <a14:compatExt spid="_x0000_s48156"/>
                </a:ext>
                <a:ext uri="{FF2B5EF4-FFF2-40B4-BE49-F238E27FC236}">
                  <a16:creationId xmlns:a16="http://schemas.microsoft.com/office/drawing/2014/main" id="{00000000-0008-0000-0600-00001C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33</xdr:row>
          <xdr:rowOff>57150</xdr:rowOff>
        </xdr:from>
        <xdr:to>
          <xdr:col>13</xdr:col>
          <xdr:colOff>295275</xdr:colOff>
          <xdr:row>34</xdr:row>
          <xdr:rowOff>152400</xdr:rowOff>
        </xdr:to>
        <xdr:sp macro="" textlink="">
          <xdr:nvSpPr>
            <xdr:cNvPr id="48157" name="Check Box 29" hidden="1">
              <a:extLst>
                <a:ext uri="{63B3BB69-23CF-44E3-9099-C40C66FF867C}">
                  <a14:compatExt spid="_x0000_s48157"/>
                </a:ext>
                <a:ext uri="{FF2B5EF4-FFF2-40B4-BE49-F238E27FC236}">
                  <a16:creationId xmlns:a16="http://schemas.microsoft.com/office/drawing/2014/main" id="{00000000-0008-0000-0600-00001D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33</xdr:row>
          <xdr:rowOff>57150</xdr:rowOff>
        </xdr:from>
        <xdr:to>
          <xdr:col>14</xdr:col>
          <xdr:colOff>295275</xdr:colOff>
          <xdr:row>34</xdr:row>
          <xdr:rowOff>152400</xdr:rowOff>
        </xdr:to>
        <xdr:sp macro="" textlink="">
          <xdr:nvSpPr>
            <xdr:cNvPr id="48158" name="Check Box 30" hidden="1">
              <a:extLst>
                <a:ext uri="{63B3BB69-23CF-44E3-9099-C40C66FF867C}">
                  <a14:compatExt spid="_x0000_s48158"/>
                </a:ext>
                <a:ext uri="{FF2B5EF4-FFF2-40B4-BE49-F238E27FC236}">
                  <a16:creationId xmlns:a16="http://schemas.microsoft.com/office/drawing/2014/main" id="{00000000-0008-0000-0600-00001E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35</xdr:row>
          <xdr:rowOff>57150</xdr:rowOff>
        </xdr:from>
        <xdr:to>
          <xdr:col>13</xdr:col>
          <xdr:colOff>295275</xdr:colOff>
          <xdr:row>36</xdr:row>
          <xdr:rowOff>152400</xdr:rowOff>
        </xdr:to>
        <xdr:sp macro="" textlink="">
          <xdr:nvSpPr>
            <xdr:cNvPr id="48159" name="Check Box 31" hidden="1">
              <a:extLst>
                <a:ext uri="{63B3BB69-23CF-44E3-9099-C40C66FF867C}">
                  <a14:compatExt spid="_x0000_s48159"/>
                </a:ext>
                <a:ext uri="{FF2B5EF4-FFF2-40B4-BE49-F238E27FC236}">
                  <a16:creationId xmlns:a16="http://schemas.microsoft.com/office/drawing/2014/main" id="{00000000-0008-0000-0600-00001F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35</xdr:row>
          <xdr:rowOff>57150</xdr:rowOff>
        </xdr:from>
        <xdr:to>
          <xdr:col>14</xdr:col>
          <xdr:colOff>295275</xdr:colOff>
          <xdr:row>36</xdr:row>
          <xdr:rowOff>152400</xdr:rowOff>
        </xdr:to>
        <xdr:sp macro="" textlink="">
          <xdr:nvSpPr>
            <xdr:cNvPr id="48160" name="Check Box 32" hidden="1">
              <a:extLst>
                <a:ext uri="{63B3BB69-23CF-44E3-9099-C40C66FF867C}">
                  <a14:compatExt spid="_x0000_s48160"/>
                </a:ext>
                <a:ext uri="{FF2B5EF4-FFF2-40B4-BE49-F238E27FC236}">
                  <a16:creationId xmlns:a16="http://schemas.microsoft.com/office/drawing/2014/main" id="{00000000-0008-0000-0600-000020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37</xdr:row>
          <xdr:rowOff>57150</xdr:rowOff>
        </xdr:from>
        <xdr:to>
          <xdr:col>13</xdr:col>
          <xdr:colOff>295275</xdr:colOff>
          <xdr:row>38</xdr:row>
          <xdr:rowOff>152400</xdr:rowOff>
        </xdr:to>
        <xdr:sp macro="" textlink="">
          <xdr:nvSpPr>
            <xdr:cNvPr id="48161" name="Check Box 33" hidden="1">
              <a:extLst>
                <a:ext uri="{63B3BB69-23CF-44E3-9099-C40C66FF867C}">
                  <a14:compatExt spid="_x0000_s48161"/>
                </a:ext>
                <a:ext uri="{FF2B5EF4-FFF2-40B4-BE49-F238E27FC236}">
                  <a16:creationId xmlns:a16="http://schemas.microsoft.com/office/drawing/2014/main" id="{00000000-0008-0000-0600-000021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37</xdr:row>
          <xdr:rowOff>57150</xdr:rowOff>
        </xdr:from>
        <xdr:to>
          <xdr:col>14</xdr:col>
          <xdr:colOff>295275</xdr:colOff>
          <xdr:row>38</xdr:row>
          <xdr:rowOff>152400</xdr:rowOff>
        </xdr:to>
        <xdr:sp macro="" textlink="">
          <xdr:nvSpPr>
            <xdr:cNvPr id="48162" name="Check Box 34" hidden="1">
              <a:extLst>
                <a:ext uri="{63B3BB69-23CF-44E3-9099-C40C66FF867C}">
                  <a14:compatExt spid="_x0000_s48162"/>
                </a:ext>
                <a:ext uri="{FF2B5EF4-FFF2-40B4-BE49-F238E27FC236}">
                  <a16:creationId xmlns:a16="http://schemas.microsoft.com/office/drawing/2014/main" id="{00000000-0008-0000-0600-000022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39</xdr:row>
          <xdr:rowOff>57150</xdr:rowOff>
        </xdr:from>
        <xdr:to>
          <xdr:col>13</xdr:col>
          <xdr:colOff>295275</xdr:colOff>
          <xdr:row>40</xdr:row>
          <xdr:rowOff>152400</xdr:rowOff>
        </xdr:to>
        <xdr:sp macro="" textlink="">
          <xdr:nvSpPr>
            <xdr:cNvPr id="48163" name="Check Box 35" hidden="1">
              <a:extLst>
                <a:ext uri="{63B3BB69-23CF-44E3-9099-C40C66FF867C}">
                  <a14:compatExt spid="_x0000_s48163"/>
                </a:ext>
                <a:ext uri="{FF2B5EF4-FFF2-40B4-BE49-F238E27FC236}">
                  <a16:creationId xmlns:a16="http://schemas.microsoft.com/office/drawing/2014/main" id="{00000000-0008-0000-0600-000023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39</xdr:row>
          <xdr:rowOff>57150</xdr:rowOff>
        </xdr:from>
        <xdr:to>
          <xdr:col>14</xdr:col>
          <xdr:colOff>295275</xdr:colOff>
          <xdr:row>40</xdr:row>
          <xdr:rowOff>152400</xdr:rowOff>
        </xdr:to>
        <xdr:sp macro="" textlink="">
          <xdr:nvSpPr>
            <xdr:cNvPr id="48164" name="Check Box 36" hidden="1">
              <a:extLst>
                <a:ext uri="{63B3BB69-23CF-44E3-9099-C40C66FF867C}">
                  <a14:compatExt spid="_x0000_s48164"/>
                </a:ext>
                <a:ext uri="{FF2B5EF4-FFF2-40B4-BE49-F238E27FC236}">
                  <a16:creationId xmlns:a16="http://schemas.microsoft.com/office/drawing/2014/main" id="{00000000-0008-0000-0600-000024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41</xdr:row>
          <xdr:rowOff>57150</xdr:rowOff>
        </xdr:from>
        <xdr:to>
          <xdr:col>13</xdr:col>
          <xdr:colOff>295275</xdr:colOff>
          <xdr:row>42</xdr:row>
          <xdr:rowOff>152400</xdr:rowOff>
        </xdr:to>
        <xdr:sp macro="" textlink="">
          <xdr:nvSpPr>
            <xdr:cNvPr id="48165" name="Check Box 37" hidden="1">
              <a:extLst>
                <a:ext uri="{63B3BB69-23CF-44E3-9099-C40C66FF867C}">
                  <a14:compatExt spid="_x0000_s48165"/>
                </a:ext>
                <a:ext uri="{FF2B5EF4-FFF2-40B4-BE49-F238E27FC236}">
                  <a16:creationId xmlns:a16="http://schemas.microsoft.com/office/drawing/2014/main" id="{00000000-0008-0000-0600-000025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41</xdr:row>
          <xdr:rowOff>57150</xdr:rowOff>
        </xdr:from>
        <xdr:to>
          <xdr:col>14</xdr:col>
          <xdr:colOff>295275</xdr:colOff>
          <xdr:row>42</xdr:row>
          <xdr:rowOff>152400</xdr:rowOff>
        </xdr:to>
        <xdr:sp macro="" textlink="">
          <xdr:nvSpPr>
            <xdr:cNvPr id="48166" name="Check Box 38" hidden="1">
              <a:extLst>
                <a:ext uri="{63B3BB69-23CF-44E3-9099-C40C66FF867C}">
                  <a14:compatExt spid="_x0000_s48166"/>
                </a:ext>
                <a:ext uri="{FF2B5EF4-FFF2-40B4-BE49-F238E27FC236}">
                  <a16:creationId xmlns:a16="http://schemas.microsoft.com/office/drawing/2014/main" id="{00000000-0008-0000-0600-000026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7</xdr:row>
          <xdr:rowOff>57150</xdr:rowOff>
        </xdr:from>
        <xdr:to>
          <xdr:col>19</xdr:col>
          <xdr:colOff>295275</xdr:colOff>
          <xdr:row>8</xdr:row>
          <xdr:rowOff>152400</xdr:rowOff>
        </xdr:to>
        <xdr:sp macro="" textlink="">
          <xdr:nvSpPr>
            <xdr:cNvPr id="48167" name="Check Box 39" hidden="1">
              <a:extLst>
                <a:ext uri="{63B3BB69-23CF-44E3-9099-C40C66FF867C}">
                  <a14:compatExt spid="_x0000_s48167"/>
                </a:ext>
                <a:ext uri="{FF2B5EF4-FFF2-40B4-BE49-F238E27FC236}">
                  <a16:creationId xmlns:a16="http://schemas.microsoft.com/office/drawing/2014/main" id="{00000000-0008-0000-0600-000027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7</xdr:row>
          <xdr:rowOff>57150</xdr:rowOff>
        </xdr:from>
        <xdr:to>
          <xdr:col>20</xdr:col>
          <xdr:colOff>295275</xdr:colOff>
          <xdr:row>8</xdr:row>
          <xdr:rowOff>152400</xdr:rowOff>
        </xdr:to>
        <xdr:sp macro="" textlink="">
          <xdr:nvSpPr>
            <xdr:cNvPr id="48168" name="Check Box 40" hidden="1">
              <a:extLst>
                <a:ext uri="{63B3BB69-23CF-44E3-9099-C40C66FF867C}">
                  <a14:compatExt spid="_x0000_s48168"/>
                </a:ext>
                <a:ext uri="{FF2B5EF4-FFF2-40B4-BE49-F238E27FC236}">
                  <a16:creationId xmlns:a16="http://schemas.microsoft.com/office/drawing/2014/main" id="{00000000-0008-0000-0600-000028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19</xdr:row>
          <xdr:rowOff>57150</xdr:rowOff>
        </xdr:from>
        <xdr:to>
          <xdr:col>19</xdr:col>
          <xdr:colOff>295275</xdr:colOff>
          <xdr:row>20</xdr:row>
          <xdr:rowOff>152400</xdr:rowOff>
        </xdr:to>
        <xdr:sp macro="" textlink="">
          <xdr:nvSpPr>
            <xdr:cNvPr id="48169" name="Check Box 41" hidden="1">
              <a:extLst>
                <a:ext uri="{63B3BB69-23CF-44E3-9099-C40C66FF867C}">
                  <a14:compatExt spid="_x0000_s48169"/>
                </a:ext>
                <a:ext uri="{FF2B5EF4-FFF2-40B4-BE49-F238E27FC236}">
                  <a16:creationId xmlns:a16="http://schemas.microsoft.com/office/drawing/2014/main" id="{00000000-0008-0000-0600-000029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19</xdr:row>
          <xdr:rowOff>57150</xdr:rowOff>
        </xdr:from>
        <xdr:to>
          <xdr:col>20</xdr:col>
          <xdr:colOff>295275</xdr:colOff>
          <xdr:row>20</xdr:row>
          <xdr:rowOff>152400</xdr:rowOff>
        </xdr:to>
        <xdr:sp macro="" textlink="">
          <xdr:nvSpPr>
            <xdr:cNvPr id="48170" name="Check Box 42" hidden="1">
              <a:extLst>
                <a:ext uri="{63B3BB69-23CF-44E3-9099-C40C66FF867C}">
                  <a14:compatExt spid="_x0000_s48170"/>
                </a:ext>
                <a:ext uri="{FF2B5EF4-FFF2-40B4-BE49-F238E27FC236}">
                  <a16:creationId xmlns:a16="http://schemas.microsoft.com/office/drawing/2014/main" id="{00000000-0008-0000-0600-00002A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9</xdr:row>
          <xdr:rowOff>57150</xdr:rowOff>
        </xdr:from>
        <xdr:to>
          <xdr:col>19</xdr:col>
          <xdr:colOff>295275</xdr:colOff>
          <xdr:row>10</xdr:row>
          <xdr:rowOff>152400</xdr:rowOff>
        </xdr:to>
        <xdr:sp macro="" textlink="">
          <xdr:nvSpPr>
            <xdr:cNvPr id="48171" name="Check Box 43" hidden="1">
              <a:extLst>
                <a:ext uri="{63B3BB69-23CF-44E3-9099-C40C66FF867C}">
                  <a14:compatExt spid="_x0000_s48171"/>
                </a:ext>
                <a:ext uri="{FF2B5EF4-FFF2-40B4-BE49-F238E27FC236}">
                  <a16:creationId xmlns:a16="http://schemas.microsoft.com/office/drawing/2014/main" id="{00000000-0008-0000-0600-00002B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9</xdr:row>
          <xdr:rowOff>57150</xdr:rowOff>
        </xdr:from>
        <xdr:to>
          <xdr:col>20</xdr:col>
          <xdr:colOff>295275</xdr:colOff>
          <xdr:row>10</xdr:row>
          <xdr:rowOff>152400</xdr:rowOff>
        </xdr:to>
        <xdr:sp macro="" textlink="">
          <xdr:nvSpPr>
            <xdr:cNvPr id="48172" name="Check Box 44" hidden="1">
              <a:extLst>
                <a:ext uri="{63B3BB69-23CF-44E3-9099-C40C66FF867C}">
                  <a14:compatExt spid="_x0000_s48172"/>
                </a:ext>
                <a:ext uri="{FF2B5EF4-FFF2-40B4-BE49-F238E27FC236}">
                  <a16:creationId xmlns:a16="http://schemas.microsoft.com/office/drawing/2014/main" id="{00000000-0008-0000-0600-00002C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11</xdr:row>
          <xdr:rowOff>57150</xdr:rowOff>
        </xdr:from>
        <xdr:to>
          <xdr:col>19</xdr:col>
          <xdr:colOff>295275</xdr:colOff>
          <xdr:row>12</xdr:row>
          <xdr:rowOff>152400</xdr:rowOff>
        </xdr:to>
        <xdr:sp macro="" textlink="">
          <xdr:nvSpPr>
            <xdr:cNvPr id="48173" name="Check Box 45" hidden="1">
              <a:extLst>
                <a:ext uri="{63B3BB69-23CF-44E3-9099-C40C66FF867C}">
                  <a14:compatExt spid="_x0000_s48173"/>
                </a:ext>
                <a:ext uri="{FF2B5EF4-FFF2-40B4-BE49-F238E27FC236}">
                  <a16:creationId xmlns:a16="http://schemas.microsoft.com/office/drawing/2014/main" id="{00000000-0008-0000-0600-00002D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11</xdr:row>
          <xdr:rowOff>57150</xdr:rowOff>
        </xdr:from>
        <xdr:to>
          <xdr:col>20</xdr:col>
          <xdr:colOff>295275</xdr:colOff>
          <xdr:row>12</xdr:row>
          <xdr:rowOff>152400</xdr:rowOff>
        </xdr:to>
        <xdr:sp macro="" textlink="">
          <xdr:nvSpPr>
            <xdr:cNvPr id="48174" name="Check Box 46" hidden="1">
              <a:extLst>
                <a:ext uri="{63B3BB69-23CF-44E3-9099-C40C66FF867C}">
                  <a14:compatExt spid="_x0000_s48174"/>
                </a:ext>
                <a:ext uri="{FF2B5EF4-FFF2-40B4-BE49-F238E27FC236}">
                  <a16:creationId xmlns:a16="http://schemas.microsoft.com/office/drawing/2014/main" id="{00000000-0008-0000-0600-00002E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13</xdr:row>
          <xdr:rowOff>57150</xdr:rowOff>
        </xdr:from>
        <xdr:to>
          <xdr:col>19</xdr:col>
          <xdr:colOff>295275</xdr:colOff>
          <xdr:row>14</xdr:row>
          <xdr:rowOff>152400</xdr:rowOff>
        </xdr:to>
        <xdr:sp macro="" textlink="">
          <xdr:nvSpPr>
            <xdr:cNvPr id="48175" name="Check Box 47" hidden="1">
              <a:extLst>
                <a:ext uri="{63B3BB69-23CF-44E3-9099-C40C66FF867C}">
                  <a14:compatExt spid="_x0000_s48175"/>
                </a:ext>
                <a:ext uri="{FF2B5EF4-FFF2-40B4-BE49-F238E27FC236}">
                  <a16:creationId xmlns:a16="http://schemas.microsoft.com/office/drawing/2014/main" id="{00000000-0008-0000-0600-00002F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13</xdr:row>
          <xdr:rowOff>57150</xdr:rowOff>
        </xdr:from>
        <xdr:to>
          <xdr:col>20</xdr:col>
          <xdr:colOff>295275</xdr:colOff>
          <xdr:row>14</xdr:row>
          <xdr:rowOff>152400</xdr:rowOff>
        </xdr:to>
        <xdr:sp macro="" textlink="">
          <xdr:nvSpPr>
            <xdr:cNvPr id="48176" name="Check Box 48" hidden="1">
              <a:extLst>
                <a:ext uri="{63B3BB69-23CF-44E3-9099-C40C66FF867C}">
                  <a14:compatExt spid="_x0000_s48176"/>
                </a:ext>
                <a:ext uri="{FF2B5EF4-FFF2-40B4-BE49-F238E27FC236}">
                  <a16:creationId xmlns:a16="http://schemas.microsoft.com/office/drawing/2014/main" id="{00000000-0008-0000-0600-000030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15</xdr:row>
          <xdr:rowOff>57150</xdr:rowOff>
        </xdr:from>
        <xdr:to>
          <xdr:col>19</xdr:col>
          <xdr:colOff>295275</xdr:colOff>
          <xdr:row>16</xdr:row>
          <xdr:rowOff>152400</xdr:rowOff>
        </xdr:to>
        <xdr:sp macro="" textlink="">
          <xdr:nvSpPr>
            <xdr:cNvPr id="48177" name="Check Box 49" hidden="1">
              <a:extLst>
                <a:ext uri="{63B3BB69-23CF-44E3-9099-C40C66FF867C}">
                  <a14:compatExt spid="_x0000_s48177"/>
                </a:ext>
                <a:ext uri="{FF2B5EF4-FFF2-40B4-BE49-F238E27FC236}">
                  <a16:creationId xmlns:a16="http://schemas.microsoft.com/office/drawing/2014/main" id="{00000000-0008-0000-0600-000031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15</xdr:row>
          <xdr:rowOff>57150</xdr:rowOff>
        </xdr:from>
        <xdr:to>
          <xdr:col>20</xdr:col>
          <xdr:colOff>295275</xdr:colOff>
          <xdr:row>16</xdr:row>
          <xdr:rowOff>152400</xdr:rowOff>
        </xdr:to>
        <xdr:sp macro="" textlink="">
          <xdr:nvSpPr>
            <xdr:cNvPr id="48178" name="Check Box 50" hidden="1">
              <a:extLst>
                <a:ext uri="{63B3BB69-23CF-44E3-9099-C40C66FF867C}">
                  <a14:compatExt spid="_x0000_s48178"/>
                </a:ext>
                <a:ext uri="{FF2B5EF4-FFF2-40B4-BE49-F238E27FC236}">
                  <a16:creationId xmlns:a16="http://schemas.microsoft.com/office/drawing/2014/main" id="{00000000-0008-0000-0600-000032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17</xdr:row>
          <xdr:rowOff>57150</xdr:rowOff>
        </xdr:from>
        <xdr:to>
          <xdr:col>19</xdr:col>
          <xdr:colOff>295275</xdr:colOff>
          <xdr:row>18</xdr:row>
          <xdr:rowOff>152400</xdr:rowOff>
        </xdr:to>
        <xdr:sp macro="" textlink="">
          <xdr:nvSpPr>
            <xdr:cNvPr id="48179" name="Check Box 51" hidden="1">
              <a:extLst>
                <a:ext uri="{63B3BB69-23CF-44E3-9099-C40C66FF867C}">
                  <a14:compatExt spid="_x0000_s48179"/>
                </a:ext>
                <a:ext uri="{FF2B5EF4-FFF2-40B4-BE49-F238E27FC236}">
                  <a16:creationId xmlns:a16="http://schemas.microsoft.com/office/drawing/2014/main" id="{00000000-0008-0000-0600-000033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17</xdr:row>
          <xdr:rowOff>57150</xdr:rowOff>
        </xdr:from>
        <xdr:to>
          <xdr:col>20</xdr:col>
          <xdr:colOff>295275</xdr:colOff>
          <xdr:row>18</xdr:row>
          <xdr:rowOff>152400</xdr:rowOff>
        </xdr:to>
        <xdr:sp macro="" textlink="">
          <xdr:nvSpPr>
            <xdr:cNvPr id="48180" name="Check Box 52" hidden="1">
              <a:extLst>
                <a:ext uri="{63B3BB69-23CF-44E3-9099-C40C66FF867C}">
                  <a14:compatExt spid="_x0000_s48180"/>
                </a:ext>
                <a:ext uri="{FF2B5EF4-FFF2-40B4-BE49-F238E27FC236}">
                  <a16:creationId xmlns:a16="http://schemas.microsoft.com/office/drawing/2014/main" id="{00000000-0008-0000-0600-000034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21</xdr:row>
          <xdr:rowOff>57150</xdr:rowOff>
        </xdr:from>
        <xdr:to>
          <xdr:col>19</xdr:col>
          <xdr:colOff>295275</xdr:colOff>
          <xdr:row>22</xdr:row>
          <xdr:rowOff>152400</xdr:rowOff>
        </xdr:to>
        <xdr:sp macro="" textlink="">
          <xdr:nvSpPr>
            <xdr:cNvPr id="48181" name="Check Box 53" hidden="1">
              <a:extLst>
                <a:ext uri="{63B3BB69-23CF-44E3-9099-C40C66FF867C}">
                  <a14:compatExt spid="_x0000_s48181"/>
                </a:ext>
                <a:ext uri="{FF2B5EF4-FFF2-40B4-BE49-F238E27FC236}">
                  <a16:creationId xmlns:a16="http://schemas.microsoft.com/office/drawing/2014/main" id="{00000000-0008-0000-0600-000035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21</xdr:row>
          <xdr:rowOff>57150</xdr:rowOff>
        </xdr:from>
        <xdr:to>
          <xdr:col>20</xdr:col>
          <xdr:colOff>295275</xdr:colOff>
          <xdr:row>22</xdr:row>
          <xdr:rowOff>152400</xdr:rowOff>
        </xdr:to>
        <xdr:sp macro="" textlink="">
          <xdr:nvSpPr>
            <xdr:cNvPr id="48182" name="Check Box 54" hidden="1">
              <a:extLst>
                <a:ext uri="{63B3BB69-23CF-44E3-9099-C40C66FF867C}">
                  <a14:compatExt spid="_x0000_s48182"/>
                </a:ext>
                <a:ext uri="{FF2B5EF4-FFF2-40B4-BE49-F238E27FC236}">
                  <a16:creationId xmlns:a16="http://schemas.microsoft.com/office/drawing/2014/main" id="{00000000-0008-0000-0600-000036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23</xdr:row>
          <xdr:rowOff>57150</xdr:rowOff>
        </xdr:from>
        <xdr:to>
          <xdr:col>19</xdr:col>
          <xdr:colOff>295275</xdr:colOff>
          <xdr:row>24</xdr:row>
          <xdr:rowOff>152400</xdr:rowOff>
        </xdr:to>
        <xdr:sp macro="" textlink="">
          <xdr:nvSpPr>
            <xdr:cNvPr id="48183" name="Check Box 55" hidden="1">
              <a:extLst>
                <a:ext uri="{63B3BB69-23CF-44E3-9099-C40C66FF867C}">
                  <a14:compatExt spid="_x0000_s48183"/>
                </a:ext>
                <a:ext uri="{FF2B5EF4-FFF2-40B4-BE49-F238E27FC236}">
                  <a16:creationId xmlns:a16="http://schemas.microsoft.com/office/drawing/2014/main" id="{00000000-0008-0000-0600-000037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23</xdr:row>
          <xdr:rowOff>57150</xdr:rowOff>
        </xdr:from>
        <xdr:to>
          <xdr:col>20</xdr:col>
          <xdr:colOff>295275</xdr:colOff>
          <xdr:row>24</xdr:row>
          <xdr:rowOff>152400</xdr:rowOff>
        </xdr:to>
        <xdr:sp macro="" textlink="">
          <xdr:nvSpPr>
            <xdr:cNvPr id="48184" name="Check Box 56" hidden="1">
              <a:extLst>
                <a:ext uri="{63B3BB69-23CF-44E3-9099-C40C66FF867C}">
                  <a14:compatExt spid="_x0000_s48184"/>
                </a:ext>
                <a:ext uri="{FF2B5EF4-FFF2-40B4-BE49-F238E27FC236}">
                  <a16:creationId xmlns:a16="http://schemas.microsoft.com/office/drawing/2014/main" id="{00000000-0008-0000-0600-000038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25</xdr:row>
          <xdr:rowOff>57150</xdr:rowOff>
        </xdr:from>
        <xdr:to>
          <xdr:col>19</xdr:col>
          <xdr:colOff>295275</xdr:colOff>
          <xdr:row>26</xdr:row>
          <xdr:rowOff>152400</xdr:rowOff>
        </xdr:to>
        <xdr:sp macro="" textlink="">
          <xdr:nvSpPr>
            <xdr:cNvPr id="48185" name="Check Box 57" hidden="1">
              <a:extLst>
                <a:ext uri="{63B3BB69-23CF-44E3-9099-C40C66FF867C}">
                  <a14:compatExt spid="_x0000_s48185"/>
                </a:ext>
                <a:ext uri="{FF2B5EF4-FFF2-40B4-BE49-F238E27FC236}">
                  <a16:creationId xmlns:a16="http://schemas.microsoft.com/office/drawing/2014/main" id="{00000000-0008-0000-0600-000039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25</xdr:row>
          <xdr:rowOff>57150</xdr:rowOff>
        </xdr:from>
        <xdr:to>
          <xdr:col>20</xdr:col>
          <xdr:colOff>295275</xdr:colOff>
          <xdr:row>26</xdr:row>
          <xdr:rowOff>152400</xdr:rowOff>
        </xdr:to>
        <xdr:sp macro="" textlink="">
          <xdr:nvSpPr>
            <xdr:cNvPr id="48186" name="Check Box 58" hidden="1">
              <a:extLst>
                <a:ext uri="{63B3BB69-23CF-44E3-9099-C40C66FF867C}">
                  <a14:compatExt spid="_x0000_s48186"/>
                </a:ext>
                <a:ext uri="{FF2B5EF4-FFF2-40B4-BE49-F238E27FC236}">
                  <a16:creationId xmlns:a16="http://schemas.microsoft.com/office/drawing/2014/main" id="{00000000-0008-0000-0600-00003A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27</xdr:row>
          <xdr:rowOff>57150</xdr:rowOff>
        </xdr:from>
        <xdr:to>
          <xdr:col>19</xdr:col>
          <xdr:colOff>295275</xdr:colOff>
          <xdr:row>28</xdr:row>
          <xdr:rowOff>152400</xdr:rowOff>
        </xdr:to>
        <xdr:sp macro="" textlink="">
          <xdr:nvSpPr>
            <xdr:cNvPr id="48187" name="Check Box 59" hidden="1">
              <a:extLst>
                <a:ext uri="{63B3BB69-23CF-44E3-9099-C40C66FF867C}">
                  <a14:compatExt spid="_x0000_s48187"/>
                </a:ext>
                <a:ext uri="{FF2B5EF4-FFF2-40B4-BE49-F238E27FC236}">
                  <a16:creationId xmlns:a16="http://schemas.microsoft.com/office/drawing/2014/main" id="{00000000-0008-0000-0600-00003B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27</xdr:row>
          <xdr:rowOff>57150</xdr:rowOff>
        </xdr:from>
        <xdr:to>
          <xdr:col>20</xdr:col>
          <xdr:colOff>295275</xdr:colOff>
          <xdr:row>28</xdr:row>
          <xdr:rowOff>152400</xdr:rowOff>
        </xdr:to>
        <xdr:sp macro="" textlink="">
          <xdr:nvSpPr>
            <xdr:cNvPr id="48188" name="Check Box 60" hidden="1">
              <a:extLst>
                <a:ext uri="{63B3BB69-23CF-44E3-9099-C40C66FF867C}">
                  <a14:compatExt spid="_x0000_s48188"/>
                </a:ext>
                <a:ext uri="{FF2B5EF4-FFF2-40B4-BE49-F238E27FC236}">
                  <a16:creationId xmlns:a16="http://schemas.microsoft.com/office/drawing/2014/main" id="{00000000-0008-0000-0600-00003C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29</xdr:row>
          <xdr:rowOff>57150</xdr:rowOff>
        </xdr:from>
        <xdr:to>
          <xdr:col>19</xdr:col>
          <xdr:colOff>295275</xdr:colOff>
          <xdr:row>30</xdr:row>
          <xdr:rowOff>152400</xdr:rowOff>
        </xdr:to>
        <xdr:sp macro="" textlink="">
          <xdr:nvSpPr>
            <xdr:cNvPr id="48189" name="Check Box 61" hidden="1">
              <a:extLst>
                <a:ext uri="{63B3BB69-23CF-44E3-9099-C40C66FF867C}">
                  <a14:compatExt spid="_x0000_s48189"/>
                </a:ext>
                <a:ext uri="{FF2B5EF4-FFF2-40B4-BE49-F238E27FC236}">
                  <a16:creationId xmlns:a16="http://schemas.microsoft.com/office/drawing/2014/main" id="{00000000-0008-0000-0600-00003D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29</xdr:row>
          <xdr:rowOff>57150</xdr:rowOff>
        </xdr:from>
        <xdr:to>
          <xdr:col>20</xdr:col>
          <xdr:colOff>295275</xdr:colOff>
          <xdr:row>30</xdr:row>
          <xdr:rowOff>152400</xdr:rowOff>
        </xdr:to>
        <xdr:sp macro="" textlink="">
          <xdr:nvSpPr>
            <xdr:cNvPr id="48190" name="Check Box 62" hidden="1">
              <a:extLst>
                <a:ext uri="{63B3BB69-23CF-44E3-9099-C40C66FF867C}">
                  <a14:compatExt spid="_x0000_s48190"/>
                </a:ext>
                <a:ext uri="{FF2B5EF4-FFF2-40B4-BE49-F238E27FC236}">
                  <a16:creationId xmlns:a16="http://schemas.microsoft.com/office/drawing/2014/main" id="{00000000-0008-0000-0600-00003E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31</xdr:row>
          <xdr:rowOff>57150</xdr:rowOff>
        </xdr:from>
        <xdr:to>
          <xdr:col>19</xdr:col>
          <xdr:colOff>295275</xdr:colOff>
          <xdr:row>32</xdr:row>
          <xdr:rowOff>152400</xdr:rowOff>
        </xdr:to>
        <xdr:sp macro="" textlink="">
          <xdr:nvSpPr>
            <xdr:cNvPr id="48191" name="Check Box 63" hidden="1">
              <a:extLst>
                <a:ext uri="{63B3BB69-23CF-44E3-9099-C40C66FF867C}">
                  <a14:compatExt spid="_x0000_s48191"/>
                </a:ext>
                <a:ext uri="{FF2B5EF4-FFF2-40B4-BE49-F238E27FC236}">
                  <a16:creationId xmlns:a16="http://schemas.microsoft.com/office/drawing/2014/main" id="{00000000-0008-0000-0600-00003F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31</xdr:row>
          <xdr:rowOff>57150</xdr:rowOff>
        </xdr:from>
        <xdr:to>
          <xdr:col>20</xdr:col>
          <xdr:colOff>295275</xdr:colOff>
          <xdr:row>32</xdr:row>
          <xdr:rowOff>152400</xdr:rowOff>
        </xdr:to>
        <xdr:sp macro="" textlink="">
          <xdr:nvSpPr>
            <xdr:cNvPr id="48192" name="Check Box 64" hidden="1">
              <a:extLst>
                <a:ext uri="{63B3BB69-23CF-44E3-9099-C40C66FF867C}">
                  <a14:compatExt spid="_x0000_s48192"/>
                </a:ext>
                <a:ext uri="{FF2B5EF4-FFF2-40B4-BE49-F238E27FC236}">
                  <a16:creationId xmlns:a16="http://schemas.microsoft.com/office/drawing/2014/main" id="{00000000-0008-0000-0600-000040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33</xdr:row>
          <xdr:rowOff>57150</xdr:rowOff>
        </xdr:from>
        <xdr:to>
          <xdr:col>19</xdr:col>
          <xdr:colOff>295275</xdr:colOff>
          <xdr:row>34</xdr:row>
          <xdr:rowOff>152400</xdr:rowOff>
        </xdr:to>
        <xdr:sp macro="" textlink="">
          <xdr:nvSpPr>
            <xdr:cNvPr id="48193" name="Check Box 65" hidden="1">
              <a:extLst>
                <a:ext uri="{63B3BB69-23CF-44E3-9099-C40C66FF867C}">
                  <a14:compatExt spid="_x0000_s48193"/>
                </a:ext>
                <a:ext uri="{FF2B5EF4-FFF2-40B4-BE49-F238E27FC236}">
                  <a16:creationId xmlns:a16="http://schemas.microsoft.com/office/drawing/2014/main" id="{00000000-0008-0000-0600-000041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33</xdr:row>
          <xdr:rowOff>57150</xdr:rowOff>
        </xdr:from>
        <xdr:to>
          <xdr:col>20</xdr:col>
          <xdr:colOff>295275</xdr:colOff>
          <xdr:row>34</xdr:row>
          <xdr:rowOff>152400</xdr:rowOff>
        </xdr:to>
        <xdr:sp macro="" textlink="">
          <xdr:nvSpPr>
            <xdr:cNvPr id="48194" name="Check Box 66" hidden="1">
              <a:extLst>
                <a:ext uri="{63B3BB69-23CF-44E3-9099-C40C66FF867C}">
                  <a14:compatExt spid="_x0000_s48194"/>
                </a:ext>
                <a:ext uri="{FF2B5EF4-FFF2-40B4-BE49-F238E27FC236}">
                  <a16:creationId xmlns:a16="http://schemas.microsoft.com/office/drawing/2014/main" id="{00000000-0008-0000-0600-000042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35</xdr:row>
          <xdr:rowOff>57150</xdr:rowOff>
        </xdr:from>
        <xdr:to>
          <xdr:col>19</xdr:col>
          <xdr:colOff>295275</xdr:colOff>
          <xdr:row>36</xdr:row>
          <xdr:rowOff>152400</xdr:rowOff>
        </xdr:to>
        <xdr:sp macro="" textlink="">
          <xdr:nvSpPr>
            <xdr:cNvPr id="48195" name="Check Box 67" hidden="1">
              <a:extLst>
                <a:ext uri="{63B3BB69-23CF-44E3-9099-C40C66FF867C}">
                  <a14:compatExt spid="_x0000_s48195"/>
                </a:ext>
                <a:ext uri="{FF2B5EF4-FFF2-40B4-BE49-F238E27FC236}">
                  <a16:creationId xmlns:a16="http://schemas.microsoft.com/office/drawing/2014/main" id="{00000000-0008-0000-0600-000043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35</xdr:row>
          <xdr:rowOff>57150</xdr:rowOff>
        </xdr:from>
        <xdr:to>
          <xdr:col>20</xdr:col>
          <xdr:colOff>295275</xdr:colOff>
          <xdr:row>36</xdr:row>
          <xdr:rowOff>152400</xdr:rowOff>
        </xdr:to>
        <xdr:sp macro="" textlink="">
          <xdr:nvSpPr>
            <xdr:cNvPr id="48196" name="Check Box 68" hidden="1">
              <a:extLst>
                <a:ext uri="{63B3BB69-23CF-44E3-9099-C40C66FF867C}">
                  <a14:compatExt spid="_x0000_s48196"/>
                </a:ext>
                <a:ext uri="{FF2B5EF4-FFF2-40B4-BE49-F238E27FC236}">
                  <a16:creationId xmlns:a16="http://schemas.microsoft.com/office/drawing/2014/main" id="{00000000-0008-0000-0600-000044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37</xdr:row>
          <xdr:rowOff>57150</xdr:rowOff>
        </xdr:from>
        <xdr:to>
          <xdr:col>19</xdr:col>
          <xdr:colOff>295275</xdr:colOff>
          <xdr:row>38</xdr:row>
          <xdr:rowOff>152400</xdr:rowOff>
        </xdr:to>
        <xdr:sp macro="" textlink="">
          <xdr:nvSpPr>
            <xdr:cNvPr id="48197" name="Check Box 69" hidden="1">
              <a:extLst>
                <a:ext uri="{63B3BB69-23CF-44E3-9099-C40C66FF867C}">
                  <a14:compatExt spid="_x0000_s48197"/>
                </a:ext>
                <a:ext uri="{FF2B5EF4-FFF2-40B4-BE49-F238E27FC236}">
                  <a16:creationId xmlns:a16="http://schemas.microsoft.com/office/drawing/2014/main" id="{00000000-0008-0000-0600-000045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37</xdr:row>
          <xdr:rowOff>57150</xdr:rowOff>
        </xdr:from>
        <xdr:to>
          <xdr:col>20</xdr:col>
          <xdr:colOff>295275</xdr:colOff>
          <xdr:row>38</xdr:row>
          <xdr:rowOff>152400</xdr:rowOff>
        </xdr:to>
        <xdr:sp macro="" textlink="">
          <xdr:nvSpPr>
            <xdr:cNvPr id="48198" name="Check Box 70" hidden="1">
              <a:extLst>
                <a:ext uri="{63B3BB69-23CF-44E3-9099-C40C66FF867C}">
                  <a14:compatExt spid="_x0000_s48198"/>
                </a:ext>
                <a:ext uri="{FF2B5EF4-FFF2-40B4-BE49-F238E27FC236}">
                  <a16:creationId xmlns:a16="http://schemas.microsoft.com/office/drawing/2014/main" id="{00000000-0008-0000-0600-000046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39</xdr:row>
          <xdr:rowOff>57150</xdr:rowOff>
        </xdr:from>
        <xdr:to>
          <xdr:col>19</xdr:col>
          <xdr:colOff>295275</xdr:colOff>
          <xdr:row>40</xdr:row>
          <xdr:rowOff>152400</xdr:rowOff>
        </xdr:to>
        <xdr:sp macro="" textlink="">
          <xdr:nvSpPr>
            <xdr:cNvPr id="48199" name="Check Box 71" hidden="1">
              <a:extLst>
                <a:ext uri="{63B3BB69-23CF-44E3-9099-C40C66FF867C}">
                  <a14:compatExt spid="_x0000_s48199"/>
                </a:ext>
                <a:ext uri="{FF2B5EF4-FFF2-40B4-BE49-F238E27FC236}">
                  <a16:creationId xmlns:a16="http://schemas.microsoft.com/office/drawing/2014/main" id="{00000000-0008-0000-0600-000047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39</xdr:row>
          <xdr:rowOff>57150</xdr:rowOff>
        </xdr:from>
        <xdr:to>
          <xdr:col>20</xdr:col>
          <xdr:colOff>295275</xdr:colOff>
          <xdr:row>40</xdr:row>
          <xdr:rowOff>152400</xdr:rowOff>
        </xdr:to>
        <xdr:sp macro="" textlink="">
          <xdr:nvSpPr>
            <xdr:cNvPr id="48200" name="Check Box 72" hidden="1">
              <a:extLst>
                <a:ext uri="{63B3BB69-23CF-44E3-9099-C40C66FF867C}">
                  <a14:compatExt spid="_x0000_s48200"/>
                </a:ext>
                <a:ext uri="{FF2B5EF4-FFF2-40B4-BE49-F238E27FC236}">
                  <a16:creationId xmlns:a16="http://schemas.microsoft.com/office/drawing/2014/main" id="{00000000-0008-0000-0600-000048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41</xdr:row>
          <xdr:rowOff>57150</xdr:rowOff>
        </xdr:from>
        <xdr:to>
          <xdr:col>19</xdr:col>
          <xdr:colOff>295275</xdr:colOff>
          <xdr:row>42</xdr:row>
          <xdr:rowOff>152400</xdr:rowOff>
        </xdr:to>
        <xdr:sp macro="" textlink="">
          <xdr:nvSpPr>
            <xdr:cNvPr id="48201" name="Check Box 73" hidden="1">
              <a:extLst>
                <a:ext uri="{63B3BB69-23CF-44E3-9099-C40C66FF867C}">
                  <a14:compatExt spid="_x0000_s48201"/>
                </a:ext>
                <a:ext uri="{FF2B5EF4-FFF2-40B4-BE49-F238E27FC236}">
                  <a16:creationId xmlns:a16="http://schemas.microsoft.com/office/drawing/2014/main" id="{00000000-0008-0000-0600-000049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41</xdr:row>
          <xdr:rowOff>57150</xdr:rowOff>
        </xdr:from>
        <xdr:to>
          <xdr:col>20</xdr:col>
          <xdr:colOff>295275</xdr:colOff>
          <xdr:row>42</xdr:row>
          <xdr:rowOff>152400</xdr:rowOff>
        </xdr:to>
        <xdr:sp macro="" textlink="">
          <xdr:nvSpPr>
            <xdr:cNvPr id="48202" name="Check Box 74" hidden="1">
              <a:extLst>
                <a:ext uri="{63B3BB69-23CF-44E3-9099-C40C66FF867C}">
                  <a14:compatExt spid="_x0000_s48202"/>
                </a:ext>
                <a:ext uri="{FF2B5EF4-FFF2-40B4-BE49-F238E27FC236}">
                  <a16:creationId xmlns:a16="http://schemas.microsoft.com/office/drawing/2014/main" id="{00000000-0008-0000-0600-00004A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9</xdr:row>
          <xdr:rowOff>57150</xdr:rowOff>
        </xdr:from>
        <xdr:to>
          <xdr:col>4</xdr:col>
          <xdr:colOff>295275</xdr:colOff>
          <xdr:row>10</xdr:row>
          <xdr:rowOff>152400</xdr:rowOff>
        </xdr:to>
        <xdr:sp macro="" textlink="">
          <xdr:nvSpPr>
            <xdr:cNvPr id="48203" name="Check Box 75" hidden="1">
              <a:extLst>
                <a:ext uri="{63B3BB69-23CF-44E3-9099-C40C66FF867C}">
                  <a14:compatExt spid="_x0000_s48203"/>
                </a:ext>
                <a:ext uri="{FF2B5EF4-FFF2-40B4-BE49-F238E27FC236}">
                  <a16:creationId xmlns:a16="http://schemas.microsoft.com/office/drawing/2014/main" id="{00000000-0008-0000-0600-00004B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9</xdr:row>
          <xdr:rowOff>57150</xdr:rowOff>
        </xdr:from>
        <xdr:to>
          <xdr:col>5</xdr:col>
          <xdr:colOff>295275</xdr:colOff>
          <xdr:row>10</xdr:row>
          <xdr:rowOff>152400</xdr:rowOff>
        </xdr:to>
        <xdr:sp macro="" textlink="">
          <xdr:nvSpPr>
            <xdr:cNvPr id="48204" name="Check Box 76" hidden="1">
              <a:extLst>
                <a:ext uri="{63B3BB69-23CF-44E3-9099-C40C66FF867C}">
                  <a14:compatExt spid="_x0000_s48204"/>
                </a:ext>
                <a:ext uri="{FF2B5EF4-FFF2-40B4-BE49-F238E27FC236}">
                  <a16:creationId xmlns:a16="http://schemas.microsoft.com/office/drawing/2014/main" id="{00000000-0008-0000-0600-00004C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11</xdr:row>
          <xdr:rowOff>57150</xdr:rowOff>
        </xdr:from>
        <xdr:to>
          <xdr:col>4</xdr:col>
          <xdr:colOff>295275</xdr:colOff>
          <xdr:row>12</xdr:row>
          <xdr:rowOff>152400</xdr:rowOff>
        </xdr:to>
        <xdr:sp macro="" textlink="">
          <xdr:nvSpPr>
            <xdr:cNvPr id="48205" name="Check Box 77" hidden="1">
              <a:extLst>
                <a:ext uri="{63B3BB69-23CF-44E3-9099-C40C66FF867C}">
                  <a14:compatExt spid="_x0000_s48205"/>
                </a:ext>
                <a:ext uri="{FF2B5EF4-FFF2-40B4-BE49-F238E27FC236}">
                  <a16:creationId xmlns:a16="http://schemas.microsoft.com/office/drawing/2014/main" id="{00000000-0008-0000-0600-00004D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11</xdr:row>
          <xdr:rowOff>57150</xdr:rowOff>
        </xdr:from>
        <xdr:to>
          <xdr:col>5</xdr:col>
          <xdr:colOff>295275</xdr:colOff>
          <xdr:row>12</xdr:row>
          <xdr:rowOff>152400</xdr:rowOff>
        </xdr:to>
        <xdr:sp macro="" textlink="">
          <xdr:nvSpPr>
            <xdr:cNvPr id="48206" name="Check Box 78" hidden="1">
              <a:extLst>
                <a:ext uri="{63B3BB69-23CF-44E3-9099-C40C66FF867C}">
                  <a14:compatExt spid="_x0000_s48206"/>
                </a:ext>
                <a:ext uri="{FF2B5EF4-FFF2-40B4-BE49-F238E27FC236}">
                  <a16:creationId xmlns:a16="http://schemas.microsoft.com/office/drawing/2014/main" id="{00000000-0008-0000-0600-00004E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13</xdr:row>
          <xdr:rowOff>57150</xdr:rowOff>
        </xdr:from>
        <xdr:to>
          <xdr:col>4</xdr:col>
          <xdr:colOff>295275</xdr:colOff>
          <xdr:row>14</xdr:row>
          <xdr:rowOff>152400</xdr:rowOff>
        </xdr:to>
        <xdr:sp macro="" textlink="">
          <xdr:nvSpPr>
            <xdr:cNvPr id="48207" name="Check Box 79" hidden="1">
              <a:extLst>
                <a:ext uri="{63B3BB69-23CF-44E3-9099-C40C66FF867C}">
                  <a14:compatExt spid="_x0000_s48207"/>
                </a:ext>
                <a:ext uri="{FF2B5EF4-FFF2-40B4-BE49-F238E27FC236}">
                  <a16:creationId xmlns:a16="http://schemas.microsoft.com/office/drawing/2014/main" id="{00000000-0008-0000-0600-00004F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13</xdr:row>
          <xdr:rowOff>57150</xdr:rowOff>
        </xdr:from>
        <xdr:to>
          <xdr:col>5</xdr:col>
          <xdr:colOff>295275</xdr:colOff>
          <xdr:row>14</xdr:row>
          <xdr:rowOff>152400</xdr:rowOff>
        </xdr:to>
        <xdr:sp macro="" textlink="">
          <xdr:nvSpPr>
            <xdr:cNvPr id="48208" name="Check Box 80" hidden="1">
              <a:extLst>
                <a:ext uri="{63B3BB69-23CF-44E3-9099-C40C66FF867C}">
                  <a14:compatExt spid="_x0000_s48208"/>
                </a:ext>
                <a:ext uri="{FF2B5EF4-FFF2-40B4-BE49-F238E27FC236}">
                  <a16:creationId xmlns:a16="http://schemas.microsoft.com/office/drawing/2014/main" id="{00000000-0008-0000-0600-000050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15</xdr:row>
          <xdr:rowOff>57150</xdr:rowOff>
        </xdr:from>
        <xdr:to>
          <xdr:col>4</xdr:col>
          <xdr:colOff>295275</xdr:colOff>
          <xdr:row>16</xdr:row>
          <xdr:rowOff>152400</xdr:rowOff>
        </xdr:to>
        <xdr:sp macro="" textlink="">
          <xdr:nvSpPr>
            <xdr:cNvPr id="48209" name="Check Box 81" hidden="1">
              <a:extLst>
                <a:ext uri="{63B3BB69-23CF-44E3-9099-C40C66FF867C}">
                  <a14:compatExt spid="_x0000_s48209"/>
                </a:ext>
                <a:ext uri="{FF2B5EF4-FFF2-40B4-BE49-F238E27FC236}">
                  <a16:creationId xmlns:a16="http://schemas.microsoft.com/office/drawing/2014/main" id="{00000000-0008-0000-0600-000051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15</xdr:row>
          <xdr:rowOff>57150</xdr:rowOff>
        </xdr:from>
        <xdr:to>
          <xdr:col>5</xdr:col>
          <xdr:colOff>295275</xdr:colOff>
          <xdr:row>16</xdr:row>
          <xdr:rowOff>152400</xdr:rowOff>
        </xdr:to>
        <xdr:sp macro="" textlink="">
          <xdr:nvSpPr>
            <xdr:cNvPr id="48210" name="Check Box 82" hidden="1">
              <a:extLst>
                <a:ext uri="{63B3BB69-23CF-44E3-9099-C40C66FF867C}">
                  <a14:compatExt spid="_x0000_s48210"/>
                </a:ext>
                <a:ext uri="{FF2B5EF4-FFF2-40B4-BE49-F238E27FC236}">
                  <a16:creationId xmlns:a16="http://schemas.microsoft.com/office/drawing/2014/main" id="{00000000-0008-0000-0600-000052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17</xdr:row>
          <xdr:rowOff>57150</xdr:rowOff>
        </xdr:from>
        <xdr:to>
          <xdr:col>4</xdr:col>
          <xdr:colOff>295275</xdr:colOff>
          <xdr:row>18</xdr:row>
          <xdr:rowOff>152400</xdr:rowOff>
        </xdr:to>
        <xdr:sp macro="" textlink="">
          <xdr:nvSpPr>
            <xdr:cNvPr id="48211" name="Check Box 83" hidden="1">
              <a:extLst>
                <a:ext uri="{63B3BB69-23CF-44E3-9099-C40C66FF867C}">
                  <a14:compatExt spid="_x0000_s48211"/>
                </a:ext>
                <a:ext uri="{FF2B5EF4-FFF2-40B4-BE49-F238E27FC236}">
                  <a16:creationId xmlns:a16="http://schemas.microsoft.com/office/drawing/2014/main" id="{00000000-0008-0000-0600-000053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17</xdr:row>
          <xdr:rowOff>57150</xdr:rowOff>
        </xdr:from>
        <xdr:to>
          <xdr:col>5</xdr:col>
          <xdr:colOff>295275</xdr:colOff>
          <xdr:row>18</xdr:row>
          <xdr:rowOff>152400</xdr:rowOff>
        </xdr:to>
        <xdr:sp macro="" textlink="">
          <xdr:nvSpPr>
            <xdr:cNvPr id="48212" name="Check Box 84" hidden="1">
              <a:extLst>
                <a:ext uri="{63B3BB69-23CF-44E3-9099-C40C66FF867C}">
                  <a14:compatExt spid="_x0000_s48212"/>
                </a:ext>
                <a:ext uri="{FF2B5EF4-FFF2-40B4-BE49-F238E27FC236}">
                  <a16:creationId xmlns:a16="http://schemas.microsoft.com/office/drawing/2014/main" id="{00000000-0008-0000-0600-000054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19</xdr:row>
          <xdr:rowOff>57150</xdr:rowOff>
        </xdr:from>
        <xdr:to>
          <xdr:col>4</xdr:col>
          <xdr:colOff>295275</xdr:colOff>
          <xdr:row>20</xdr:row>
          <xdr:rowOff>152400</xdr:rowOff>
        </xdr:to>
        <xdr:sp macro="" textlink="">
          <xdr:nvSpPr>
            <xdr:cNvPr id="48213" name="Check Box 85" hidden="1">
              <a:extLst>
                <a:ext uri="{63B3BB69-23CF-44E3-9099-C40C66FF867C}">
                  <a14:compatExt spid="_x0000_s48213"/>
                </a:ext>
                <a:ext uri="{FF2B5EF4-FFF2-40B4-BE49-F238E27FC236}">
                  <a16:creationId xmlns:a16="http://schemas.microsoft.com/office/drawing/2014/main" id="{00000000-0008-0000-0600-000055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19</xdr:row>
          <xdr:rowOff>57150</xdr:rowOff>
        </xdr:from>
        <xdr:to>
          <xdr:col>5</xdr:col>
          <xdr:colOff>295275</xdr:colOff>
          <xdr:row>20</xdr:row>
          <xdr:rowOff>152400</xdr:rowOff>
        </xdr:to>
        <xdr:sp macro="" textlink="">
          <xdr:nvSpPr>
            <xdr:cNvPr id="48214" name="Check Box 86" hidden="1">
              <a:extLst>
                <a:ext uri="{63B3BB69-23CF-44E3-9099-C40C66FF867C}">
                  <a14:compatExt spid="_x0000_s48214"/>
                </a:ext>
                <a:ext uri="{FF2B5EF4-FFF2-40B4-BE49-F238E27FC236}">
                  <a16:creationId xmlns:a16="http://schemas.microsoft.com/office/drawing/2014/main" id="{00000000-0008-0000-0600-000056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21</xdr:row>
          <xdr:rowOff>57150</xdr:rowOff>
        </xdr:from>
        <xdr:to>
          <xdr:col>4</xdr:col>
          <xdr:colOff>295275</xdr:colOff>
          <xdr:row>22</xdr:row>
          <xdr:rowOff>152400</xdr:rowOff>
        </xdr:to>
        <xdr:sp macro="" textlink="">
          <xdr:nvSpPr>
            <xdr:cNvPr id="48215" name="Check Box 87" hidden="1">
              <a:extLst>
                <a:ext uri="{63B3BB69-23CF-44E3-9099-C40C66FF867C}">
                  <a14:compatExt spid="_x0000_s48215"/>
                </a:ext>
                <a:ext uri="{FF2B5EF4-FFF2-40B4-BE49-F238E27FC236}">
                  <a16:creationId xmlns:a16="http://schemas.microsoft.com/office/drawing/2014/main" id="{00000000-0008-0000-0600-000057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21</xdr:row>
          <xdr:rowOff>57150</xdr:rowOff>
        </xdr:from>
        <xdr:to>
          <xdr:col>5</xdr:col>
          <xdr:colOff>295275</xdr:colOff>
          <xdr:row>22</xdr:row>
          <xdr:rowOff>152400</xdr:rowOff>
        </xdr:to>
        <xdr:sp macro="" textlink="">
          <xdr:nvSpPr>
            <xdr:cNvPr id="48216" name="Check Box 88" hidden="1">
              <a:extLst>
                <a:ext uri="{63B3BB69-23CF-44E3-9099-C40C66FF867C}">
                  <a14:compatExt spid="_x0000_s48216"/>
                </a:ext>
                <a:ext uri="{FF2B5EF4-FFF2-40B4-BE49-F238E27FC236}">
                  <a16:creationId xmlns:a16="http://schemas.microsoft.com/office/drawing/2014/main" id="{00000000-0008-0000-0600-000058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23</xdr:row>
          <xdr:rowOff>57150</xdr:rowOff>
        </xdr:from>
        <xdr:to>
          <xdr:col>4</xdr:col>
          <xdr:colOff>295275</xdr:colOff>
          <xdr:row>24</xdr:row>
          <xdr:rowOff>152400</xdr:rowOff>
        </xdr:to>
        <xdr:sp macro="" textlink="">
          <xdr:nvSpPr>
            <xdr:cNvPr id="48217" name="Check Box 89" hidden="1">
              <a:extLst>
                <a:ext uri="{63B3BB69-23CF-44E3-9099-C40C66FF867C}">
                  <a14:compatExt spid="_x0000_s48217"/>
                </a:ext>
                <a:ext uri="{FF2B5EF4-FFF2-40B4-BE49-F238E27FC236}">
                  <a16:creationId xmlns:a16="http://schemas.microsoft.com/office/drawing/2014/main" id="{00000000-0008-0000-0600-000059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23</xdr:row>
          <xdr:rowOff>57150</xdr:rowOff>
        </xdr:from>
        <xdr:to>
          <xdr:col>5</xdr:col>
          <xdr:colOff>295275</xdr:colOff>
          <xdr:row>24</xdr:row>
          <xdr:rowOff>152400</xdr:rowOff>
        </xdr:to>
        <xdr:sp macro="" textlink="">
          <xdr:nvSpPr>
            <xdr:cNvPr id="48218" name="Check Box 90" hidden="1">
              <a:extLst>
                <a:ext uri="{63B3BB69-23CF-44E3-9099-C40C66FF867C}">
                  <a14:compatExt spid="_x0000_s48218"/>
                </a:ext>
                <a:ext uri="{FF2B5EF4-FFF2-40B4-BE49-F238E27FC236}">
                  <a16:creationId xmlns:a16="http://schemas.microsoft.com/office/drawing/2014/main" id="{00000000-0008-0000-0600-00005A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25</xdr:row>
          <xdr:rowOff>57150</xdr:rowOff>
        </xdr:from>
        <xdr:to>
          <xdr:col>4</xdr:col>
          <xdr:colOff>295275</xdr:colOff>
          <xdr:row>26</xdr:row>
          <xdr:rowOff>152400</xdr:rowOff>
        </xdr:to>
        <xdr:sp macro="" textlink="">
          <xdr:nvSpPr>
            <xdr:cNvPr id="48219" name="Check Box 91" hidden="1">
              <a:extLst>
                <a:ext uri="{63B3BB69-23CF-44E3-9099-C40C66FF867C}">
                  <a14:compatExt spid="_x0000_s48219"/>
                </a:ext>
                <a:ext uri="{FF2B5EF4-FFF2-40B4-BE49-F238E27FC236}">
                  <a16:creationId xmlns:a16="http://schemas.microsoft.com/office/drawing/2014/main" id="{00000000-0008-0000-0600-00005B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25</xdr:row>
          <xdr:rowOff>57150</xdr:rowOff>
        </xdr:from>
        <xdr:to>
          <xdr:col>5</xdr:col>
          <xdr:colOff>295275</xdr:colOff>
          <xdr:row>26</xdr:row>
          <xdr:rowOff>152400</xdr:rowOff>
        </xdr:to>
        <xdr:sp macro="" textlink="">
          <xdr:nvSpPr>
            <xdr:cNvPr id="48220" name="Check Box 92" hidden="1">
              <a:extLst>
                <a:ext uri="{63B3BB69-23CF-44E3-9099-C40C66FF867C}">
                  <a14:compatExt spid="_x0000_s48220"/>
                </a:ext>
                <a:ext uri="{FF2B5EF4-FFF2-40B4-BE49-F238E27FC236}">
                  <a16:creationId xmlns:a16="http://schemas.microsoft.com/office/drawing/2014/main" id="{00000000-0008-0000-0600-00005C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27</xdr:row>
          <xdr:rowOff>57150</xdr:rowOff>
        </xdr:from>
        <xdr:to>
          <xdr:col>4</xdr:col>
          <xdr:colOff>295275</xdr:colOff>
          <xdr:row>28</xdr:row>
          <xdr:rowOff>152400</xdr:rowOff>
        </xdr:to>
        <xdr:sp macro="" textlink="">
          <xdr:nvSpPr>
            <xdr:cNvPr id="48221" name="Check Box 93" hidden="1">
              <a:extLst>
                <a:ext uri="{63B3BB69-23CF-44E3-9099-C40C66FF867C}">
                  <a14:compatExt spid="_x0000_s48221"/>
                </a:ext>
                <a:ext uri="{FF2B5EF4-FFF2-40B4-BE49-F238E27FC236}">
                  <a16:creationId xmlns:a16="http://schemas.microsoft.com/office/drawing/2014/main" id="{00000000-0008-0000-0600-00005D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27</xdr:row>
          <xdr:rowOff>57150</xdr:rowOff>
        </xdr:from>
        <xdr:to>
          <xdr:col>5</xdr:col>
          <xdr:colOff>295275</xdr:colOff>
          <xdr:row>28</xdr:row>
          <xdr:rowOff>152400</xdr:rowOff>
        </xdr:to>
        <xdr:sp macro="" textlink="">
          <xdr:nvSpPr>
            <xdr:cNvPr id="48222" name="Check Box 94" hidden="1">
              <a:extLst>
                <a:ext uri="{63B3BB69-23CF-44E3-9099-C40C66FF867C}">
                  <a14:compatExt spid="_x0000_s48222"/>
                </a:ext>
                <a:ext uri="{FF2B5EF4-FFF2-40B4-BE49-F238E27FC236}">
                  <a16:creationId xmlns:a16="http://schemas.microsoft.com/office/drawing/2014/main" id="{00000000-0008-0000-0600-00005E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29</xdr:row>
          <xdr:rowOff>57150</xdr:rowOff>
        </xdr:from>
        <xdr:to>
          <xdr:col>4</xdr:col>
          <xdr:colOff>295275</xdr:colOff>
          <xdr:row>30</xdr:row>
          <xdr:rowOff>152400</xdr:rowOff>
        </xdr:to>
        <xdr:sp macro="" textlink="">
          <xdr:nvSpPr>
            <xdr:cNvPr id="48223" name="Check Box 95" hidden="1">
              <a:extLst>
                <a:ext uri="{63B3BB69-23CF-44E3-9099-C40C66FF867C}">
                  <a14:compatExt spid="_x0000_s48223"/>
                </a:ext>
                <a:ext uri="{FF2B5EF4-FFF2-40B4-BE49-F238E27FC236}">
                  <a16:creationId xmlns:a16="http://schemas.microsoft.com/office/drawing/2014/main" id="{00000000-0008-0000-0600-00005F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29</xdr:row>
          <xdr:rowOff>57150</xdr:rowOff>
        </xdr:from>
        <xdr:to>
          <xdr:col>5</xdr:col>
          <xdr:colOff>295275</xdr:colOff>
          <xdr:row>30</xdr:row>
          <xdr:rowOff>152400</xdr:rowOff>
        </xdr:to>
        <xdr:sp macro="" textlink="">
          <xdr:nvSpPr>
            <xdr:cNvPr id="48224" name="Check Box 96" hidden="1">
              <a:extLst>
                <a:ext uri="{63B3BB69-23CF-44E3-9099-C40C66FF867C}">
                  <a14:compatExt spid="_x0000_s48224"/>
                </a:ext>
                <a:ext uri="{FF2B5EF4-FFF2-40B4-BE49-F238E27FC236}">
                  <a16:creationId xmlns:a16="http://schemas.microsoft.com/office/drawing/2014/main" id="{00000000-0008-0000-0600-000060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31</xdr:row>
          <xdr:rowOff>57150</xdr:rowOff>
        </xdr:from>
        <xdr:to>
          <xdr:col>4</xdr:col>
          <xdr:colOff>295275</xdr:colOff>
          <xdr:row>32</xdr:row>
          <xdr:rowOff>152400</xdr:rowOff>
        </xdr:to>
        <xdr:sp macro="" textlink="">
          <xdr:nvSpPr>
            <xdr:cNvPr id="48225" name="Check Box 97" hidden="1">
              <a:extLst>
                <a:ext uri="{63B3BB69-23CF-44E3-9099-C40C66FF867C}">
                  <a14:compatExt spid="_x0000_s48225"/>
                </a:ext>
                <a:ext uri="{FF2B5EF4-FFF2-40B4-BE49-F238E27FC236}">
                  <a16:creationId xmlns:a16="http://schemas.microsoft.com/office/drawing/2014/main" id="{00000000-0008-0000-0600-000061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31</xdr:row>
          <xdr:rowOff>57150</xdr:rowOff>
        </xdr:from>
        <xdr:to>
          <xdr:col>5</xdr:col>
          <xdr:colOff>295275</xdr:colOff>
          <xdr:row>32</xdr:row>
          <xdr:rowOff>152400</xdr:rowOff>
        </xdr:to>
        <xdr:sp macro="" textlink="">
          <xdr:nvSpPr>
            <xdr:cNvPr id="48226" name="Check Box 98" hidden="1">
              <a:extLst>
                <a:ext uri="{63B3BB69-23CF-44E3-9099-C40C66FF867C}">
                  <a14:compatExt spid="_x0000_s48226"/>
                </a:ext>
                <a:ext uri="{FF2B5EF4-FFF2-40B4-BE49-F238E27FC236}">
                  <a16:creationId xmlns:a16="http://schemas.microsoft.com/office/drawing/2014/main" id="{00000000-0008-0000-0600-000062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33</xdr:row>
          <xdr:rowOff>57150</xdr:rowOff>
        </xdr:from>
        <xdr:to>
          <xdr:col>4</xdr:col>
          <xdr:colOff>295275</xdr:colOff>
          <xdr:row>34</xdr:row>
          <xdr:rowOff>152400</xdr:rowOff>
        </xdr:to>
        <xdr:sp macro="" textlink="">
          <xdr:nvSpPr>
            <xdr:cNvPr id="48227" name="Check Box 99" hidden="1">
              <a:extLst>
                <a:ext uri="{63B3BB69-23CF-44E3-9099-C40C66FF867C}">
                  <a14:compatExt spid="_x0000_s48227"/>
                </a:ext>
                <a:ext uri="{FF2B5EF4-FFF2-40B4-BE49-F238E27FC236}">
                  <a16:creationId xmlns:a16="http://schemas.microsoft.com/office/drawing/2014/main" id="{00000000-0008-0000-0600-000063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33</xdr:row>
          <xdr:rowOff>57150</xdr:rowOff>
        </xdr:from>
        <xdr:to>
          <xdr:col>5</xdr:col>
          <xdr:colOff>295275</xdr:colOff>
          <xdr:row>34</xdr:row>
          <xdr:rowOff>152400</xdr:rowOff>
        </xdr:to>
        <xdr:sp macro="" textlink="">
          <xdr:nvSpPr>
            <xdr:cNvPr id="48228" name="Check Box 100" hidden="1">
              <a:extLst>
                <a:ext uri="{63B3BB69-23CF-44E3-9099-C40C66FF867C}">
                  <a14:compatExt spid="_x0000_s48228"/>
                </a:ext>
                <a:ext uri="{FF2B5EF4-FFF2-40B4-BE49-F238E27FC236}">
                  <a16:creationId xmlns:a16="http://schemas.microsoft.com/office/drawing/2014/main" id="{00000000-0008-0000-0600-000064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35</xdr:row>
          <xdr:rowOff>57150</xdr:rowOff>
        </xdr:from>
        <xdr:to>
          <xdr:col>4</xdr:col>
          <xdr:colOff>295275</xdr:colOff>
          <xdr:row>36</xdr:row>
          <xdr:rowOff>152400</xdr:rowOff>
        </xdr:to>
        <xdr:sp macro="" textlink="">
          <xdr:nvSpPr>
            <xdr:cNvPr id="48229" name="Check Box 101" hidden="1">
              <a:extLst>
                <a:ext uri="{63B3BB69-23CF-44E3-9099-C40C66FF867C}">
                  <a14:compatExt spid="_x0000_s48229"/>
                </a:ext>
                <a:ext uri="{FF2B5EF4-FFF2-40B4-BE49-F238E27FC236}">
                  <a16:creationId xmlns:a16="http://schemas.microsoft.com/office/drawing/2014/main" id="{00000000-0008-0000-0600-000065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35</xdr:row>
          <xdr:rowOff>57150</xdr:rowOff>
        </xdr:from>
        <xdr:to>
          <xdr:col>5</xdr:col>
          <xdr:colOff>295275</xdr:colOff>
          <xdr:row>36</xdr:row>
          <xdr:rowOff>152400</xdr:rowOff>
        </xdr:to>
        <xdr:sp macro="" textlink="">
          <xdr:nvSpPr>
            <xdr:cNvPr id="48230" name="Check Box 102" hidden="1">
              <a:extLst>
                <a:ext uri="{63B3BB69-23CF-44E3-9099-C40C66FF867C}">
                  <a14:compatExt spid="_x0000_s48230"/>
                </a:ext>
                <a:ext uri="{FF2B5EF4-FFF2-40B4-BE49-F238E27FC236}">
                  <a16:creationId xmlns:a16="http://schemas.microsoft.com/office/drawing/2014/main" id="{00000000-0008-0000-0600-000066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37</xdr:row>
          <xdr:rowOff>57150</xdr:rowOff>
        </xdr:from>
        <xdr:to>
          <xdr:col>4</xdr:col>
          <xdr:colOff>295275</xdr:colOff>
          <xdr:row>38</xdr:row>
          <xdr:rowOff>152400</xdr:rowOff>
        </xdr:to>
        <xdr:sp macro="" textlink="">
          <xdr:nvSpPr>
            <xdr:cNvPr id="48231" name="Check Box 103" hidden="1">
              <a:extLst>
                <a:ext uri="{63B3BB69-23CF-44E3-9099-C40C66FF867C}">
                  <a14:compatExt spid="_x0000_s48231"/>
                </a:ext>
                <a:ext uri="{FF2B5EF4-FFF2-40B4-BE49-F238E27FC236}">
                  <a16:creationId xmlns:a16="http://schemas.microsoft.com/office/drawing/2014/main" id="{00000000-0008-0000-0600-000067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37</xdr:row>
          <xdr:rowOff>57150</xdr:rowOff>
        </xdr:from>
        <xdr:to>
          <xdr:col>5</xdr:col>
          <xdr:colOff>295275</xdr:colOff>
          <xdr:row>38</xdr:row>
          <xdr:rowOff>152400</xdr:rowOff>
        </xdr:to>
        <xdr:sp macro="" textlink="">
          <xdr:nvSpPr>
            <xdr:cNvPr id="48232" name="Check Box 104" hidden="1">
              <a:extLst>
                <a:ext uri="{63B3BB69-23CF-44E3-9099-C40C66FF867C}">
                  <a14:compatExt spid="_x0000_s48232"/>
                </a:ext>
                <a:ext uri="{FF2B5EF4-FFF2-40B4-BE49-F238E27FC236}">
                  <a16:creationId xmlns:a16="http://schemas.microsoft.com/office/drawing/2014/main" id="{00000000-0008-0000-0600-000068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39</xdr:row>
          <xdr:rowOff>57150</xdr:rowOff>
        </xdr:from>
        <xdr:to>
          <xdr:col>4</xdr:col>
          <xdr:colOff>295275</xdr:colOff>
          <xdr:row>40</xdr:row>
          <xdr:rowOff>152400</xdr:rowOff>
        </xdr:to>
        <xdr:sp macro="" textlink="">
          <xdr:nvSpPr>
            <xdr:cNvPr id="48233" name="Check Box 105" hidden="1">
              <a:extLst>
                <a:ext uri="{63B3BB69-23CF-44E3-9099-C40C66FF867C}">
                  <a14:compatExt spid="_x0000_s48233"/>
                </a:ext>
                <a:ext uri="{FF2B5EF4-FFF2-40B4-BE49-F238E27FC236}">
                  <a16:creationId xmlns:a16="http://schemas.microsoft.com/office/drawing/2014/main" id="{00000000-0008-0000-0600-000069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39</xdr:row>
          <xdr:rowOff>57150</xdr:rowOff>
        </xdr:from>
        <xdr:to>
          <xdr:col>5</xdr:col>
          <xdr:colOff>295275</xdr:colOff>
          <xdr:row>40</xdr:row>
          <xdr:rowOff>152400</xdr:rowOff>
        </xdr:to>
        <xdr:sp macro="" textlink="">
          <xdr:nvSpPr>
            <xdr:cNvPr id="48234" name="Check Box 106" hidden="1">
              <a:extLst>
                <a:ext uri="{63B3BB69-23CF-44E3-9099-C40C66FF867C}">
                  <a14:compatExt spid="_x0000_s48234"/>
                </a:ext>
                <a:ext uri="{FF2B5EF4-FFF2-40B4-BE49-F238E27FC236}">
                  <a16:creationId xmlns:a16="http://schemas.microsoft.com/office/drawing/2014/main" id="{00000000-0008-0000-0600-00006A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41</xdr:row>
          <xdr:rowOff>57150</xdr:rowOff>
        </xdr:from>
        <xdr:to>
          <xdr:col>4</xdr:col>
          <xdr:colOff>295275</xdr:colOff>
          <xdr:row>42</xdr:row>
          <xdr:rowOff>152400</xdr:rowOff>
        </xdr:to>
        <xdr:sp macro="" textlink="">
          <xdr:nvSpPr>
            <xdr:cNvPr id="48235" name="Check Box 107" hidden="1">
              <a:extLst>
                <a:ext uri="{63B3BB69-23CF-44E3-9099-C40C66FF867C}">
                  <a14:compatExt spid="_x0000_s48235"/>
                </a:ext>
                <a:ext uri="{FF2B5EF4-FFF2-40B4-BE49-F238E27FC236}">
                  <a16:creationId xmlns:a16="http://schemas.microsoft.com/office/drawing/2014/main" id="{00000000-0008-0000-0600-00006B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41</xdr:row>
          <xdr:rowOff>57150</xdr:rowOff>
        </xdr:from>
        <xdr:to>
          <xdr:col>5</xdr:col>
          <xdr:colOff>295275</xdr:colOff>
          <xdr:row>42</xdr:row>
          <xdr:rowOff>152400</xdr:rowOff>
        </xdr:to>
        <xdr:sp macro="" textlink="">
          <xdr:nvSpPr>
            <xdr:cNvPr id="48236" name="Check Box 108" hidden="1">
              <a:extLst>
                <a:ext uri="{63B3BB69-23CF-44E3-9099-C40C66FF867C}">
                  <a14:compatExt spid="_x0000_s48236"/>
                </a:ext>
                <a:ext uri="{FF2B5EF4-FFF2-40B4-BE49-F238E27FC236}">
                  <a16:creationId xmlns:a16="http://schemas.microsoft.com/office/drawing/2014/main" id="{00000000-0008-0000-0600-00006C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85725</xdr:colOff>
          <xdr:row>28</xdr:row>
          <xdr:rowOff>228600</xdr:rowOff>
        </xdr:from>
        <xdr:to>
          <xdr:col>9</xdr:col>
          <xdr:colOff>323850</xdr:colOff>
          <xdr:row>30</xdr:row>
          <xdr:rowOff>9525</xdr:rowOff>
        </xdr:to>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700-000001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29</xdr:row>
          <xdr:rowOff>0</xdr:rowOff>
        </xdr:from>
        <xdr:to>
          <xdr:col>14</xdr:col>
          <xdr:colOff>304800</xdr:colOff>
          <xdr:row>30</xdr:row>
          <xdr:rowOff>9525</xdr:rowOff>
        </xdr:to>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700-000002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40</xdr:col>
          <xdr:colOff>66675</xdr:colOff>
          <xdr:row>39</xdr:row>
          <xdr:rowOff>0</xdr:rowOff>
        </xdr:from>
        <xdr:to>
          <xdr:col>40</xdr:col>
          <xdr:colOff>314325</xdr:colOff>
          <xdr:row>40</xdr:row>
          <xdr:rowOff>0</xdr:rowOff>
        </xdr:to>
        <xdr:sp macro="" textlink="">
          <xdr:nvSpPr>
            <xdr:cNvPr id="16385" name="Check Box 1" hidden="1">
              <a:extLst>
                <a:ext uri="{63B3BB69-23CF-44E3-9099-C40C66FF867C}">
                  <a14:compatExt spid="_x0000_s16385"/>
                </a:ext>
                <a:ext uri="{FF2B5EF4-FFF2-40B4-BE49-F238E27FC236}">
                  <a16:creationId xmlns:a16="http://schemas.microsoft.com/office/drawing/2014/main" id="{00000000-0008-0000-0A00-000001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38</xdr:row>
          <xdr:rowOff>228600</xdr:rowOff>
        </xdr:from>
        <xdr:to>
          <xdr:col>31</xdr:col>
          <xdr:colOff>323850</xdr:colOff>
          <xdr:row>39</xdr:row>
          <xdr:rowOff>219075</xdr:rowOff>
        </xdr:to>
        <xdr:sp macro="" textlink="">
          <xdr:nvSpPr>
            <xdr:cNvPr id="16386" name="Check Box 2" hidden="1">
              <a:extLst>
                <a:ext uri="{63B3BB69-23CF-44E3-9099-C40C66FF867C}">
                  <a14:compatExt spid="_x0000_s16386"/>
                </a:ext>
                <a:ext uri="{FF2B5EF4-FFF2-40B4-BE49-F238E27FC236}">
                  <a16:creationId xmlns:a16="http://schemas.microsoft.com/office/drawing/2014/main" id="{00000000-0008-0000-0A00-000002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99&#30435;&#26619;&#25351;&#23566;&#23460;/&#30435;&#26619;&#19968;&#20418;/020%20&#25351;&#23566;&#30435;&#26619;/04%20&#30435;&#26619;&#25552;&#20986;&#36039;&#26009;/R4/1-&#36215;&#26696;/2-&#26045;&#35373;/R2&#25552;&#20986;&#36039;&#26009;_&#20816;&#31461;&#31119;&#31049;&#26045;&#3537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設定"/>
      <sheetName val="表紙・鑑"/>
      <sheetName val="1施設の概況 "/>
      <sheetName val="2職員配置状況 "/>
      <sheetName val="3採用・退職状況 "/>
      <sheetName val="4(1)職員の給与等(正規職員用)  "/>
      <sheetName val="4(2)職員の給与等(その他の職員用)   "/>
      <sheetName val="4(3)勤務状況 "/>
      <sheetName val="4(4)１ヶ月の勤務割 "/>
      <sheetName val="4(4)記入例"/>
      <sheetName val="4(5)施設職員の研修実施状況"/>
      <sheetName val="4(6)新規採用職員の研修実施状況"/>
      <sheetName val="5労働安全衛生"/>
      <sheetName val="6(1)計画(2)虐待(3)自立自活 (4)意思表明(5)入浴"/>
      <sheetName val="6(6)地域(7)行事(8)苦情(9)評価"/>
      <sheetName val="7児童処遇8衛生管理"/>
      <sheetName val="9入所者(児)の医療管理の状況"/>
      <sheetName val="10入所者(児)の健康管理の実施状況 "/>
      <sheetName val="11入所者(児)のその他預かり金等の取り扱い状況"/>
      <sheetName val="12給食の状況"/>
      <sheetName val="12(2)給食の状況"/>
      <sheetName val="12(3)検便(4)保健所(5)委託(6)衛生(7)保存食"/>
      <sheetName val="13災害事故防止対策"/>
      <sheetName val="14諸規程等の整備状況"/>
    </sheetNames>
    <sheetDataSet>
      <sheetData sheetId="0">
        <row r="32">
          <cell r="A32" t="str">
            <v>児童養護施設</v>
          </cell>
        </row>
        <row r="33">
          <cell r="A33" t="str">
            <v>乳児院</v>
          </cell>
        </row>
        <row r="34">
          <cell r="A34" t="str">
            <v>母子生活支援施設</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1.bin"/><Relationship Id="rId5" Type="http://schemas.openxmlformats.org/officeDocument/2006/relationships/ctrlProp" Target="../ctrlProps/ctrlProp248.xml"/><Relationship Id="rId4" Type="http://schemas.openxmlformats.org/officeDocument/2006/relationships/ctrlProp" Target="../ctrlProps/ctrlProp247.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253.xml"/><Relationship Id="rId13" Type="http://schemas.openxmlformats.org/officeDocument/2006/relationships/ctrlProp" Target="../ctrlProps/ctrlProp258.xml"/><Relationship Id="rId18" Type="http://schemas.openxmlformats.org/officeDocument/2006/relationships/ctrlProp" Target="../ctrlProps/ctrlProp263.xml"/><Relationship Id="rId26" Type="http://schemas.openxmlformats.org/officeDocument/2006/relationships/ctrlProp" Target="../ctrlProps/ctrlProp271.xml"/><Relationship Id="rId39" Type="http://schemas.openxmlformats.org/officeDocument/2006/relationships/ctrlProp" Target="../ctrlProps/ctrlProp284.xml"/><Relationship Id="rId3" Type="http://schemas.openxmlformats.org/officeDocument/2006/relationships/vmlDrawing" Target="../drawings/vmlDrawing9.vml"/><Relationship Id="rId21" Type="http://schemas.openxmlformats.org/officeDocument/2006/relationships/ctrlProp" Target="../ctrlProps/ctrlProp266.xml"/><Relationship Id="rId34" Type="http://schemas.openxmlformats.org/officeDocument/2006/relationships/ctrlProp" Target="../ctrlProps/ctrlProp279.xml"/><Relationship Id="rId7" Type="http://schemas.openxmlformats.org/officeDocument/2006/relationships/ctrlProp" Target="../ctrlProps/ctrlProp252.xml"/><Relationship Id="rId12" Type="http://schemas.openxmlformats.org/officeDocument/2006/relationships/ctrlProp" Target="../ctrlProps/ctrlProp257.xml"/><Relationship Id="rId17" Type="http://schemas.openxmlformats.org/officeDocument/2006/relationships/ctrlProp" Target="../ctrlProps/ctrlProp262.xml"/><Relationship Id="rId25" Type="http://schemas.openxmlformats.org/officeDocument/2006/relationships/ctrlProp" Target="../ctrlProps/ctrlProp270.xml"/><Relationship Id="rId33" Type="http://schemas.openxmlformats.org/officeDocument/2006/relationships/ctrlProp" Target="../ctrlProps/ctrlProp278.xml"/><Relationship Id="rId38" Type="http://schemas.openxmlformats.org/officeDocument/2006/relationships/ctrlProp" Target="../ctrlProps/ctrlProp283.xml"/><Relationship Id="rId2" Type="http://schemas.openxmlformats.org/officeDocument/2006/relationships/drawing" Target="../drawings/drawing10.xml"/><Relationship Id="rId16" Type="http://schemas.openxmlformats.org/officeDocument/2006/relationships/ctrlProp" Target="../ctrlProps/ctrlProp261.xml"/><Relationship Id="rId20" Type="http://schemas.openxmlformats.org/officeDocument/2006/relationships/ctrlProp" Target="../ctrlProps/ctrlProp265.xml"/><Relationship Id="rId29" Type="http://schemas.openxmlformats.org/officeDocument/2006/relationships/ctrlProp" Target="../ctrlProps/ctrlProp274.xml"/><Relationship Id="rId1" Type="http://schemas.openxmlformats.org/officeDocument/2006/relationships/printerSettings" Target="../printerSettings/printerSettings12.bin"/><Relationship Id="rId6" Type="http://schemas.openxmlformats.org/officeDocument/2006/relationships/ctrlProp" Target="../ctrlProps/ctrlProp251.xml"/><Relationship Id="rId11" Type="http://schemas.openxmlformats.org/officeDocument/2006/relationships/ctrlProp" Target="../ctrlProps/ctrlProp256.xml"/><Relationship Id="rId24" Type="http://schemas.openxmlformats.org/officeDocument/2006/relationships/ctrlProp" Target="../ctrlProps/ctrlProp269.xml"/><Relationship Id="rId32" Type="http://schemas.openxmlformats.org/officeDocument/2006/relationships/ctrlProp" Target="../ctrlProps/ctrlProp277.xml"/><Relationship Id="rId37" Type="http://schemas.openxmlformats.org/officeDocument/2006/relationships/ctrlProp" Target="../ctrlProps/ctrlProp282.xml"/><Relationship Id="rId40" Type="http://schemas.openxmlformats.org/officeDocument/2006/relationships/comments" Target="../comments4.xml"/><Relationship Id="rId5" Type="http://schemas.openxmlformats.org/officeDocument/2006/relationships/ctrlProp" Target="../ctrlProps/ctrlProp250.xml"/><Relationship Id="rId15" Type="http://schemas.openxmlformats.org/officeDocument/2006/relationships/ctrlProp" Target="../ctrlProps/ctrlProp260.xml"/><Relationship Id="rId23" Type="http://schemas.openxmlformats.org/officeDocument/2006/relationships/ctrlProp" Target="../ctrlProps/ctrlProp268.xml"/><Relationship Id="rId28" Type="http://schemas.openxmlformats.org/officeDocument/2006/relationships/ctrlProp" Target="../ctrlProps/ctrlProp273.xml"/><Relationship Id="rId36" Type="http://schemas.openxmlformats.org/officeDocument/2006/relationships/ctrlProp" Target="../ctrlProps/ctrlProp281.xml"/><Relationship Id="rId10" Type="http://schemas.openxmlformats.org/officeDocument/2006/relationships/ctrlProp" Target="../ctrlProps/ctrlProp255.xml"/><Relationship Id="rId19" Type="http://schemas.openxmlformats.org/officeDocument/2006/relationships/ctrlProp" Target="../ctrlProps/ctrlProp264.xml"/><Relationship Id="rId31" Type="http://schemas.openxmlformats.org/officeDocument/2006/relationships/ctrlProp" Target="../ctrlProps/ctrlProp276.xml"/><Relationship Id="rId4" Type="http://schemas.openxmlformats.org/officeDocument/2006/relationships/ctrlProp" Target="../ctrlProps/ctrlProp249.xml"/><Relationship Id="rId9" Type="http://schemas.openxmlformats.org/officeDocument/2006/relationships/ctrlProp" Target="../ctrlProps/ctrlProp254.xml"/><Relationship Id="rId14" Type="http://schemas.openxmlformats.org/officeDocument/2006/relationships/ctrlProp" Target="../ctrlProps/ctrlProp259.xml"/><Relationship Id="rId22" Type="http://schemas.openxmlformats.org/officeDocument/2006/relationships/ctrlProp" Target="../ctrlProps/ctrlProp267.xml"/><Relationship Id="rId27" Type="http://schemas.openxmlformats.org/officeDocument/2006/relationships/ctrlProp" Target="../ctrlProps/ctrlProp272.xml"/><Relationship Id="rId30" Type="http://schemas.openxmlformats.org/officeDocument/2006/relationships/ctrlProp" Target="../ctrlProps/ctrlProp275.xml"/><Relationship Id="rId35" Type="http://schemas.openxmlformats.org/officeDocument/2006/relationships/ctrlProp" Target="../ctrlProps/ctrlProp280.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289.xml"/><Relationship Id="rId13" Type="http://schemas.openxmlformats.org/officeDocument/2006/relationships/ctrlProp" Target="../ctrlProps/ctrlProp294.xml"/><Relationship Id="rId18" Type="http://schemas.openxmlformats.org/officeDocument/2006/relationships/ctrlProp" Target="../ctrlProps/ctrlProp299.xml"/><Relationship Id="rId26" Type="http://schemas.openxmlformats.org/officeDocument/2006/relationships/ctrlProp" Target="../ctrlProps/ctrlProp307.xml"/><Relationship Id="rId39" Type="http://schemas.openxmlformats.org/officeDocument/2006/relationships/ctrlProp" Target="../ctrlProps/ctrlProp320.xml"/><Relationship Id="rId3" Type="http://schemas.openxmlformats.org/officeDocument/2006/relationships/vmlDrawing" Target="../drawings/vmlDrawing10.vml"/><Relationship Id="rId21" Type="http://schemas.openxmlformats.org/officeDocument/2006/relationships/ctrlProp" Target="../ctrlProps/ctrlProp302.xml"/><Relationship Id="rId34" Type="http://schemas.openxmlformats.org/officeDocument/2006/relationships/ctrlProp" Target="../ctrlProps/ctrlProp315.xml"/><Relationship Id="rId42" Type="http://schemas.openxmlformats.org/officeDocument/2006/relationships/ctrlProp" Target="../ctrlProps/ctrlProp323.xml"/><Relationship Id="rId7" Type="http://schemas.openxmlformats.org/officeDocument/2006/relationships/ctrlProp" Target="../ctrlProps/ctrlProp288.xml"/><Relationship Id="rId12" Type="http://schemas.openxmlformats.org/officeDocument/2006/relationships/ctrlProp" Target="../ctrlProps/ctrlProp293.xml"/><Relationship Id="rId17" Type="http://schemas.openxmlformats.org/officeDocument/2006/relationships/ctrlProp" Target="../ctrlProps/ctrlProp298.xml"/><Relationship Id="rId25" Type="http://schemas.openxmlformats.org/officeDocument/2006/relationships/ctrlProp" Target="../ctrlProps/ctrlProp306.xml"/><Relationship Id="rId33" Type="http://schemas.openxmlformats.org/officeDocument/2006/relationships/ctrlProp" Target="../ctrlProps/ctrlProp314.xml"/><Relationship Id="rId38" Type="http://schemas.openxmlformats.org/officeDocument/2006/relationships/ctrlProp" Target="../ctrlProps/ctrlProp319.xml"/><Relationship Id="rId2" Type="http://schemas.openxmlformats.org/officeDocument/2006/relationships/drawing" Target="../drawings/drawing11.xml"/><Relationship Id="rId16" Type="http://schemas.openxmlformats.org/officeDocument/2006/relationships/ctrlProp" Target="../ctrlProps/ctrlProp297.xml"/><Relationship Id="rId20" Type="http://schemas.openxmlformats.org/officeDocument/2006/relationships/ctrlProp" Target="../ctrlProps/ctrlProp301.xml"/><Relationship Id="rId29" Type="http://schemas.openxmlformats.org/officeDocument/2006/relationships/ctrlProp" Target="../ctrlProps/ctrlProp310.xml"/><Relationship Id="rId41" Type="http://schemas.openxmlformats.org/officeDocument/2006/relationships/ctrlProp" Target="../ctrlProps/ctrlProp322.xml"/><Relationship Id="rId1" Type="http://schemas.openxmlformats.org/officeDocument/2006/relationships/printerSettings" Target="../printerSettings/printerSettings13.bin"/><Relationship Id="rId6" Type="http://schemas.openxmlformats.org/officeDocument/2006/relationships/ctrlProp" Target="../ctrlProps/ctrlProp287.xml"/><Relationship Id="rId11" Type="http://schemas.openxmlformats.org/officeDocument/2006/relationships/ctrlProp" Target="../ctrlProps/ctrlProp292.xml"/><Relationship Id="rId24" Type="http://schemas.openxmlformats.org/officeDocument/2006/relationships/ctrlProp" Target="../ctrlProps/ctrlProp305.xml"/><Relationship Id="rId32" Type="http://schemas.openxmlformats.org/officeDocument/2006/relationships/ctrlProp" Target="../ctrlProps/ctrlProp313.xml"/><Relationship Id="rId37" Type="http://schemas.openxmlformats.org/officeDocument/2006/relationships/ctrlProp" Target="../ctrlProps/ctrlProp318.xml"/><Relationship Id="rId40" Type="http://schemas.openxmlformats.org/officeDocument/2006/relationships/ctrlProp" Target="../ctrlProps/ctrlProp321.xml"/><Relationship Id="rId45" Type="http://schemas.openxmlformats.org/officeDocument/2006/relationships/ctrlProp" Target="../ctrlProps/ctrlProp326.xml"/><Relationship Id="rId5" Type="http://schemas.openxmlformats.org/officeDocument/2006/relationships/ctrlProp" Target="../ctrlProps/ctrlProp286.xml"/><Relationship Id="rId15" Type="http://schemas.openxmlformats.org/officeDocument/2006/relationships/ctrlProp" Target="../ctrlProps/ctrlProp296.xml"/><Relationship Id="rId23" Type="http://schemas.openxmlformats.org/officeDocument/2006/relationships/ctrlProp" Target="../ctrlProps/ctrlProp304.xml"/><Relationship Id="rId28" Type="http://schemas.openxmlformats.org/officeDocument/2006/relationships/ctrlProp" Target="../ctrlProps/ctrlProp309.xml"/><Relationship Id="rId36" Type="http://schemas.openxmlformats.org/officeDocument/2006/relationships/ctrlProp" Target="../ctrlProps/ctrlProp317.xml"/><Relationship Id="rId10" Type="http://schemas.openxmlformats.org/officeDocument/2006/relationships/ctrlProp" Target="../ctrlProps/ctrlProp291.xml"/><Relationship Id="rId19" Type="http://schemas.openxmlformats.org/officeDocument/2006/relationships/ctrlProp" Target="../ctrlProps/ctrlProp300.xml"/><Relationship Id="rId31" Type="http://schemas.openxmlformats.org/officeDocument/2006/relationships/ctrlProp" Target="../ctrlProps/ctrlProp312.xml"/><Relationship Id="rId44" Type="http://schemas.openxmlformats.org/officeDocument/2006/relationships/ctrlProp" Target="../ctrlProps/ctrlProp325.xml"/><Relationship Id="rId4" Type="http://schemas.openxmlformats.org/officeDocument/2006/relationships/ctrlProp" Target="../ctrlProps/ctrlProp285.xml"/><Relationship Id="rId9" Type="http://schemas.openxmlformats.org/officeDocument/2006/relationships/ctrlProp" Target="../ctrlProps/ctrlProp290.xml"/><Relationship Id="rId14" Type="http://schemas.openxmlformats.org/officeDocument/2006/relationships/ctrlProp" Target="../ctrlProps/ctrlProp295.xml"/><Relationship Id="rId22" Type="http://schemas.openxmlformats.org/officeDocument/2006/relationships/ctrlProp" Target="../ctrlProps/ctrlProp303.xml"/><Relationship Id="rId27" Type="http://schemas.openxmlformats.org/officeDocument/2006/relationships/ctrlProp" Target="../ctrlProps/ctrlProp308.xml"/><Relationship Id="rId30" Type="http://schemas.openxmlformats.org/officeDocument/2006/relationships/ctrlProp" Target="../ctrlProps/ctrlProp311.xml"/><Relationship Id="rId35" Type="http://schemas.openxmlformats.org/officeDocument/2006/relationships/ctrlProp" Target="../ctrlProps/ctrlProp316.xml"/><Relationship Id="rId43" Type="http://schemas.openxmlformats.org/officeDocument/2006/relationships/ctrlProp" Target="../ctrlProps/ctrlProp324.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331.xml"/><Relationship Id="rId13" Type="http://schemas.openxmlformats.org/officeDocument/2006/relationships/ctrlProp" Target="../ctrlProps/ctrlProp336.xml"/><Relationship Id="rId18" Type="http://schemas.openxmlformats.org/officeDocument/2006/relationships/ctrlProp" Target="../ctrlProps/ctrlProp341.xml"/><Relationship Id="rId26" Type="http://schemas.openxmlformats.org/officeDocument/2006/relationships/ctrlProp" Target="../ctrlProps/ctrlProp349.xml"/><Relationship Id="rId39" Type="http://schemas.openxmlformats.org/officeDocument/2006/relationships/ctrlProp" Target="../ctrlProps/ctrlProp362.xml"/><Relationship Id="rId3" Type="http://schemas.openxmlformats.org/officeDocument/2006/relationships/vmlDrawing" Target="../drawings/vmlDrawing11.vml"/><Relationship Id="rId21" Type="http://schemas.openxmlformats.org/officeDocument/2006/relationships/ctrlProp" Target="../ctrlProps/ctrlProp344.xml"/><Relationship Id="rId34" Type="http://schemas.openxmlformats.org/officeDocument/2006/relationships/ctrlProp" Target="../ctrlProps/ctrlProp357.xml"/><Relationship Id="rId42" Type="http://schemas.openxmlformats.org/officeDocument/2006/relationships/ctrlProp" Target="../ctrlProps/ctrlProp365.xml"/><Relationship Id="rId7" Type="http://schemas.openxmlformats.org/officeDocument/2006/relationships/ctrlProp" Target="../ctrlProps/ctrlProp330.xml"/><Relationship Id="rId12" Type="http://schemas.openxmlformats.org/officeDocument/2006/relationships/ctrlProp" Target="../ctrlProps/ctrlProp335.xml"/><Relationship Id="rId17" Type="http://schemas.openxmlformats.org/officeDocument/2006/relationships/ctrlProp" Target="../ctrlProps/ctrlProp340.xml"/><Relationship Id="rId25" Type="http://schemas.openxmlformats.org/officeDocument/2006/relationships/ctrlProp" Target="../ctrlProps/ctrlProp348.xml"/><Relationship Id="rId33" Type="http://schemas.openxmlformats.org/officeDocument/2006/relationships/ctrlProp" Target="../ctrlProps/ctrlProp356.xml"/><Relationship Id="rId38" Type="http://schemas.openxmlformats.org/officeDocument/2006/relationships/ctrlProp" Target="../ctrlProps/ctrlProp361.xml"/><Relationship Id="rId2" Type="http://schemas.openxmlformats.org/officeDocument/2006/relationships/drawing" Target="../drawings/drawing12.xml"/><Relationship Id="rId16" Type="http://schemas.openxmlformats.org/officeDocument/2006/relationships/ctrlProp" Target="../ctrlProps/ctrlProp339.xml"/><Relationship Id="rId20" Type="http://schemas.openxmlformats.org/officeDocument/2006/relationships/ctrlProp" Target="../ctrlProps/ctrlProp343.xml"/><Relationship Id="rId29" Type="http://schemas.openxmlformats.org/officeDocument/2006/relationships/ctrlProp" Target="../ctrlProps/ctrlProp352.xml"/><Relationship Id="rId41" Type="http://schemas.openxmlformats.org/officeDocument/2006/relationships/ctrlProp" Target="../ctrlProps/ctrlProp364.xml"/><Relationship Id="rId1" Type="http://schemas.openxmlformats.org/officeDocument/2006/relationships/printerSettings" Target="../printerSettings/printerSettings14.bin"/><Relationship Id="rId6" Type="http://schemas.openxmlformats.org/officeDocument/2006/relationships/ctrlProp" Target="../ctrlProps/ctrlProp329.xml"/><Relationship Id="rId11" Type="http://schemas.openxmlformats.org/officeDocument/2006/relationships/ctrlProp" Target="../ctrlProps/ctrlProp334.xml"/><Relationship Id="rId24" Type="http://schemas.openxmlformats.org/officeDocument/2006/relationships/ctrlProp" Target="../ctrlProps/ctrlProp347.xml"/><Relationship Id="rId32" Type="http://schemas.openxmlformats.org/officeDocument/2006/relationships/ctrlProp" Target="../ctrlProps/ctrlProp355.xml"/><Relationship Id="rId37" Type="http://schemas.openxmlformats.org/officeDocument/2006/relationships/ctrlProp" Target="../ctrlProps/ctrlProp360.xml"/><Relationship Id="rId40" Type="http://schemas.openxmlformats.org/officeDocument/2006/relationships/ctrlProp" Target="../ctrlProps/ctrlProp363.xml"/><Relationship Id="rId5" Type="http://schemas.openxmlformats.org/officeDocument/2006/relationships/ctrlProp" Target="../ctrlProps/ctrlProp328.xml"/><Relationship Id="rId15" Type="http://schemas.openxmlformats.org/officeDocument/2006/relationships/ctrlProp" Target="../ctrlProps/ctrlProp338.xml"/><Relationship Id="rId23" Type="http://schemas.openxmlformats.org/officeDocument/2006/relationships/ctrlProp" Target="../ctrlProps/ctrlProp346.xml"/><Relationship Id="rId28" Type="http://schemas.openxmlformats.org/officeDocument/2006/relationships/ctrlProp" Target="../ctrlProps/ctrlProp351.xml"/><Relationship Id="rId36" Type="http://schemas.openxmlformats.org/officeDocument/2006/relationships/ctrlProp" Target="../ctrlProps/ctrlProp359.xml"/><Relationship Id="rId10" Type="http://schemas.openxmlformats.org/officeDocument/2006/relationships/ctrlProp" Target="../ctrlProps/ctrlProp333.xml"/><Relationship Id="rId19" Type="http://schemas.openxmlformats.org/officeDocument/2006/relationships/ctrlProp" Target="../ctrlProps/ctrlProp342.xml"/><Relationship Id="rId31" Type="http://schemas.openxmlformats.org/officeDocument/2006/relationships/ctrlProp" Target="../ctrlProps/ctrlProp354.xml"/><Relationship Id="rId4" Type="http://schemas.openxmlformats.org/officeDocument/2006/relationships/ctrlProp" Target="../ctrlProps/ctrlProp327.xml"/><Relationship Id="rId9" Type="http://schemas.openxmlformats.org/officeDocument/2006/relationships/ctrlProp" Target="../ctrlProps/ctrlProp332.xml"/><Relationship Id="rId14" Type="http://schemas.openxmlformats.org/officeDocument/2006/relationships/ctrlProp" Target="../ctrlProps/ctrlProp337.xml"/><Relationship Id="rId22" Type="http://schemas.openxmlformats.org/officeDocument/2006/relationships/ctrlProp" Target="../ctrlProps/ctrlProp345.xml"/><Relationship Id="rId27" Type="http://schemas.openxmlformats.org/officeDocument/2006/relationships/ctrlProp" Target="../ctrlProps/ctrlProp350.xml"/><Relationship Id="rId30" Type="http://schemas.openxmlformats.org/officeDocument/2006/relationships/ctrlProp" Target="../ctrlProps/ctrlProp353.xml"/><Relationship Id="rId35" Type="http://schemas.openxmlformats.org/officeDocument/2006/relationships/ctrlProp" Target="../ctrlProps/ctrlProp358.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370.xml"/><Relationship Id="rId13" Type="http://schemas.openxmlformats.org/officeDocument/2006/relationships/ctrlProp" Target="../ctrlProps/ctrlProp375.xml"/><Relationship Id="rId18" Type="http://schemas.openxmlformats.org/officeDocument/2006/relationships/ctrlProp" Target="../ctrlProps/ctrlProp380.xml"/><Relationship Id="rId26" Type="http://schemas.openxmlformats.org/officeDocument/2006/relationships/ctrlProp" Target="../ctrlProps/ctrlProp388.xml"/><Relationship Id="rId3" Type="http://schemas.openxmlformats.org/officeDocument/2006/relationships/vmlDrawing" Target="../drawings/vmlDrawing12.vml"/><Relationship Id="rId21" Type="http://schemas.openxmlformats.org/officeDocument/2006/relationships/ctrlProp" Target="../ctrlProps/ctrlProp383.xml"/><Relationship Id="rId7" Type="http://schemas.openxmlformats.org/officeDocument/2006/relationships/ctrlProp" Target="../ctrlProps/ctrlProp369.xml"/><Relationship Id="rId12" Type="http://schemas.openxmlformats.org/officeDocument/2006/relationships/ctrlProp" Target="../ctrlProps/ctrlProp374.xml"/><Relationship Id="rId17" Type="http://schemas.openxmlformats.org/officeDocument/2006/relationships/ctrlProp" Target="../ctrlProps/ctrlProp379.xml"/><Relationship Id="rId25" Type="http://schemas.openxmlformats.org/officeDocument/2006/relationships/ctrlProp" Target="../ctrlProps/ctrlProp387.xml"/><Relationship Id="rId2" Type="http://schemas.openxmlformats.org/officeDocument/2006/relationships/drawing" Target="../drawings/drawing13.xml"/><Relationship Id="rId16" Type="http://schemas.openxmlformats.org/officeDocument/2006/relationships/ctrlProp" Target="../ctrlProps/ctrlProp378.xml"/><Relationship Id="rId20" Type="http://schemas.openxmlformats.org/officeDocument/2006/relationships/ctrlProp" Target="../ctrlProps/ctrlProp382.xml"/><Relationship Id="rId1" Type="http://schemas.openxmlformats.org/officeDocument/2006/relationships/printerSettings" Target="../printerSettings/printerSettings15.bin"/><Relationship Id="rId6" Type="http://schemas.openxmlformats.org/officeDocument/2006/relationships/ctrlProp" Target="../ctrlProps/ctrlProp368.xml"/><Relationship Id="rId11" Type="http://schemas.openxmlformats.org/officeDocument/2006/relationships/ctrlProp" Target="../ctrlProps/ctrlProp373.xml"/><Relationship Id="rId24" Type="http://schemas.openxmlformats.org/officeDocument/2006/relationships/ctrlProp" Target="../ctrlProps/ctrlProp386.xml"/><Relationship Id="rId5" Type="http://schemas.openxmlformats.org/officeDocument/2006/relationships/ctrlProp" Target="../ctrlProps/ctrlProp367.xml"/><Relationship Id="rId15" Type="http://schemas.openxmlformats.org/officeDocument/2006/relationships/ctrlProp" Target="../ctrlProps/ctrlProp377.xml"/><Relationship Id="rId23" Type="http://schemas.openxmlformats.org/officeDocument/2006/relationships/ctrlProp" Target="../ctrlProps/ctrlProp385.xml"/><Relationship Id="rId10" Type="http://schemas.openxmlformats.org/officeDocument/2006/relationships/ctrlProp" Target="../ctrlProps/ctrlProp372.xml"/><Relationship Id="rId19" Type="http://schemas.openxmlformats.org/officeDocument/2006/relationships/ctrlProp" Target="../ctrlProps/ctrlProp381.xml"/><Relationship Id="rId4" Type="http://schemas.openxmlformats.org/officeDocument/2006/relationships/ctrlProp" Target="../ctrlProps/ctrlProp366.xml"/><Relationship Id="rId9" Type="http://schemas.openxmlformats.org/officeDocument/2006/relationships/ctrlProp" Target="../ctrlProps/ctrlProp371.xml"/><Relationship Id="rId14" Type="http://schemas.openxmlformats.org/officeDocument/2006/relationships/ctrlProp" Target="../ctrlProps/ctrlProp376.xml"/><Relationship Id="rId22" Type="http://schemas.openxmlformats.org/officeDocument/2006/relationships/ctrlProp" Target="../ctrlProps/ctrlProp384.xml"/><Relationship Id="rId27" Type="http://schemas.openxmlformats.org/officeDocument/2006/relationships/ctrlProp" Target="../ctrlProps/ctrlProp389.xml"/></Relationships>
</file>

<file path=xl/worksheets/_rels/sheet16.xml.rels><?xml version="1.0" encoding="UTF-8" standalone="yes"?>
<Relationships xmlns="http://schemas.openxmlformats.org/package/2006/relationships"><Relationship Id="rId13" Type="http://schemas.openxmlformats.org/officeDocument/2006/relationships/ctrlProp" Target="../ctrlProps/ctrlProp399.xml"/><Relationship Id="rId18" Type="http://schemas.openxmlformats.org/officeDocument/2006/relationships/ctrlProp" Target="../ctrlProps/ctrlProp404.xml"/><Relationship Id="rId26" Type="http://schemas.openxmlformats.org/officeDocument/2006/relationships/ctrlProp" Target="../ctrlProps/ctrlProp412.xml"/><Relationship Id="rId39" Type="http://schemas.openxmlformats.org/officeDocument/2006/relationships/ctrlProp" Target="../ctrlProps/ctrlProp425.xml"/><Relationship Id="rId3" Type="http://schemas.openxmlformats.org/officeDocument/2006/relationships/vmlDrawing" Target="../drawings/vmlDrawing13.vml"/><Relationship Id="rId21" Type="http://schemas.openxmlformats.org/officeDocument/2006/relationships/ctrlProp" Target="../ctrlProps/ctrlProp407.xml"/><Relationship Id="rId34" Type="http://schemas.openxmlformats.org/officeDocument/2006/relationships/ctrlProp" Target="../ctrlProps/ctrlProp420.xml"/><Relationship Id="rId42" Type="http://schemas.openxmlformats.org/officeDocument/2006/relationships/ctrlProp" Target="../ctrlProps/ctrlProp428.xml"/><Relationship Id="rId47" Type="http://schemas.openxmlformats.org/officeDocument/2006/relationships/ctrlProp" Target="../ctrlProps/ctrlProp433.xml"/><Relationship Id="rId50" Type="http://schemas.openxmlformats.org/officeDocument/2006/relationships/ctrlProp" Target="../ctrlProps/ctrlProp436.xml"/><Relationship Id="rId7" Type="http://schemas.openxmlformats.org/officeDocument/2006/relationships/ctrlProp" Target="../ctrlProps/ctrlProp393.xml"/><Relationship Id="rId12" Type="http://schemas.openxmlformats.org/officeDocument/2006/relationships/ctrlProp" Target="../ctrlProps/ctrlProp398.xml"/><Relationship Id="rId17" Type="http://schemas.openxmlformats.org/officeDocument/2006/relationships/ctrlProp" Target="../ctrlProps/ctrlProp403.xml"/><Relationship Id="rId25" Type="http://schemas.openxmlformats.org/officeDocument/2006/relationships/ctrlProp" Target="../ctrlProps/ctrlProp411.xml"/><Relationship Id="rId33" Type="http://schemas.openxmlformats.org/officeDocument/2006/relationships/ctrlProp" Target="../ctrlProps/ctrlProp419.xml"/><Relationship Id="rId38" Type="http://schemas.openxmlformats.org/officeDocument/2006/relationships/ctrlProp" Target="../ctrlProps/ctrlProp424.xml"/><Relationship Id="rId46" Type="http://schemas.openxmlformats.org/officeDocument/2006/relationships/ctrlProp" Target="../ctrlProps/ctrlProp432.xml"/><Relationship Id="rId2" Type="http://schemas.openxmlformats.org/officeDocument/2006/relationships/drawing" Target="../drawings/drawing14.xml"/><Relationship Id="rId16" Type="http://schemas.openxmlformats.org/officeDocument/2006/relationships/ctrlProp" Target="../ctrlProps/ctrlProp402.xml"/><Relationship Id="rId20" Type="http://schemas.openxmlformats.org/officeDocument/2006/relationships/ctrlProp" Target="../ctrlProps/ctrlProp406.xml"/><Relationship Id="rId29" Type="http://schemas.openxmlformats.org/officeDocument/2006/relationships/ctrlProp" Target="../ctrlProps/ctrlProp415.xml"/><Relationship Id="rId41" Type="http://schemas.openxmlformats.org/officeDocument/2006/relationships/ctrlProp" Target="../ctrlProps/ctrlProp427.xml"/><Relationship Id="rId54" Type="http://schemas.openxmlformats.org/officeDocument/2006/relationships/ctrlProp" Target="../ctrlProps/ctrlProp440.xml"/><Relationship Id="rId1" Type="http://schemas.openxmlformats.org/officeDocument/2006/relationships/printerSettings" Target="../printerSettings/printerSettings16.bin"/><Relationship Id="rId6" Type="http://schemas.openxmlformats.org/officeDocument/2006/relationships/ctrlProp" Target="../ctrlProps/ctrlProp392.xml"/><Relationship Id="rId11" Type="http://schemas.openxmlformats.org/officeDocument/2006/relationships/ctrlProp" Target="../ctrlProps/ctrlProp397.xml"/><Relationship Id="rId24" Type="http://schemas.openxmlformats.org/officeDocument/2006/relationships/ctrlProp" Target="../ctrlProps/ctrlProp410.xml"/><Relationship Id="rId32" Type="http://schemas.openxmlformats.org/officeDocument/2006/relationships/ctrlProp" Target="../ctrlProps/ctrlProp418.xml"/><Relationship Id="rId37" Type="http://schemas.openxmlformats.org/officeDocument/2006/relationships/ctrlProp" Target="../ctrlProps/ctrlProp423.xml"/><Relationship Id="rId40" Type="http://schemas.openxmlformats.org/officeDocument/2006/relationships/ctrlProp" Target="../ctrlProps/ctrlProp426.xml"/><Relationship Id="rId45" Type="http://schemas.openxmlformats.org/officeDocument/2006/relationships/ctrlProp" Target="../ctrlProps/ctrlProp431.xml"/><Relationship Id="rId53" Type="http://schemas.openxmlformats.org/officeDocument/2006/relationships/ctrlProp" Target="../ctrlProps/ctrlProp439.xml"/><Relationship Id="rId5" Type="http://schemas.openxmlformats.org/officeDocument/2006/relationships/ctrlProp" Target="../ctrlProps/ctrlProp391.xml"/><Relationship Id="rId15" Type="http://schemas.openxmlformats.org/officeDocument/2006/relationships/ctrlProp" Target="../ctrlProps/ctrlProp401.xml"/><Relationship Id="rId23" Type="http://schemas.openxmlformats.org/officeDocument/2006/relationships/ctrlProp" Target="../ctrlProps/ctrlProp409.xml"/><Relationship Id="rId28" Type="http://schemas.openxmlformats.org/officeDocument/2006/relationships/ctrlProp" Target="../ctrlProps/ctrlProp414.xml"/><Relationship Id="rId36" Type="http://schemas.openxmlformats.org/officeDocument/2006/relationships/ctrlProp" Target="../ctrlProps/ctrlProp422.xml"/><Relationship Id="rId49" Type="http://schemas.openxmlformats.org/officeDocument/2006/relationships/ctrlProp" Target="../ctrlProps/ctrlProp435.xml"/><Relationship Id="rId10" Type="http://schemas.openxmlformats.org/officeDocument/2006/relationships/ctrlProp" Target="../ctrlProps/ctrlProp396.xml"/><Relationship Id="rId19" Type="http://schemas.openxmlformats.org/officeDocument/2006/relationships/ctrlProp" Target="../ctrlProps/ctrlProp405.xml"/><Relationship Id="rId31" Type="http://schemas.openxmlformats.org/officeDocument/2006/relationships/ctrlProp" Target="../ctrlProps/ctrlProp417.xml"/><Relationship Id="rId44" Type="http://schemas.openxmlformats.org/officeDocument/2006/relationships/ctrlProp" Target="../ctrlProps/ctrlProp430.xml"/><Relationship Id="rId52" Type="http://schemas.openxmlformats.org/officeDocument/2006/relationships/ctrlProp" Target="../ctrlProps/ctrlProp438.xml"/><Relationship Id="rId4" Type="http://schemas.openxmlformats.org/officeDocument/2006/relationships/ctrlProp" Target="../ctrlProps/ctrlProp390.xml"/><Relationship Id="rId9" Type="http://schemas.openxmlformats.org/officeDocument/2006/relationships/ctrlProp" Target="../ctrlProps/ctrlProp395.xml"/><Relationship Id="rId14" Type="http://schemas.openxmlformats.org/officeDocument/2006/relationships/ctrlProp" Target="../ctrlProps/ctrlProp400.xml"/><Relationship Id="rId22" Type="http://schemas.openxmlformats.org/officeDocument/2006/relationships/ctrlProp" Target="../ctrlProps/ctrlProp408.xml"/><Relationship Id="rId27" Type="http://schemas.openxmlformats.org/officeDocument/2006/relationships/ctrlProp" Target="../ctrlProps/ctrlProp413.xml"/><Relationship Id="rId30" Type="http://schemas.openxmlformats.org/officeDocument/2006/relationships/ctrlProp" Target="../ctrlProps/ctrlProp416.xml"/><Relationship Id="rId35" Type="http://schemas.openxmlformats.org/officeDocument/2006/relationships/ctrlProp" Target="../ctrlProps/ctrlProp421.xml"/><Relationship Id="rId43" Type="http://schemas.openxmlformats.org/officeDocument/2006/relationships/ctrlProp" Target="../ctrlProps/ctrlProp429.xml"/><Relationship Id="rId48" Type="http://schemas.openxmlformats.org/officeDocument/2006/relationships/ctrlProp" Target="../ctrlProps/ctrlProp434.xml"/><Relationship Id="rId8" Type="http://schemas.openxmlformats.org/officeDocument/2006/relationships/ctrlProp" Target="../ctrlProps/ctrlProp394.xml"/><Relationship Id="rId51" Type="http://schemas.openxmlformats.org/officeDocument/2006/relationships/ctrlProp" Target="../ctrlProps/ctrlProp437.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445.xml"/><Relationship Id="rId13" Type="http://schemas.openxmlformats.org/officeDocument/2006/relationships/ctrlProp" Target="../ctrlProps/ctrlProp450.xml"/><Relationship Id="rId18" Type="http://schemas.openxmlformats.org/officeDocument/2006/relationships/ctrlProp" Target="../ctrlProps/ctrlProp455.xml"/><Relationship Id="rId26" Type="http://schemas.openxmlformats.org/officeDocument/2006/relationships/ctrlProp" Target="../ctrlProps/ctrlProp463.xml"/><Relationship Id="rId3" Type="http://schemas.openxmlformats.org/officeDocument/2006/relationships/vmlDrawing" Target="../drawings/vmlDrawing14.vml"/><Relationship Id="rId21" Type="http://schemas.openxmlformats.org/officeDocument/2006/relationships/ctrlProp" Target="../ctrlProps/ctrlProp458.xml"/><Relationship Id="rId34" Type="http://schemas.openxmlformats.org/officeDocument/2006/relationships/comments" Target="../comments5.xml"/><Relationship Id="rId7" Type="http://schemas.openxmlformats.org/officeDocument/2006/relationships/ctrlProp" Target="../ctrlProps/ctrlProp444.xml"/><Relationship Id="rId12" Type="http://schemas.openxmlformats.org/officeDocument/2006/relationships/ctrlProp" Target="../ctrlProps/ctrlProp449.xml"/><Relationship Id="rId17" Type="http://schemas.openxmlformats.org/officeDocument/2006/relationships/ctrlProp" Target="../ctrlProps/ctrlProp454.xml"/><Relationship Id="rId25" Type="http://schemas.openxmlformats.org/officeDocument/2006/relationships/ctrlProp" Target="../ctrlProps/ctrlProp462.xml"/><Relationship Id="rId33" Type="http://schemas.openxmlformats.org/officeDocument/2006/relationships/ctrlProp" Target="../ctrlProps/ctrlProp470.xml"/><Relationship Id="rId2" Type="http://schemas.openxmlformats.org/officeDocument/2006/relationships/drawing" Target="../drawings/drawing15.xml"/><Relationship Id="rId16" Type="http://schemas.openxmlformats.org/officeDocument/2006/relationships/ctrlProp" Target="../ctrlProps/ctrlProp453.xml"/><Relationship Id="rId20" Type="http://schemas.openxmlformats.org/officeDocument/2006/relationships/ctrlProp" Target="../ctrlProps/ctrlProp457.xml"/><Relationship Id="rId29" Type="http://schemas.openxmlformats.org/officeDocument/2006/relationships/ctrlProp" Target="../ctrlProps/ctrlProp466.xml"/><Relationship Id="rId1" Type="http://schemas.openxmlformats.org/officeDocument/2006/relationships/printerSettings" Target="../printerSettings/printerSettings17.bin"/><Relationship Id="rId6" Type="http://schemas.openxmlformats.org/officeDocument/2006/relationships/ctrlProp" Target="../ctrlProps/ctrlProp443.xml"/><Relationship Id="rId11" Type="http://schemas.openxmlformats.org/officeDocument/2006/relationships/ctrlProp" Target="../ctrlProps/ctrlProp448.xml"/><Relationship Id="rId24" Type="http://schemas.openxmlformats.org/officeDocument/2006/relationships/ctrlProp" Target="../ctrlProps/ctrlProp461.xml"/><Relationship Id="rId32" Type="http://schemas.openxmlformats.org/officeDocument/2006/relationships/ctrlProp" Target="../ctrlProps/ctrlProp469.xml"/><Relationship Id="rId5" Type="http://schemas.openxmlformats.org/officeDocument/2006/relationships/ctrlProp" Target="../ctrlProps/ctrlProp442.xml"/><Relationship Id="rId15" Type="http://schemas.openxmlformats.org/officeDocument/2006/relationships/ctrlProp" Target="../ctrlProps/ctrlProp452.xml"/><Relationship Id="rId23" Type="http://schemas.openxmlformats.org/officeDocument/2006/relationships/ctrlProp" Target="../ctrlProps/ctrlProp460.xml"/><Relationship Id="rId28" Type="http://schemas.openxmlformats.org/officeDocument/2006/relationships/ctrlProp" Target="../ctrlProps/ctrlProp465.xml"/><Relationship Id="rId10" Type="http://schemas.openxmlformats.org/officeDocument/2006/relationships/ctrlProp" Target="../ctrlProps/ctrlProp447.xml"/><Relationship Id="rId19" Type="http://schemas.openxmlformats.org/officeDocument/2006/relationships/ctrlProp" Target="../ctrlProps/ctrlProp456.xml"/><Relationship Id="rId31" Type="http://schemas.openxmlformats.org/officeDocument/2006/relationships/ctrlProp" Target="../ctrlProps/ctrlProp468.xml"/><Relationship Id="rId4" Type="http://schemas.openxmlformats.org/officeDocument/2006/relationships/ctrlProp" Target="../ctrlProps/ctrlProp441.xml"/><Relationship Id="rId9" Type="http://schemas.openxmlformats.org/officeDocument/2006/relationships/ctrlProp" Target="../ctrlProps/ctrlProp446.xml"/><Relationship Id="rId14" Type="http://schemas.openxmlformats.org/officeDocument/2006/relationships/ctrlProp" Target="../ctrlProps/ctrlProp451.xml"/><Relationship Id="rId22" Type="http://schemas.openxmlformats.org/officeDocument/2006/relationships/ctrlProp" Target="../ctrlProps/ctrlProp459.xml"/><Relationship Id="rId27" Type="http://schemas.openxmlformats.org/officeDocument/2006/relationships/ctrlProp" Target="../ctrlProps/ctrlProp464.xml"/><Relationship Id="rId30" Type="http://schemas.openxmlformats.org/officeDocument/2006/relationships/ctrlProp" Target="../ctrlProps/ctrlProp467.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475.xml"/><Relationship Id="rId13" Type="http://schemas.openxmlformats.org/officeDocument/2006/relationships/ctrlProp" Target="../ctrlProps/ctrlProp480.xml"/><Relationship Id="rId18" Type="http://schemas.openxmlformats.org/officeDocument/2006/relationships/ctrlProp" Target="../ctrlProps/ctrlProp485.xml"/><Relationship Id="rId3" Type="http://schemas.openxmlformats.org/officeDocument/2006/relationships/vmlDrawing" Target="../drawings/vmlDrawing15.vml"/><Relationship Id="rId21" Type="http://schemas.openxmlformats.org/officeDocument/2006/relationships/ctrlProp" Target="../ctrlProps/ctrlProp488.xml"/><Relationship Id="rId7" Type="http://schemas.openxmlformats.org/officeDocument/2006/relationships/ctrlProp" Target="../ctrlProps/ctrlProp474.xml"/><Relationship Id="rId12" Type="http://schemas.openxmlformats.org/officeDocument/2006/relationships/ctrlProp" Target="../ctrlProps/ctrlProp479.xml"/><Relationship Id="rId17" Type="http://schemas.openxmlformats.org/officeDocument/2006/relationships/ctrlProp" Target="../ctrlProps/ctrlProp484.xml"/><Relationship Id="rId2" Type="http://schemas.openxmlformats.org/officeDocument/2006/relationships/drawing" Target="../drawings/drawing16.xml"/><Relationship Id="rId16" Type="http://schemas.openxmlformats.org/officeDocument/2006/relationships/ctrlProp" Target="../ctrlProps/ctrlProp483.xml"/><Relationship Id="rId20" Type="http://schemas.openxmlformats.org/officeDocument/2006/relationships/ctrlProp" Target="../ctrlProps/ctrlProp487.xml"/><Relationship Id="rId1" Type="http://schemas.openxmlformats.org/officeDocument/2006/relationships/printerSettings" Target="../printerSettings/printerSettings18.bin"/><Relationship Id="rId6" Type="http://schemas.openxmlformats.org/officeDocument/2006/relationships/ctrlProp" Target="../ctrlProps/ctrlProp473.xml"/><Relationship Id="rId11" Type="http://schemas.openxmlformats.org/officeDocument/2006/relationships/ctrlProp" Target="../ctrlProps/ctrlProp478.xml"/><Relationship Id="rId24" Type="http://schemas.openxmlformats.org/officeDocument/2006/relationships/ctrlProp" Target="../ctrlProps/ctrlProp491.xml"/><Relationship Id="rId5" Type="http://schemas.openxmlformats.org/officeDocument/2006/relationships/ctrlProp" Target="../ctrlProps/ctrlProp472.xml"/><Relationship Id="rId15" Type="http://schemas.openxmlformats.org/officeDocument/2006/relationships/ctrlProp" Target="../ctrlProps/ctrlProp482.xml"/><Relationship Id="rId23" Type="http://schemas.openxmlformats.org/officeDocument/2006/relationships/ctrlProp" Target="../ctrlProps/ctrlProp490.xml"/><Relationship Id="rId10" Type="http://schemas.openxmlformats.org/officeDocument/2006/relationships/ctrlProp" Target="../ctrlProps/ctrlProp477.xml"/><Relationship Id="rId19" Type="http://schemas.openxmlformats.org/officeDocument/2006/relationships/ctrlProp" Target="../ctrlProps/ctrlProp486.xml"/><Relationship Id="rId4" Type="http://schemas.openxmlformats.org/officeDocument/2006/relationships/ctrlProp" Target="../ctrlProps/ctrlProp471.xml"/><Relationship Id="rId9" Type="http://schemas.openxmlformats.org/officeDocument/2006/relationships/ctrlProp" Target="../ctrlProps/ctrlProp476.xml"/><Relationship Id="rId14" Type="http://schemas.openxmlformats.org/officeDocument/2006/relationships/ctrlProp" Target="../ctrlProps/ctrlProp481.xml"/><Relationship Id="rId22" Type="http://schemas.openxmlformats.org/officeDocument/2006/relationships/ctrlProp" Target="../ctrlProps/ctrlProp489.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496.xml"/><Relationship Id="rId3" Type="http://schemas.openxmlformats.org/officeDocument/2006/relationships/vmlDrawing" Target="../drawings/vmlDrawing16.vml"/><Relationship Id="rId7" Type="http://schemas.openxmlformats.org/officeDocument/2006/relationships/ctrlProp" Target="../ctrlProps/ctrlProp495.xml"/><Relationship Id="rId2" Type="http://schemas.openxmlformats.org/officeDocument/2006/relationships/drawing" Target="../drawings/drawing17.xml"/><Relationship Id="rId1" Type="http://schemas.openxmlformats.org/officeDocument/2006/relationships/printerSettings" Target="../printerSettings/printerSettings19.bin"/><Relationship Id="rId6" Type="http://schemas.openxmlformats.org/officeDocument/2006/relationships/ctrlProp" Target="../ctrlProps/ctrlProp494.xml"/><Relationship Id="rId5" Type="http://schemas.openxmlformats.org/officeDocument/2006/relationships/ctrlProp" Target="../ctrlProps/ctrlProp493.xml"/><Relationship Id="rId10" Type="http://schemas.openxmlformats.org/officeDocument/2006/relationships/ctrlProp" Target="../ctrlProps/ctrlProp498.xml"/><Relationship Id="rId4" Type="http://schemas.openxmlformats.org/officeDocument/2006/relationships/ctrlProp" Target="../ctrlProps/ctrlProp492.xml"/><Relationship Id="rId9" Type="http://schemas.openxmlformats.org/officeDocument/2006/relationships/ctrlProp" Target="../ctrlProps/ctrlProp497.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503.xml"/><Relationship Id="rId3" Type="http://schemas.openxmlformats.org/officeDocument/2006/relationships/vmlDrawing" Target="../drawings/vmlDrawing17.vml"/><Relationship Id="rId7" Type="http://schemas.openxmlformats.org/officeDocument/2006/relationships/ctrlProp" Target="../ctrlProps/ctrlProp502.xml"/><Relationship Id="rId2" Type="http://schemas.openxmlformats.org/officeDocument/2006/relationships/drawing" Target="../drawings/drawing18.xml"/><Relationship Id="rId1" Type="http://schemas.openxmlformats.org/officeDocument/2006/relationships/printerSettings" Target="../printerSettings/printerSettings20.bin"/><Relationship Id="rId6" Type="http://schemas.openxmlformats.org/officeDocument/2006/relationships/ctrlProp" Target="../ctrlProps/ctrlProp501.xml"/><Relationship Id="rId5" Type="http://schemas.openxmlformats.org/officeDocument/2006/relationships/ctrlProp" Target="../ctrlProps/ctrlProp500.xml"/><Relationship Id="rId10" Type="http://schemas.openxmlformats.org/officeDocument/2006/relationships/ctrlProp" Target="../ctrlProps/ctrlProp505.xml"/><Relationship Id="rId4" Type="http://schemas.openxmlformats.org/officeDocument/2006/relationships/ctrlProp" Target="../ctrlProps/ctrlProp499.xml"/><Relationship Id="rId9" Type="http://schemas.openxmlformats.org/officeDocument/2006/relationships/ctrlProp" Target="../ctrlProps/ctrlProp504.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510.xml"/><Relationship Id="rId13" Type="http://schemas.openxmlformats.org/officeDocument/2006/relationships/ctrlProp" Target="../ctrlProps/ctrlProp515.xml"/><Relationship Id="rId18" Type="http://schemas.openxmlformats.org/officeDocument/2006/relationships/ctrlProp" Target="../ctrlProps/ctrlProp520.xml"/><Relationship Id="rId3" Type="http://schemas.openxmlformats.org/officeDocument/2006/relationships/vmlDrawing" Target="../drawings/vmlDrawing18.vml"/><Relationship Id="rId21" Type="http://schemas.openxmlformats.org/officeDocument/2006/relationships/ctrlProp" Target="../ctrlProps/ctrlProp523.xml"/><Relationship Id="rId7" Type="http://schemas.openxmlformats.org/officeDocument/2006/relationships/ctrlProp" Target="../ctrlProps/ctrlProp509.xml"/><Relationship Id="rId12" Type="http://schemas.openxmlformats.org/officeDocument/2006/relationships/ctrlProp" Target="../ctrlProps/ctrlProp514.xml"/><Relationship Id="rId17" Type="http://schemas.openxmlformats.org/officeDocument/2006/relationships/ctrlProp" Target="../ctrlProps/ctrlProp519.xml"/><Relationship Id="rId2" Type="http://schemas.openxmlformats.org/officeDocument/2006/relationships/drawing" Target="../drawings/drawing19.xml"/><Relationship Id="rId16" Type="http://schemas.openxmlformats.org/officeDocument/2006/relationships/ctrlProp" Target="../ctrlProps/ctrlProp518.xml"/><Relationship Id="rId20" Type="http://schemas.openxmlformats.org/officeDocument/2006/relationships/ctrlProp" Target="../ctrlProps/ctrlProp522.xml"/><Relationship Id="rId1" Type="http://schemas.openxmlformats.org/officeDocument/2006/relationships/printerSettings" Target="../printerSettings/printerSettings21.bin"/><Relationship Id="rId6" Type="http://schemas.openxmlformats.org/officeDocument/2006/relationships/ctrlProp" Target="../ctrlProps/ctrlProp508.xml"/><Relationship Id="rId11" Type="http://schemas.openxmlformats.org/officeDocument/2006/relationships/ctrlProp" Target="../ctrlProps/ctrlProp513.xml"/><Relationship Id="rId5" Type="http://schemas.openxmlformats.org/officeDocument/2006/relationships/ctrlProp" Target="../ctrlProps/ctrlProp507.xml"/><Relationship Id="rId15" Type="http://schemas.openxmlformats.org/officeDocument/2006/relationships/ctrlProp" Target="../ctrlProps/ctrlProp517.xml"/><Relationship Id="rId23" Type="http://schemas.openxmlformats.org/officeDocument/2006/relationships/ctrlProp" Target="../ctrlProps/ctrlProp525.xml"/><Relationship Id="rId10" Type="http://schemas.openxmlformats.org/officeDocument/2006/relationships/ctrlProp" Target="../ctrlProps/ctrlProp512.xml"/><Relationship Id="rId19" Type="http://schemas.openxmlformats.org/officeDocument/2006/relationships/ctrlProp" Target="../ctrlProps/ctrlProp521.xml"/><Relationship Id="rId4" Type="http://schemas.openxmlformats.org/officeDocument/2006/relationships/ctrlProp" Target="../ctrlProps/ctrlProp506.xml"/><Relationship Id="rId9" Type="http://schemas.openxmlformats.org/officeDocument/2006/relationships/ctrlProp" Target="../ctrlProps/ctrlProp511.xml"/><Relationship Id="rId14" Type="http://schemas.openxmlformats.org/officeDocument/2006/relationships/ctrlProp" Target="../ctrlProps/ctrlProp516.xml"/><Relationship Id="rId22" Type="http://schemas.openxmlformats.org/officeDocument/2006/relationships/ctrlProp" Target="../ctrlProps/ctrlProp524.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530.xml"/><Relationship Id="rId13" Type="http://schemas.openxmlformats.org/officeDocument/2006/relationships/ctrlProp" Target="../ctrlProps/ctrlProp535.xml"/><Relationship Id="rId18" Type="http://schemas.openxmlformats.org/officeDocument/2006/relationships/ctrlProp" Target="../ctrlProps/ctrlProp540.xml"/><Relationship Id="rId26" Type="http://schemas.openxmlformats.org/officeDocument/2006/relationships/ctrlProp" Target="../ctrlProps/ctrlProp548.xml"/><Relationship Id="rId39" Type="http://schemas.openxmlformats.org/officeDocument/2006/relationships/ctrlProp" Target="../ctrlProps/ctrlProp561.xml"/><Relationship Id="rId3" Type="http://schemas.openxmlformats.org/officeDocument/2006/relationships/vmlDrawing" Target="../drawings/vmlDrawing19.vml"/><Relationship Id="rId21" Type="http://schemas.openxmlformats.org/officeDocument/2006/relationships/ctrlProp" Target="../ctrlProps/ctrlProp543.xml"/><Relationship Id="rId34" Type="http://schemas.openxmlformats.org/officeDocument/2006/relationships/ctrlProp" Target="../ctrlProps/ctrlProp556.xml"/><Relationship Id="rId42" Type="http://schemas.openxmlformats.org/officeDocument/2006/relationships/ctrlProp" Target="../ctrlProps/ctrlProp564.xml"/><Relationship Id="rId47" Type="http://schemas.openxmlformats.org/officeDocument/2006/relationships/ctrlProp" Target="../ctrlProps/ctrlProp569.xml"/><Relationship Id="rId7" Type="http://schemas.openxmlformats.org/officeDocument/2006/relationships/ctrlProp" Target="../ctrlProps/ctrlProp529.xml"/><Relationship Id="rId12" Type="http://schemas.openxmlformats.org/officeDocument/2006/relationships/ctrlProp" Target="../ctrlProps/ctrlProp534.xml"/><Relationship Id="rId17" Type="http://schemas.openxmlformats.org/officeDocument/2006/relationships/ctrlProp" Target="../ctrlProps/ctrlProp539.xml"/><Relationship Id="rId25" Type="http://schemas.openxmlformats.org/officeDocument/2006/relationships/ctrlProp" Target="../ctrlProps/ctrlProp547.xml"/><Relationship Id="rId33" Type="http://schemas.openxmlformats.org/officeDocument/2006/relationships/ctrlProp" Target="../ctrlProps/ctrlProp555.xml"/><Relationship Id="rId38" Type="http://schemas.openxmlformats.org/officeDocument/2006/relationships/ctrlProp" Target="../ctrlProps/ctrlProp560.xml"/><Relationship Id="rId46" Type="http://schemas.openxmlformats.org/officeDocument/2006/relationships/ctrlProp" Target="../ctrlProps/ctrlProp568.xml"/><Relationship Id="rId2" Type="http://schemas.openxmlformats.org/officeDocument/2006/relationships/drawing" Target="../drawings/drawing20.xml"/><Relationship Id="rId16" Type="http://schemas.openxmlformats.org/officeDocument/2006/relationships/ctrlProp" Target="../ctrlProps/ctrlProp538.xml"/><Relationship Id="rId20" Type="http://schemas.openxmlformats.org/officeDocument/2006/relationships/ctrlProp" Target="../ctrlProps/ctrlProp542.xml"/><Relationship Id="rId29" Type="http://schemas.openxmlformats.org/officeDocument/2006/relationships/ctrlProp" Target="../ctrlProps/ctrlProp551.xml"/><Relationship Id="rId41" Type="http://schemas.openxmlformats.org/officeDocument/2006/relationships/ctrlProp" Target="../ctrlProps/ctrlProp563.xml"/><Relationship Id="rId1" Type="http://schemas.openxmlformats.org/officeDocument/2006/relationships/printerSettings" Target="../printerSettings/printerSettings22.bin"/><Relationship Id="rId6" Type="http://schemas.openxmlformats.org/officeDocument/2006/relationships/ctrlProp" Target="../ctrlProps/ctrlProp528.xml"/><Relationship Id="rId11" Type="http://schemas.openxmlformats.org/officeDocument/2006/relationships/ctrlProp" Target="../ctrlProps/ctrlProp533.xml"/><Relationship Id="rId24" Type="http://schemas.openxmlformats.org/officeDocument/2006/relationships/ctrlProp" Target="../ctrlProps/ctrlProp546.xml"/><Relationship Id="rId32" Type="http://schemas.openxmlformats.org/officeDocument/2006/relationships/ctrlProp" Target="../ctrlProps/ctrlProp554.xml"/><Relationship Id="rId37" Type="http://schemas.openxmlformats.org/officeDocument/2006/relationships/ctrlProp" Target="../ctrlProps/ctrlProp559.xml"/><Relationship Id="rId40" Type="http://schemas.openxmlformats.org/officeDocument/2006/relationships/ctrlProp" Target="../ctrlProps/ctrlProp562.xml"/><Relationship Id="rId45" Type="http://schemas.openxmlformats.org/officeDocument/2006/relationships/ctrlProp" Target="../ctrlProps/ctrlProp567.xml"/><Relationship Id="rId5" Type="http://schemas.openxmlformats.org/officeDocument/2006/relationships/ctrlProp" Target="../ctrlProps/ctrlProp527.xml"/><Relationship Id="rId15" Type="http://schemas.openxmlformats.org/officeDocument/2006/relationships/ctrlProp" Target="../ctrlProps/ctrlProp537.xml"/><Relationship Id="rId23" Type="http://schemas.openxmlformats.org/officeDocument/2006/relationships/ctrlProp" Target="../ctrlProps/ctrlProp545.xml"/><Relationship Id="rId28" Type="http://schemas.openxmlformats.org/officeDocument/2006/relationships/ctrlProp" Target="../ctrlProps/ctrlProp550.xml"/><Relationship Id="rId36" Type="http://schemas.openxmlformats.org/officeDocument/2006/relationships/ctrlProp" Target="../ctrlProps/ctrlProp558.xml"/><Relationship Id="rId10" Type="http://schemas.openxmlformats.org/officeDocument/2006/relationships/ctrlProp" Target="../ctrlProps/ctrlProp532.xml"/><Relationship Id="rId19" Type="http://schemas.openxmlformats.org/officeDocument/2006/relationships/ctrlProp" Target="../ctrlProps/ctrlProp541.xml"/><Relationship Id="rId31" Type="http://schemas.openxmlformats.org/officeDocument/2006/relationships/ctrlProp" Target="../ctrlProps/ctrlProp553.xml"/><Relationship Id="rId44" Type="http://schemas.openxmlformats.org/officeDocument/2006/relationships/ctrlProp" Target="../ctrlProps/ctrlProp566.xml"/><Relationship Id="rId4" Type="http://schemas.openxmlformats.org/officeDocument/2006/relationships/ctrlProp" Target="../ctrlProps/ctrlProp526.xml"/><Relationship Id="rId9" Type="http://schemas.openxmlformats.org/officeDocument/2006/relationships/ctrlProp" Target="../ctrlProps/ctrlProp531.xml"/><Relationship Id="rId14" Type="http://schemas.openxmlformats.org/officeDocument/2006/relationships/ctrlProp" Target="../ctrlProps/ctrlProp536.xml"/><Relationship Id="rId22" Type="http://schemas.openxmlformats.org/officeDocument/2006/relationships/ctrlProp" Target="../ctrlProps/ctrlProp544.xml"/><Relationship Id="rId27" Type="http://schemas.openxmlformats.org/officeDocument/2006/relationships/ctrlProp" Target="../ctrlProps/ctrlProp549.xml"/><Relationship Id="rId30" Type="http://schemas.openxmlformats.org/officeDocument/2006/relationships/ctrlProp" Target="../ctrlProps/ctrlProp552.xml"/><Relationship Id="rId35" Type="http://schemas.openxmlformats.org/officeDocument/2006/relationships/ctrlProp" Target="../ctrlProps/ctrlProp557.xml"/><Relationship Id="rId43" Type="http://schemas.openxmlformats.org/officeDocument/2006/relationships/ctrlProp" Target="../ctrlProps/ctrlProp565.xml"/><Relationship Id="rId48" Type="http://schemas.openxmlformats.org/officeDocument/2006/relationships/ctrlProp" Target="../ctrlProps/ctrlProp570.xml"/></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575.xml"/><Relationship Id="rId13" Type="http://schemas.openxmlformats.org/officeDocument/2006/relationships/ctrlProp" Target="../ctrlProps/ctrlProp580.xml"/><Relationship Id="rId18" Type="http://schemas.openxmlformats.org/officeDocument/2006/relationships/ctrlProp" Target="../ctrlProps/ctrlProp585.xml"/><Relationship Id="rId26" Type="http://schemas.openxmlformats.org/officeDocument/2006/relationships/ctrlProp" Target="../ctrlProps/ctrlProp593.xml"/><Relationship Id="rId39" Type="http://schemas.openxmlformats.org/officeDocument/2006/relationships/ctrlProp" Target="../ctrlProps/ctrlProp606.xml"/><Relationship Id="rId3" Type="http://schemas.openxmlformats.org/officeDocument/2006/relationships/vmlDrawing" Target="../drawings/vmlDrawing20.vml"/><Relationship Id="rId21" Type="http://schemas.openxmlformats.org/officeDocument/2006/relationships/ctrlProp" Target="../ctrlProps/ctrlProp588.xml"/><Relationship Id="rId34" Type="http://schemas.openxmlformats.org/officeDocument/2006/relationships/ctrlProp" Target="../ctrlProps/ctrlProp601.xml"/><Relationship Id="rId7" Type="http://schemas.openxmlformats.org/officeDocument/2006/relationships/ctrlProp" Target="../ctrlProps/ctrlProp574.xml"/><Relationship Id="rId12" Type="http://schemas.openxmlformats.org/officeDocument/2006/relationships/ctrlProp" Target="../ctrlProps/ctrlProp579.xml"/><Relationship Id="rId17" Type="http://schemas.openxmlformats.org/officeDocument/2006/relationships/ctrlProp" Target="../ctrlProps/ctrlProp584.xml"/><Relationship Id="rId25" Type="http://schemas.openxmlformats.org/officeDocument/2006/relationships/ctrlProp" Target="../ctrlProps/ctrlProp592.xml"/><Relationship Id="rId33" Type="http://schemas.openxmlformats.org/officeDocument/2006/relationships/ctrlProp" Target="../ctrlProps/ctrlProp600.xml"/><Relationship Id="rId38" Type="http://schemas.openxmlformats.org/officeDocument/2006/relationships/ctrlProp" Target="../ctrlProps/ctrlProp605.xml"/><Relationship Id="rId2" Type="http://schemas.openxmlformats.org/officeDocument/2006/relationships/drawing" Target="../drawings/drawing21.xml"/><Relationship Id="rId16" Type="http://schemas.openxmlformats.org/officeDocument/2006/relationships/ctrlProp" Target="../ctrlProps/ctrlProp583.xml"/><Relationship Id="rId20" Type="http://schemas.openxmlformats.org/officeDocument/2006/relationships/ctrlProp" Target="../ctrlProps/ctrlProp587.xml"/><Relationship Id="rId29" Type="http://schemas.openxmlformats.org/officeDocument/2006/relationships/ctrlProp" Target="../ctrlProps/ctrlProp596.xml"/><Relationship Id="rId1" Type="http://schemas.openxmlformats.org/officeDocument/2006/relationships/printerSettings" Target="../printerSettings/printerSettings23.bin"/><Relationship Id="rId6" Type="http://schemas.openxmlformats.org/officeDocument/2006/relationships/ctrlProp" Target="../ctrlProps/ctrlProp573.xml"/><Relationship Id="rId11" Type="http://schemas.openxmlformats.org/officeDocument/2006/relationships/ctrlProp" Target="../ctrlProps/ctrlProp578.xml"/><Relationship Id="rId24" Type="http://schemas.openxmlformats.org/officeDocument/2006/relationships/ctrlProp" Target="../ctrlProps/ctrlProp591.xml"/><Relationship Id="rId32" Type="http://schemas.openxmlformats.org/officeDocument/2006/relationships/ctrlProp" Target="../ctrlProps/ctrlProp599.xml"/><Relationship Id="rId37" Type="http://schemas.openxmlformats.org/officeDocument/2006/relationships/ctrlProp" Target="../ctrlProps/ctrlProp604.xml"/><Relationship Id="rId5" Type="http://schemas.openxmlformats.org/officeDocument/2006/relationships/ctrlProp" Target="../ctrlProps/ctrlProp572.xml"/><Relationship Id="rId15" Type="http://schemas.openxmlformats.org/officeDocument/2006/relationships/ctrlProp" Target="../ctrlProps/ctrlProp582.xml"/><Relationship Id="rId23" Type="http://schemas.openxmlformats.org/officeDocument/2006/relationships/ctrlProp" Target="../ctrlProps/ctrlProp590.xml"/><Relationship Id="rId28" Type="http://schemas.openxmlformats.org/officeDocument/2006/relationships/ctrlProp" Target="../ctrlProps/ctrlProp595.xml"/><Relationship Id="rId36" Type="http://schemas.openxmlformats.org/officeDocument/2006/relationships/ctrlProp" Target="../ctrlProps/ctrlProp603.xml"/><Relationship Id="rId10" Type="http://schemas.openxmlformats.org/officeDocument/2006/relationships/ctrlProp" Target="../ctrlProps/ctrlProp577.xml"/><Relationship Id="rId19" Type="http://schemas.openxmlformats.org/officeDocument/2006/relationships/ctrlProp" Target="../ctrlProps/ctrlProp586.xml"/><Relationship Id="rId31" Type="http://schemas.openxmlformats.org/officeDocument/2006/relationships/ctrlProp" Target="../ctrlProps/ctrlProp598.xml"/><Relationship Id="rId4" Type="http://schemas.openxmlformats.org/officeDocument/2006/relationships/ctrlProp" Target="../ctrlProps/ctrlProp571.xml"/><Relationship Id="rId9" Type="http://schemas.openxmlformats.org/officeDocument/2006/relationships/ctrlProp" Target="../ctrlProps/ctrlProp576.xml"/><Relationship Id="rId14" Type="http://schemas.openxmlformats.org/officeDocument/2006/relationships/ctrlProp" Target="../ctrlProps/ctrlProp581.xml"/><Relationship Id="rId22" Type="http://schemas.openxmlformats.org/officeDocument/2006/relationships/ctrlProp" Target="../ctrlProps/ctrlProp589.xml"/><Relationship Id="rId27" Type="http://schemas.openxmlformats.org/officeDocument/2006/relationships/ctrlProp" Target="../ctrlProps/ctrlProp594.xml"/><Relationship Id="rId30" Type="http://schemas.openxmlformats.org/officeDocument/2006/relationships/ctrlProp" Target="../ctrlProps/ctrlProp597.xml"/><Relationship Id="rId35" Type="http://schemas.openxmlformats.org/officeDocument/2006/relationships/ctrlProp" Target="../ctrlProps/ctrlProp602.xml"/></Relationships>
</file>

<file path=xl/worksheets/_rels/sheet24.xml.rels><?xml version="1.0" encoding="UTF-8" standalone="yes"?>
<Relationships xmlns="http://schemas.openxmlformats.org/package/2006/relationships"><Relationship Id="rId13" Type="http://schemas.openxmlformats.org/officeDocument/2006/relationships/ctrlProp" Target="../ctrlProps/ctrlProp616.xml"/><Relationship Id="rId18" Type="http://schemas.openxmlformats.org/officeDocument/2006/relationships/ctrlProp" Target="../ctrlProps/ctrlProp621.xml"/><Relationship Id="rId26" Type="http://schemas.openxmlformats.org/officeDocument/2006/relationships/ctrlProp" Target="../ctrlProps/ctrlProp629.xml"/><Relationship Id="rId39" Type="http://schemas.openxmlformats.org/officeDocument/2006/relationships/ctrlProp" Target="../ctrlProps/ctrlProp642.xml"/><Relationship Id="rId21" Type="http://schemas.openxmlformats.org/officeDocument/2006/relationships/ctrlProp" Target="../ctrlProps/ctrlProp624.xml"/><Relationship Id="rId34" Type="http://schemas.openxmlformats.org/officeDocument/2006/relationships/ctrlProp" Target="../ctrlProps/ctrlProp637.xml"/><Relationship Id="rId42" Type="http://schemas.openxmlformats.org/officeDocument/2006/relationships/ctrlProp" Target="../ctrlProps/ctrlProp645.xml"/><Relationship Id="rId47" Type="http://schemas.openxmlformats.org/officeDocument/2006/relationships/ctrlProp" Target="../ctrlProps/ctrlProp650.xml"/><Relationship Id="rId50" Type="http://schemas.openxmlformats.org/officeDocument/2006/relationships/ctrlProp" Target="../ctrlProps/ctrlProp653.xml"/><Relationship Id="rId55" Type="http://schemas.openxmlformats.org/officeDocument/2006/relationships/ctrlProp" Target="../ctrlProps/ctrlProp658.xml"/><Relationship Id="rId63" Type="http://schemas.openxmlformats.org/officeDocument/2006/relationships/ctrlProp" Target="../ctrlProps/ctrlProp666.xml"/><Relationship Id="rId68" Type="http://schemas.openxmlformats.org/officeDocument/2006/relationships/ctrlProp" Target="../ctrlProps/ctrlProp671.xml"/><Relationship Id="rId76" Type="http://schemas.openxmlformats.org/officeDocument/2006/relationships/ctrlProp" Target="../ctrlProps/ctrlProp679.xml"/><Relationship Id="rId7" Type="http://schemas.openxmlformats.org/officeDocument/2006/relationships/ctrlProp" Target="../ctrlProps/ctrlProp610.xml"/><Relationship Id="rId71" Type="http://schemas.openxmlformats.org/officeDocument/2006/relationships/ctrlProp" Target="../ctrlProps/ctrlProp674.xml"/><Relationship Id="rId2" Type="http://schemas.openxmlformats.org/officeDocument/2006/relationships/drawing" Target="../drawings/drawing22.xml"/><Relationship Id="rId16" Type="http://schemas.openxmlformats.org/officeDocument/2006/relationships/ctrlProp" Target="../ctrlProps/ctrlProp619.xml"/><Relationship Id="rId29" Type="http://schemas.openxmlformats.org/officeDocument/2006/relationships/ctrlProp" Target="../ctrlProps/ctrlProp632.xml"/><Relationship Id="rId11" Type="http://schemas.openxmlformats.org/officeDocument/2006/relationships/ctrlProp" Target="../ctrlProps/ctrlProp614.xml"/><Relationship Id="rId24" Type="http://schemas.openxmlformats.org/officeDocument/2006/relationships/ctrlProp" Target="../ctrlProps/ctrlProp627.xml"/><Relationship Id="rId32" Type="http://schemas.openxmlformats.org/officeDocument/2006/relationships/ctrlProp" Target="../ctrlProps/ctrlProp635.xml"/><Relationship Id="rId37" Type="http://schemas.openxmlformats.org/officeDocument/2006/relationships/ctrlProp" Target="../ctrlProps/ctrlProp640.xml"/><Relationship Id="rId40" Type="http://schemas.openxmlformats.org/officeDocument/2006/relationships/ctrlProp" Target="../ctrlProps/ctrlProp643.xml"/><Relationship Id="rId45" Type="http://schemas.openxmlformats.org/officeDocument/2006/relationships/ctrlProp" Target="../ctrlProps/ctrlProp648.xml"/><Relationship Id="rId53" Type="http://schemas.openxmlformats.org/officeDocument/2006/relationships/ctrlProp" Target="../ctrlProps/ctrlProp656.xml"/><Relationship Id="rId58" Type="http://schemas.openxmlformats.org/officeDocument/2006/relationships/ctrlProp" Target="../ctrlProps/ctrlProp661.xml"/><Relationship Id="rId66" Type="http://schemas.openxmlformats.org/officeDocument/2006/relationships/ctrlProp" Target="../ctrlProps/ctrlProp669.xml"/><Relationship Id="rId74" Type="http://schemas.openxmlformats.org/officeDocument/2006/relationships/ctrlProp" Target="../ctrlProps/ctrlProp677.xml"/><Relationship Id="rId5" Type="http://schemas.openxmlformats.org/officeDocument/2006/relationships/ctrlProp" Target="../ctrlProps/ctrlProp608.xml"/><Relationship Id="rId15" Type="http://schemas.openxmlformats.org/officeDocument/2006/relationships/ctrlProp" Target="../ctrlProps/ctrlProp618.xml"/><Relationship Id="rId23" Type="http://schemas.openxmlformats.org/officeDocument/2006/relationships/ctrlProp" Target="../ctrlProps/ctrlProp626.xml"/><Relationship Id="rId28" Type="http://schemas.openxmlformats.org/officeDocument/2006/relationships/ctrlProp" Target="../ctrlProps/ctrlProp631.xml"/><Relationship Id="rId36" Type="http://schemas.openxmlformats.org/officeDocument/2006/relationships/ctrlProp" Target="../ctrlProps/ctrlProp639.xml"/><Relationship Id="rId49" Type="http://schemas.openxmlformats.org/officeDocument/2006/relationships/ctrlProp" Target="../ctrlProps/ctrlProp652.xml"/><Relationship Id="rId57" Type="http://schemas.openxmlformats.org/officeDocument/2006/relationships/ctrlProp" Target="../ctrlProps/ctrlProp660.xml"/><Relationship Id="rId61" Type="http://schemas.openxmlformats.org/officeDocument/2006/relationships/ctrlProp" Target="../ctrlProps/ctrlProp664.xml"/><Relationship Id="rId10" Type="http://schemas.openxmlformats.org/officeDocument/2006/relationships/ctrlProp" Target="../ctrlProps/ctrlProp613.xml"/><Relationship Id="rId19" Type="http://schemas.openxmlformats.org/officeDocument/2006/relationships/ctrlProp" Target="../ctrlProps/ctrlProp622.xml"/><Relationship Id="rId31" Type="http://schemas.openxmlformats.org/officeDocument/2006/relationships/ctrlProp" Target="../ctrlProps/ctrlProp634.xml"/><Relationship Id="rId44" Type="http://schemas.openxmlformats.org/officeDocument/2006/relationships/ctrlProp" Target="../ctrlProps/ctrlProp647.xml"/><Relationship Id="rId52" Type="http://schemas.openxmlformats.org/officeDocument/2006/relationships/ctrlProp" Target="../ctrlProps/ctrlProp655.xml"/><Relationship Id="rId60" Type="http://schemas.openxmlformats.org/officeDocument/2006/relationships/ctrlProp" Target="../ctrlProps/ctrlProp663.xml"/><Relationship Id="rId65" Type="http://schemas.openxmlformats.org/officeDocument/2006/relationships/ctrlProp" Target="../ctrlProps/ctrlProp668.xml"/><Relationship Id="rId73" Type="http://schemas.openxmlformats.org/officeDocument/2006/relationships/ctrlProp" Target="../ctrlProps/ctrlProp676.xml"/><Relationship Id="rId78" Type="http://schemas.openxmlformats.org/officeDocument/2006/relationships/ctrlProp" Target="../ctrlProps/ctrlProp681.xml"/><Relationship Id="rId4" Type="http://schemas.openxmlformats.org/officeDocument/2006/relationships/ctrlProp" Target="../ctrlProps/ctrlProp607.xml"/><Relationship Id="rId9" Type="http://schemas.openxmlformats.org/officeDocument/2006/relationships/ctrlProp" Target="../ctrlProps/ctrlProp612.xml"/><Relationship Id="rId14" Type="http://schemas.openxmlformats.org/officeDocument/2006/relationships/ctrlProp" Target="../ctrlProps/ctrlProp617.xml"/><Relationship Id="rId22" Type="http://schemas.openxmlformats.org/officeDocument/2006/relationships/ctrlProp" Target="../ctrlProps/ctrlProp625.xml"/><Relationship Id="rId27" Type="http://schemas.openxmlformats.org/officeDocument/2006/relationships/ctrlProp" Target="../ctrlProps/ctrlProp630.xml"/><Relationship Id="rId30" Type="http://schemas.openxmlformats.org/officeDocument/2006/relationships/ctrlProp" Target="../ctrlProps/ctrlProp633.xml"/><Relationship Id="rId35" Type="http://schemas.openxmlformats.org/officeDocument/2006/relationships/ctrlProp" Target="../ctrlProps/ctrlProp638.xml"/><Relationship Id="rId43" Type="http://schemas.openxmlformats.org/officeDocument/2006/relationships/ctrlProp" Target="../ctrlProps/ctrlProp646.xml"/><Relationship Id="rId48" Type="http://schemas.openxmlformats.org/officeDocument/2006/relationships/ctrlProp" Target="../ctrlProps/ctrlProp651.xml"/><Relationship Id="rId56" Type="http://schemas.openxmlformats.org/officeDocument/2006/relationships/ctrlProp" Target="../ctrlProps/ctrlProp659.xml"/><Relationship Id="rId64" Type="http://schemas.openxmlformats.org/officeDocument/2006/relationships/ctrlProp" Target="../ctrlProps/ctrlProp667.xml"/><Relationship Id="rId69" Type="http://schemas.openxmlformats.org/officeDocument/2006/relationships/ctrlProp" Target="../ctrlProps/ctrlProp672.xml"/><Relationship Id="rId77" Type="http://schemas.openxmlformats.org/officeDocument/2006/relationships/ctrlProp" Target="../ctrlProps/ctrlProp680.xml"/><Relationship Id="rId8" Type="http://schemas.openxmlformats.org/officeDocument/2006/relationships/ctrlProp" Target="../ctrlProps/ctrlProp611.xml"/><Relationship Id="rId51" Type="http://schemas.openxmlformats.org/officeDocument/2006/relationships/ctrlProp" Target="../ctrlProps/ctrlProp654.xml"/><Relationship Id="rId72" Type="http://schemas.openxmlformats.org/officeDocument/2006/relationships/ctrlProp" Target="../ctrlProps/ctrlProp675.xml"/><Relationship Id="rId3" Type="http://schemas.openxmlformats.org/officeDocument/2006/relationships/vmlDrawing" Target="../drawings/vmlDrawing21.vml"/><Relationship Id="rId12" Type="http://schemas.openxmlformats.org/officeDocument/2006/relationships/ctrlProp" Target="../ctrlProps/ctrlProp615.xml"/><Relationship Id="rId17" Type="http://schemas.openxmlformats.org/officeDocument/2006/relationships/ctrlProp" Target="../ctrlProps/ctrlProp620.xml"/><Relationship Id="rId25" Type="http://schemas.openxmlformats.org/officeDocument/2006/relationships/ctrlProp" Target="../ctrlProps/ctrlProp628.xml"/><Relationship Id="rId33" Type="http://schemas.openxmlformats.org/officeDocument/2006/relationships/ctrlProp" Target="../ctrlProps/ctrlProp636.xml"/><Relationship Id="rId38" Type="http://schemas.openxmlformats.org/officeDocument/2006/relationships/ctrlProp" Target="../ctrlProps/ctrlProp641.xml"/><Relationship Id="rId46" Type="http://schemas.openxmlformats.org/officeDocument/2006/relationships/ctrlProp" Target="../ctrlProps/ctrlProp649.xml"/><Relationship Id="rId59" Type="http://schemas.openxmlformats.org/officeDocument/2006/relationships/ctrlProp" Target="../ctrlProps/ctrlProp662.xml"/><Relationship Id="rId67" Type="http://schemas.openxmlformats.org/officeDocument/2006/relationships/ctrlProp" Target="../ctrlProps/ctrlProp670.xml"/><Relationship Id="rId20" Type="http://schemas.openxmlformats.org/officeDocument/2006/relationships/ctrlProp" Target="../ctrlProps/ctrlProp623.xml"/><Relationship Id="rId41" Type="http://schemas.openxmlformats.org/officeDocument/2006/relationships/ctrlProp" Target="../ctrlProps/ctrlProp644.xml"/><Relationship Id="rId54" Type="http://schemas.openxmlformats.org/officeDocument/2006/relationships/ctrlProp" Target="../ctrlProps/ctrlProp657.xml"/><Relationship Id="rId62" Type="http://schemas.openxmlformats.org/officeDocument/2006/relationships/ctrlProp" Target="../ctrlProps/ctrlProp665.xml"/><Relationship Id="rId70" Type="http://schemas.openxmlformats.org/officeDocument/2006/relationships/ctrlProp" Target="../ctrlProps/ctrlProp673.xml"/><Relationship Id="rId75" Type="http://schemas.openxmlformats.org/officeDocument/2006/relationships/ctrlProp" Target="../ctrlProps/ctrlProp678.xml"/><Relationship Id="rId1" Type="http://schemas.openxmlformats.org/officeDocument/2006/relationships/printerSettings" Target="../printerSettings/printerSettings24.bin"/><Relationship Id="rId6" Type="http://schemas.openxmlformats.org/officeDocument/2006/relationships/ctrlProp" Target="../ctrlProps/ctrlProp60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5.xml"/><Relationship Id="rId13" Type="http://schemas.openxmlformats.org/officeDocument/2006/relationships/ctrlProp" Target="../ctrlProps/ctrlProp20.xml"/><Relationship Id="rId18" Type="http://schemas.openxmlformats.org/officeDocument/2006/relationships/ctrlProp" Target="../ctrlProps/ctrlProp25.xml"/><Relationship Id="rId3" Type="http://schemas.openxmlformats.org/officeDocument/2006/relationships/vmlDrawing" Target="../drawings/vmlDrawing2.vml"/><Relationship Id="rId7" Type="http://schemas.openxmlformats.org/officeDocument/2006/relationships/ctrlProp" Target="../ctrlProps/ctrlProp14.xml"/><Relationship Id="rId12" Type="http://schemas.openxmlformats.org/officeDocument/2006/relationships/ctrlProp" Target="../ctrlProps/ctrlProp19.xml"/><Relationship Id="rId17" Type="http://schemas.openxmlformats.org/officeDocument/2006/relationships/ctrlProp" Target="../ctrlProps/ctrlProp24.xml"/><Relationship Id="rId2" Type="http://schemas.openxmlformats.org/officeDocument/2006/relationships/drawing" Target="../drawings/drawing4.xml"/><Relationship Id="rId16" Type="http://schemas.openxmlformats.org/officeDocument/2006/relationships/ctrlProp" Target="../ctrlProps/ctrlProp23.xml"/><Relationship Id="rId1" Type="http://schemas.openxmlformats.org/officeDocument/2006/relationships/printerSettings" Target="../printerSettings/printerSettings4.bin"/><Relationship Id="rId6" Type="http://schemas.openxmlformats.org/officeDocument/2006/relationships/ctrlProp" Target="../ctrlProps/ctrlProp13.xml"/><Relationship Id="rId11" Type="http://schemas.openxmlformats.org/officeDocument/2006/relationships/ctrlProp" Target="../ctrlProps/ctrlProp18.xml"/><Relationship Id="rId5" Type="http://schemas.openxmlformats.org/officeDocument/2006/relationships/ctrlProp" Target="../ctrlProps/ctrlProp12.xml"/><Relationship Id="rId15" Type="http://schemas.openxmlformats.org/officeDocument/2006/relationships/ctrlProp" Target="../ctrlProps/ctrlProp22.xml"/><Relationship Id="rId10" Type="http://schemas.openxmlformats.org/officeDocument/2006/relationships/ctrlProp" Target="../ctrlProps/ctrlProp17.xml"/><Relationship Id="rId19" Type="http://schemas.openxmlformats.org/officeDocument/2006/relationships/ctrlProp" Target="../ctrlProps/ctrlProp26.xml"/><Relationship Id="rId4" Type="http://schemas.openxmlformats.org/officeDocument/2006/relationships/ctrlProp" Target="../ctrlProps/ctrlProp11.xml"/><Relationship Id="rId9" Type="http://schemas.openxmlformats.org/officeDocument/2006/relationships/ctrlProp" Target="../ctrlProps/ctrlProp16.xml"/><Relationship Id="rId14" Type="http://schemas.openxmlformats.org/officeDocument/2006/relationships/ctrlProp" Target="../ctrlProps/ctrlProp2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trlProp" Target="../ctrlProps/ctrlProp28.xml"/><Relationship Id="rId4" Type="http://schemas.openxmlformats.org/officeDocument/2006/relationships/ctrlProp" Target="../ctrlProps/ctrlProp27.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51.xml"/><Relationship Id="rId21" Type="http://schemas.openxmlformats.org/officeDocument/2006/relationships/ctrlProp" Target="../ctrlProps/ctrlProp46.xml"/><Relationship Id="rId42" Type="http://schemas.openxmlformats.org/officeDocument/2006/relationships/ctrlProp" Target="../ctrlProps/ctrlProp67.xml"/><Relationship Id="rId47" Type="http://schemas.openxmlformats.org/officeDocument/2006/relationships/ctrlProp" Target="../ctrlProps/ctrlProp72.xml"/><Relationship Id="rId63" Type="http://schemas.openxmlformats.org/officeDocument/2006/relationships/ctrlProp" Target="../ctrlProps/ctrlProp88.xml"/><Relationship Id="rId68" Type="http://schemas.openxmlformats.org/officeDocument/2006/relationships/ctrlProp" Target="../ctrlProps/ctrlProp93.xml"/><Relationship Id="rId84" Type="http://schemas.openxmlformats.org/officeDocument/2006/relationships/ctrlProp" Target="../ctrlProps/ctrlProp109.xml"/><Relationship Id="rId89" Type="http://schemas.openxmlformats.org/officeDocument/2006/relationships/ctrlProp" Target="../ctrlProps/ctrlProp114.xml"/><Relationship Id="rId112" Type="http://schemas.openxmlformats.org/officeDocument/2006/relationships/comments" Target="../comments1.xml"/><Relationship Id="rId2" Type="http://schemas.openxmlformats.org/officeDocument/2006/relationships/drawing" Target="../drawings/drawing6.xml"/><Relationship Id="rId16" Type="http://schemas.openxmlformats.org/officeDocument/2006/relationships/ctrlProp" Target="../ctrlProps/ctrlProp41.xml"/><Relationship Id="rId29" Type="http://schemas.openxmlformats.org/officeDocument/2006/relationships/ctrlProp" Target="../ctrlProps/ctrlProp54.xml"/><Relationship Id="rId107" Type="http://schemas.openxmlformats.org/officeDocument/2006/relationships/ctrlProp" Target="../ctrlProps/ctrlProp132.xml"/><Relationship Id="rId11" Type="http://schemas.openxmlformats.org/officeDocument/2006/relationships/ctrlProp" Target="../ctrlProps/ctrlProp36.xml"/><Relationship Id="rId24" Type="http://schemas.openxmlformats.org/officeDocument/2006/relationships/ctrlProp" Target="../ctrlProps/ctrlProp49.xml"/><Relationship Id="rId32" Type="http://schemas.openxmlformats.org/officeDocument/2006/relationships/ctrlProp" Target="../ctrlProps/ctrlProp57.xml"/><Relationship Id="rId37" Type="http://schemas.openxmlformats.org/officeDocument/2006/relationships/ctrlProp" Target="../ctrlProps/ctrlProp62.xml"/><Relationship Id="rId40" Type="http://schemas.openxmlformats.org/officeDocument/2006/relationships/ctrlProp" Target="../ctrlProps/ctrlProp65.xml"/><Relationship Id="rId45" Type="http://schemas.openxmlformats.org/officeDocument/2006/relationships/ctrlProp" Target="../ctrlProps/ctrlProp70.xml"/><Relationship Id="rId53" Type="http://schemas.openxmlformats.org/officeDocument/2006/relationships/ctrlProp" Target="../ctrlProps/ctrlProp78.xml"/><Relationship Id="rId58" Type="http://schemas.openxmlformats.org/officeDocument/2006/relationships/ctrlProp" Target="../ctrlProps/ctrlProp83.xml"/><Relationship Id="rId66" Type="http://schemas.openxmlformats.org/officeDocument/2006/relationships/ctrlProp" Target="../ctrlProps/ctrlProp91.xml"/><Relationship Id="rId74" Type="http://schemas.openxmlformats.org/officeDocument/2006/relationships/ctrlProp" Target="../ctrlProps/ctrlProp99.xml"/><Relationship Id="rId79" Type="http://schemas.openxmlformats.org/officeDocument/2006/relationships/ctrlProp" Target="../ctrlProps/ctrlProp104.xml"/><Relationship Id="rId87" Type="http://schemas.openxmlformats.org/officeDocument/2006/relationships/ctrlProp" Target="../ctrlProps/ctrlProp112.xml"/><Relationship Id="rId102" Type="http://schemas.openxmlformats.org/officeDocument/2006/relationships/ctrlProp" Target="../ctrlProps/ctrlProp127.xml"/><Relationship Id="rId110" Type="http://schemas.openxmlformats.org/officeDocument/2006/relationships/ctrlProp" Target="../ctrlProps/ctrlProp135.xml"/><Relationship Id="rId5" Type="http://schemas.openxmlformats.org/officeDocument/2006/relationships/ctrlProp" Target="../ctrlProps/ctrlProp30.xml"/><Relationship Id="rId61" Type="http://schemas.openxmlformats.org/officeDocument/2006/relationships/ctrlProp" Target="../ctrlProps/ctrlProp86.xml"/><Relationship Id="rId82" Type="http://schemas.openxmlformats.org/officeDocument/2006/relationships/ctrlProp" Target="../ctrlProps/ctrlProp107.xml"/><Relationship Id="rId90" Type="http://schemas.openxmlformats.org/officeDocument/2006/relationships/ctrlProp" Target="../ctrlProps/ctrlProp115.xml"/><Relationship Id="rId95" Type="http://schemas.openxmlformats.org/officeDocument/2006/relationships/ctrlProp" Target="../ctrlProps/ctrlProp120.xml"/><Relationship Id="rId19" Type="http://schemas.openxmlformats.org/officeDocument/2006/relationships/ctrlProp" Target="../ctrlProps/ctrlProp44.xml"/><Relationship Id="rId14" Type="http://schemas.openxmlformats.org/officeDocument/2006/relationships/ctrlProp" Target="../ctrlProps/ctrlProp39.xml"/><Relationship Id="rId22" Type="http://schemas.openxmlformats.org/officeDocument/2006/relationships/ctrlProp" Target="../ctrlProps/ctrlProp47.xml"/><Relationship Id="rId27" Type="http://schemas.openxmlformats.org/officeDocument/2006/relationships/ctrlProp" Target="../ctrlProps/ctrlProp52.xml"/><Relationship Id="rId30" Type="http://schemas.openxmlformats.org/officeDocument/2006/relationships/ctrlProp" Target="../ctrlProps/ctrlProp55.xml"/><Relationship Id="rId35" Type="http://schemas.openxmlformats.org/officeDocument/2006/relationships/ctrlProp" Target="../ctrlProps/ctrlProp60.xml"/><Relationship Id="rId43" Type="http://schemas.openxmlformats.org/officeDocument/2006/relationships/ctrlProp" Target="../ctrlProps/ctrlProp68.xml"/><Relationship Id="rId48" Type="http://schemas.openxmlformats.org/officeDocument/2006/relationships/ctrlProp" Target="../ctrlProps/ctrlProp73.xml"/><Relationship Id="rId56" Type="http://schemas.openxmlformats.org/officeDocument/2006/relationships/ctrlProp" Target="../ctrlProps/ctrlProp81.xml"/><Relationship Id="rId64" Type="http://schemas.openxmlformats.org/officeDocument/2006/relationships/ctrlProp" Target="../ctrlProps/ctrlProp89.xml"/><Relationship Id="rId69" Type="http://schemas.openxmlformats.org/officeDocument/2006/relationships/ctrlProp" Target="../ctrlProps/ctrlProp94.xml"/><Relationship Id="rId77" Type="http://schemas.openxmlformats.org/officeDocument/2006/relationships/ctrlProp" Target="../ctrlProps/ctrlProp102.xml"/><Relationship Id="rId100" Type="http://schemas.openxmlformats.org/officeDocument/2006/relationships/ctrlProp" Target="../ctrlProps/ctrlProp125.xml"/><Relationship Id="rId105" Type="http://schemas.openxmlformats.org/officeDocument/2006/relationships/ctrlProp" Target="../ctrlProps/ctrlProp130.xml"/><Relationship Id="rId8" Type="http://schemas.openxmlformats.org/officeDocument/2006/relationships/ctrlProp" Target="../ctrlProps/ctrlProp33.xml"/><Relationship Id="rId51" Type="http://schemas.openxmlformats.org/officeDocument/2006/relationships/ctrlProp" Target="../ctrlProps/ctrlProp76.xml"/><Relationship Id="rId72" Type="http://schemas.openxmlformats.org/officeDocument/2006/relationships/ctrlProp" Target="../ctrlProps/ctrlProp97.xml"/><Relationship Id="rId80" Type="http://schemas.openxmlformats.org/officeDocument/2006/relationships/ctrlProp" Target="../ctrlProps/ctrlProp105.xml"/><Relationship Id="rId85" Type="http://schemas.openxmlformats.org/officeDocument/2006/relationships/ctrlProp" Target="../ctrlProps/ctrlProp110.xml"/><Relationship Id="rId93" Type="http://schemas.openxmlformats.org/officeDocument/2006/relationships/ctrlProp" Target="../ctrlProps/ctrlProp118.xml"/><Relationship Id="rId98" Type="http://schemas.openxmlformats.org/officeDocument/2006/relationships/ctrlProp" Target="../ctrlProps/ctrlProp123.xml"/><Relationship Id="rId3" Type="http://schemas.openxmlformats.org/officeDocument/2006/relationships/vmlDrawing" Target="../drawings/vmlDrawing4.vml"/><Relationship Id="rId12" Type="http://schemas.openxmlformats.org/officeDocument/2006/relationships/ctrlProp" Target="../ctrlProps/ctrlProp37.xml"/><Relationship Id="rId17" Type="http://schemas.openxmlformats.org/officeDocument/2006/relationships/ctrlProp" Target="../ctrlProps/ctrlProp42.xml"/><Relationship Id="rId25" Type="http://schemas.openxmlformats.org/officeDocument/2006/relationships/ctrlProp" Target="../ctrlProps/ctrlProp50.xml"/><Relationship Id="rId33" Type="http://schemas.openxmlformats.org/officeDocument/2006/relationships/ctrlProp" Target="../ctrlProps/ctrlProp58.xml"/><Relationship Id="rId38" Type="http://schemas.openxmlformats.org/officeDocument/2006/relationships/ctrlProp" Target="../ctrlProps/ctrlProp63.xml"/><Relationship Id="rId46" Type="http://schemas.openxmlformats.org/officeDocument/2006/relationships/ctrlProp" Target="../ctrlProps/ctrlProp71.xml"/><Relationship Id="rId59" Type="http://schemas.openxmlformats.org/officeDocument/2006/relationships/ctrlProp" Target="../ctrlProps/ctrlProp84.xml"/><Relationship Id="rId67" Type="http://schemas.openxmlformats.org/officeDocument/2006/relationships/ctrlProp" Target="../ctrlProps/ctrlProp92.xml"/><Relationship Id="rId103" Type="http://schemas.openxmlformats.org/officeDocument/2006/relationships/ctrlProp" Target="../ctrlProps/ctrlProp128.xml"/><Relationship Id="rId108" Type="http://schemas.openxmlformats.org/officeDocument/2006/relationships/ctrlProp" Target="../ctrlProps/ctrlProp133.xml"/><Relationship Id="rId20" Type="http://schemas.openxmlformats.org/officeDocument/2006/relationships/ctrlProp" Target="../ctrlProps/ctrlProp45.xml"/><Relationship Id="rId41" Type="http://schemas.openxmlformats.org/officeDocument/2006/relationships/ctrlProp" Target="../ctrlProps/ctrlProp66.xml"/><Relationship Id="rId54" Type="http://schemas.openxmlformats.org/officeDocument/2006/relationships/ctrlProp" Target="../ctrlProps/ctrlProp79.xml"/><Relationship Id="rId62" Type="http://schemas.openxmlformats.org/officeDocument/2006/relationships/ctrlProp" Target="../ctrlProps/ctrlProp87.xml"/><Relationship Id="rId70" Type="http://schemas.openxmlformats.org/officeDocument/2006/relationships/ctrlProp" Target="../ctrlProps/ctrlProp95.xml"/><Relationship Id="rId75" Type="http://schemas.openxmlformats.org/officeDocument/2006/relationships/ctrlProp" Target="../ctrlProps/ctrlProp100.xml"/><Relationship Id="rId83" Type="http://schemas.openxmlformats.org/officeDocument/2006/relationships/ctrlProp" Target="../ctrlProps/ctrlProp108.xml"/><Relationship Id="rId88" Type="http://schemas.openxmlformats.org/officeDocument/2006/relationships/ctrlProp" Target="../ctrlProps/ctrlProp113.xml"/><Relationship Id="rId91" Type="http://schemas.openxmlformats.org/officeDocument/2006/relationships/ctrlProp" Target="../ctrlProps/ctrlProp116.xml"/><Relationship Id="rId96" Type="http://schemas.openxmlformats.org/officeDocument/2006/relationships/ctrlProp" Target="../ctrlProps/ctrlProp121.xml"/><Relationship Id="rId111" Type="http://schemas.openxmlformats.org/officeDocument/2006/relationships/ctrlProp" Target="../ctrlProps/ctrlProp136.xml"/><Relationship Id="rId1" Type="http://schemas.openxmlformats.org/officeDocument/2006/relationships/printerSettings" Target="../printerSettings/printerSettings6.bin"/><Relationship Id="rId6" Type="http://schemas.openxmlformats.org/officeDocument/2006/relationships/ctrlProp" Target="../ctrlProps/ctrlProp31.xml"/><Relationship Id="rId15" Type="http://schemas.openxmlformats.org/officeDocument/2006/relationships/ctrlProp" Target="../ctrlProps/ctrlProp40.xml"/><Relationship Id="rId23" Type="http://schemas.openxmlformats.org/officeDocument/2006/relationships/ctrlProp" Target="../ctrlProps/ctrlProp48.xml"/><Relationship Id="rId28" Type="http://schemas.openxmlformats.org/officeDocument/2006/relationships/ctrlProp" Target="../ctrlProps/ctrlProp53.xml"/><Relationship Id="rId36" Type="http://schemas.openxmlformats.org/officeDocument/2006/relationships/ctrlProp" Target="../ctrlProps/ctrlProp61.xml"/><Relationship Id="rId49" Type="http://schemas.openxmlformats.org/officeDocument/2006/relationships/ctrlProp" Target="../ctrlProps/ctrlProp74.xml"/><Relationship Id="rId57" Type="http://schemas.openxmlformats.org/officeDocument/2006/relationships/ctrlProp" Target="../ctrlProps/ctrlProp82.xml"/><Relationship Id="rId106" Type="http://schemas.openxmlformats.org/officeDocument/2006/relationships/ctrlProp" Target="../ctrlProps/ctrlProp131.xml"/><Relationship Id="rId10" Type="http://schemas.openxmlformats.org/officeDocument/2006/relationships/ctrlProp" Target="../ctrlProps/ctrlProp35.xml"/><Relationship Id="rId31" Type="http://schemas.openxmlformats.org/officeDocument/2006/relationships/ctrlProp" Target="../ctrlProps/ctrlProp56.xml"/><Relationship Id="rId44" Type="http://schemas.openxmlformats.org/officeDocument/2006/relationships/ctrlProp" Target="../ctrlProps/ctrlProp69.xml"/><Relationship Id="rId52" Type="http://schemas.openxmlformats.org/officeDocument/2006/relationships/ctrlProp" Target="../ctrlProps/ctrlProp77.xml"/><Relationship Id="rId60" Type="http://schemas.openxmlformats.org/officeDocument/2006/relationships/ctrlProp" Target="../ctrlProps/ctrlProp85.xml"/><Relationship Id="rId65" Type="http://schemas.openxmlformats.org/officeDocument/2006/relationships/ctrlProp" Target="../ctrlProps/ctrlProp90.xml"/><Relationship Id="rId73" Type="http://schemas.openxmlformats.org/officeDocument/2006/relationships/ctrlProp" Target="../ctrlProps/ctrlProp98.xml"/><Relationship Id="rId78" Type="http://schemas.openxmlformats.org/officeDocument/2006/relationships/ctrlProp" Target="../ctrlProps/ctrlProp103.xml"/><Relationship Id="rId81" Type="http://schemas.openxmlformats.org/officeDocument/2006/relationships/ctrlProp" Target="../ctrlProps/ctrlProp106.xml"/><Relationship Id="rId86" Type="http://schemas.openxmlformats.org/officeDocument/2006/relationships/ctrlProp" Target="../ctrlProps/ctrlProp111.xml"/><Relationship Id="rId94" Type="http://schemas.openxmlformats.org/officeDocument/2006/relationships/ctrlProp" Target="../ctrlProps/ctrlProp119.xml"/><Relationship Id="rId99" Type="http://schemas.openxmlformats.org/officeDocument/2006/relationships/ctrlProp" Target="../ctrlProps/ctrlProp124.xml"/><Relationship Id="rId101" Type="http://schemas.openxmlformats.org/officeDocument/2006/relationships/ctrlProp" Target="../ctrlProps/ctrlProp126.xml"/><Relationship Id="rId4" Type="http://schemas.openxmlformats.org/officeDocument/2006/relationships/ctrlProp" Target="../ctrlProps/ctrlProp29.xml"/><Relationship Id="rId9" Type="http://schemas.openxmlformats.org/officeDocument/2006/relationships/ctrlProp" Target="../ctrlProps/ctrlProp34.xml"/><Relationship Id="rId13" Type="http://schemas.openxmlformats.org/officeDocument/2006/relationships/ctrlProp" Target="../ctrlProps/ctrlProp38.xml"/><Relationship Id="rId18" Type="http://schemas.openxmlformats.org/officeDocument/2006/relationships/ctrlProp" Target="../ctrlProps/ctrlProp43.xml"/><Relationship Id="rId39" Type="http://schemas.openxmlformats.org/officeDocument/2006/relationships/ctrlProp" Target="../ctrlProps/ctrlProp64.xml"/><Relationship Id="rId109" Type="http://schemas.openxmlformats.org/officeDocument/2006/relationships/ctrlProp" Target="../ctrlProps/ctrlProp134.xml"/><Relationship Id="rId34" Type="http://schemas.openxmlformats.org/officeDocument/2006/relationships/ctrlProp" Target="../ctrlProps/ctrlProp59.xml"/><Relationship Id="rId50" Type="http://schemas.openxmlformats.org/officeDocument/2006/relationships/ctrlProp" Target="../ctrlProps/ctrlProp75.xml"/><Relationship Id="rId55" Type="http://schemas.openxmlformats.org/officeDocument/2006/relationships/ctrlProp" Target="../ctrlProps/ctrlProp80.xml"/><Relationship Id="rId76" Type="http://schemas.openxmlformats.org/officeDocument/2006/relationships/ctrlProp" Target="../ctrlProps/ctrlProp101.xml"/><Relationship Id="rId97" Type="http://schemas.openxmlformats.org/officeDocument/2006/relationships/ctrlProp" Target="../ctrlProps/ctrlProp122.xml"/><Relationship Id="rId104" Type="http://schemas.openxmlformats.org/officeDocument/2006/relationships/ctrlProp" Target="../ctrlProps/ctrlProp129.xml"/><Relationship Id="rId7" Type="http://schemas.openxmlformats.org/officeDocument/2006/relationships/ctrlProp" Target="../ctrlProps/ctrlProp32.xml"/><Relationship Id="rId71" Type="http://schemas.openxmlformats.org/officeDocument/2006/relationships/ctrlProp" Target="../ctrlProps/ctrlProp96.xml"/><Relationship Id="rId92" Type="http://schemas.openxmlformats.org/officeDocument/2006/relationships/ctrlProp" Target="../ctrlProps/ctrlProp117.xml"/></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159.xml"/><Relationship Id="rId21" Type="http://schemas.openxmlformats.org/officeDocument/2006/relationships/ctrlProp" Target="../ctrlProps/ctrlProp154.xml"/><Relationship Id="rId42" Type="http://schemas.openxmlformats.org/officeDocument/2006/relationships/ctrlProp" Target="../ctrlProps/ctrlProp175.xml"/><Relationship Id="rId47" Type="http://schemas.openxmlformats.org/officeDocument/2006/relationships/ctrlProp" Target="../ctrlProps/ctrlProp180.xml"/><Relationship Id="rId63" Type="http://schemas.openxmlformats.org/officeDocument/2006/relationships/ctrlProp" Target="../ctrlProps/ctrlProp196.xml"/><Relationship Id="rId68" Type="http://schemas.openxmlformats.org/officeDocument/2006/relationships/ctrlProp" Target="../ctrlProps/ctrlProp201.xml"/><Relationship Id="rId84" Type="http://schemas.openxmlformats.org/officeDocument/2006/relationships/ctrlProp" Target="../ctrlProps/ctrlProp217.xml"/><Relationship Id="rId89" Type="http://schemas.openxmlformats.org/officeDocument/2006/relationships/ctrlProp" Target="../ctrlProps/ctrlProp222.xml"/><Relationship Id="rId112" Type="http://schemas.openxmlformats.org/officeDocument/2006/relationships/comments" Target="../comments2.xml"/><Relationship Id="rId2" Type="http://schemas.openxmlformats.org/officeDocument/2006/relationships/drawing" Target="../drawings/drawing7.xml"/><Relationship Id="rId16" Type="http://schemas.openxmlformats.org/officeDocument/2006/relationships/ctrlProp" Target="../ctrlProps/ctrlProp149.xml"/><Relationship Id="rId29" Type="http://schemas.openxmlformats.org/officeDocument/2006/relationships/ctrlProp" Target="../ctrlProps/ctrlProp162.xml"/><Relationship Id="rId107" Type="http://schemas.openxmlformats.org/officeDocument/2006/relationships/ctrlProp" Target="../ctrlProps/ctrlProp240.xml"/><Relationship Id="rId11" Type="http://schemas.openxmlformats.org/officeDocument/2006/relationships/ctrlProp" Target="../ctrlProps/ctrlProp144.xml"/><Relationship Id="rId24" Type="http://schemas.openxmlformats.org/officeDocument/2006/relationships/ctrlProp" Target="../ctrlProps/ctrlProp157.xml"/><Relationship Id="rId32" Type="http://schemas.openxmlformats.org/officeDocument/2006/relationships/ctrlProp" Target="../ctrlProps/ctrlProp165.xml"/><Relationship Id="rId37" Type="http://schemas.openxmlformats.org/officeDocument/2006/relationships/ctrlProp" Target="../ctrlProps/ctrlProp170.xml"/><Relationship Id="rId40" Type="http://schemas.openxmlformats.org/officeDocument/2006/relationships/ctrlProp" Target="../ctrlProps/ctrlProp173.xml"/><Relationship Id="rId45" Type="http://schemas.openxmlformats.org/officeDocument/2006/relationships/ctrlProp" Target="../ctrlProps/ctrlProp178.xml"/><Relationship Id="rId53" Type="http://schemas.openxmlformats.org/officeDocument/2006/relationships/ctrlProp" Target="../ctrlProps/ctrlProp186.xml"/><Relationship Id="rId58" Type="http://schemas.openxmlformats.org/officeDocument/2006/relationships/ctrlProp" Target="../ctrlProps/ctrlProp191.xml"/><Relationship Id="rId66" Type="http://schemas.openxmlformats.org/officeDocument/2006/relationships/ctrlProp" Target="../ctrlProps/ctrlProp199.xml"/><Relationship Id="rId74" Type="http://schemas.openxmlformats.org/officeDocument/2006/relationships/ctrlProp" Target="../ctrlProps/ctrlProp207.xml"/><Relationship Id="rId79" Type="http://schemas.openxmlformats.org/officeDocument/2006/relationships/ctrlProp" Target="../ctrlProps/ctrlProp212.xml"/><Relationship Id="rId87" Type="http://schemas.openxmlformats.org/officeDocument/2006/relationships/ctrlProp" Target="../ctrlProps/ctrlProp220.xml"/><Relationship Id="rId102" Type="http://schemas.openxmlformats.org/officeDocument/2006/relationships/ctrlProp" Target="../ctrlProps/ctrlProp235.xml"/><Relationship Id="rId110" Type="http://schemas.openxmlformats.org/officeDocument/2006/relationships/ctrlProp" Target="../ctrlProps/ctrlProp243.xml"/><Relationship Id="rId5" Type="http://schemas.openxmlformats.org/officeDocument/2006/relationships/ctrlProp" Target="../ctrlProps/ctrlProp138.xml"/><Relationship Id="rId61" Type="http://schemas.openxmlformats.org/officeDocument/2006/relationships/ctrlProp" Target="../ctrlProps/ctrlProp194.xml"/><Relationship Id="rId82" Type="http://schemas.openxmlformats.org/officeDocument/2006/relationships/ctrlProp" Target="../ctrlProps/ctrlProp215.xml"/><Relationship Id="rId90" Type="http://schemas.openxmlformats.org/officeDocument/2006/relationships/ctrlProp" Target="../ctrlProps/ctrlProp223.xml"/><Relationship Id="rId95" Type="http://schemas.openxmlformats.org/officeDocument/2006/relationships/ctrlProp" Target="../ctrlProps/ctrlProp228.xml"/><Relationship Id="rId19" Type="http://schemas.openxmlformats.org/officeDocument/2006/relationships/ctrlProp" Target="../ctrlProps/ctrlProp152.xml"/><Relationship Id="rId14" Type="http://schemas.openxmlformats.org/officeDocument/2006/relationships/ctrlProp" Target="../ctrlProps/ctrlProp147.xml"/><Relationship Id="rId22" Type="http://schemas.openxmlformats.org/officeDocument/2006/relationships/ctrlProp" Target="../ctrlProps/ctrlProp155.xml"/><Relationship Id="rId27" Type="http://schemas.openxmlformats.org/officeDocument/2006/relationships/ctrlProp" Target="../ctrlProps/ctrlProp160.xml"/><Relationship Id="rId30" Type="http://schemas.openxmlformats.org/officeDocument/2006/relationships/ctrlProp" Target="../ctrlProps/ctrlProp163.xml"/><Relationship Id="rId35" Type="http://schemas.openxmlformats.org/officeDocument/2006/relationships/ctrlProp" Target="../ctrlProps/ctrlProp168.xml"/><Relationship Id="rId43" Type="http://schemas.openxmlformats.org/officeDocument/2006/relationships/ctrlProp" Target="../ctrlProps/ctrlProp176.xml"/><Relationship Id="rId48" Type="http://schemas.openxmlformats.org/officeDocument/2006/relationships/ctrlProp" Target="../ctrlProps/ctrlProp181.xml"/><Relationship Id="rId56" Type="http://schemas.openxmlformats.org/officeDocument/2006/relationships/ctrlProp" Target="../ctrlProps/ctrlProp189.xml"/><Relationship Id="rId64" Type="http://schemas.openxmlformats.org/officeDocument/2006/relationships/ctrlProp" Target="../ctrlProps/ctrlProp197.xml"/><Relationship Id="rId69" Type="http://schemas.openxmlformats.org/officeDocument/2006/relationships/ctrlProp" Target="../ctrlProps/ctrlProp202.xml"/><Relationship Id="rId77" Type="http://schemas.openxmlformats.org/officeDocument/2006/relationships/ctrlProp" Target="../ctrlProps/ctrlProp210.xml"/><Relationship Id="rId100" Type="http://schemas.openxmlformats.org/officeDocument/2006/relationships/ctrlProp" Target="../ctrlProps/ctrlProp233.xml"/><Relationship Id="rId105" Type="http://schemas.openxmlformats.org/officeDocument/2006/relationships/ctrlProp" Target="../ctrlProps/ctrlProp238.xml"/><Relationship Id="rId8" Type="http://schemas.openxmlformats.org/officeDocument/2006/relationships/ctrlProp" Target="../ctrlProps/ctrlProp141.xml"/><Relationship Id="rId51" Type="http://schemas.openxmlformats.org/officeDocument/2006/relationships/ctrlProp" Target="../ctrlProps/ctrlProp184.xml"/><Relationship Id="rId72" Type="http://schemas.openxmlformats.org/officeDocument/2006/relationships/ctrlProp" Target="../ctrlProps/ctrlProp205.xml"/><Relationship Id="rId80" Type="http://schemas.openxmlformats.org/officeDocument/2006/relationships/ctrlProp" Target="../ctrlProps/ctrlProp213.xml"/><Relationship Id="rId85" Type="http://schemas.openxmlformats.org/officeDocument/2006/relationships/ctrlProp" Target="../ctrlProps/ctrlProp218.xml"/><Relationship Id="rId93" Type="http://schemas.openxmlformats.org/officeDocument/2006/relationships/ctrlProp" Target="../ctrlProps/ctrlProp226.xml"/><Relationship Id="rId98" Type="http://schemas.openxmlformats.org/officeDocument/2006/relationships/ctrlProp" Target="../ctrlProps/ctrlProp231.xml"/><Relationship Id="rId3" Type="http://schemas.openxmlformats.org/officeDocument/2006/relationships/vmlDrawing" Target="../drawings/vmlDrawing5.vml"/><Relationship Id="rId12" Type="http://schemas.openxmlformats.org/officeDocument/2006/relationships/ctrlProp" Target="../ctrlProps/ctrlProp145.xml"/><Relationship Id="rId17" Type="http://schemas.openxmlformats.org/officeDocument/2006/relationships/ctrlProp" Target="../ctrlProps/ctrlProp150.xml"/><Relationship Id="rId25" Type="http://schemas.openxmlformats.org/officeDocument/2006/relationships/ctrlProp" Target="../ctrlProps/ctrlProp158.xml"/><Relationship Id="rId33" Type="http://schemas.openxmlformats.org/officeDocument/2006/relationships/ctrlProp" Target="../ctrlProps/ctrlProp166.xml"/><Relationship Id="rId38" Type="http://schemas.openxmlformats.org/officeDocument/2006/relationships/ctrlProp" Target="../ctrlProps/ctrlProp171.xml"/><Relationship Id="rId46" Type="http://schemas.openxmlformats.org/officeDocument/2006/relationships/ctrlProp" Target="../ctrlProps/ctrlProp179.xml"/><Relationship Id="rId59" Type="http://schemas.openxmlformats.org/officeDocument/2006/relationships/ctrlProp" Target="../ctrlProps/ctrlProp192.xml"/><Relationship Id="rId67" Type="http://schemas.openxmlformats.org/officeDocument/2006/relationships/ctrlProp" Target="../ctrlProps/ctrlProp200.xml"/><Relationship Id="rId103" Type="http://schemas.openxmlformats.org/officeDocument/2006/relationships/ctrlProp" Target="../ctrlProps/ctrlProp236.xml"/><Relationship Id="rId108" Type="http://schemas.openxmlformats.org/officeDocument/2006/relationships/ctrlProp" Target="../ctrlProps/ctrlProp241.xml"/><Relationship Id="rId20" Type="http://schemas.openxmlformats.org/officeDocument/2006/relationships/ctrlProp" Target="../ctrlProps/ctrlProp153.xml"/><Relationship Id="rId41" Type="http://schemas.openxmlformats.org/officeDocument/2006/relationships/ctrlProp" Target="../ctrlProps/ctrlProp174.xml"/><Relationship Id="rId54" Type="http://schemas.openxmlformats.org/officeDocument/2006/relationships/ctrlProp" Target="../ctrlProps/ctrlProp187.xml"/><Relationship Id="rId62" Type="http://schemas.openxmlformats.org/officeDocument/2006/relationships/ctrlProp" Target="../ctrlProps/ctrlProp195.xml"/><Relationship Id="rId70" Type="http://schemas.openxmlformats.org/officeDocument/2006/relationships/ctrlProp" Target="../ctrlProps/ctrlProp203.xml"/><Relationship Id="rId75" Type="http://schemas.openxmlformats.org/officeDocument/2006/relationships/ctrlProp" Target="../ctrlProps/ctrlProp208.xml"/><Relationship Id="rId83" Type="http://schemas.openxmlformats.org/officeDocument/2006/relationships/ctrlProp" Target="../ctrlProps/ctrlProp216.xml"/><Relationship Id="rId88" Type="http://schemas.openxmlformats.org/officeDocument/2006/relationships/ctrlProp" Target="../ctrlProps/ctrlProp221.xml"/><Relationship Id="rId91" Type="http://schemas.openxmlformats.org/officeDocument/2006/relationships/ctrlProp" Target="../ctrlProps/ctrlProp224.xml"/><Relationship Id="rId96" Type="http://schemas.openxmlformats.org/officeDocument/2006/relationships/ctrlProp" Target="../ctrlProps/ctrlProp229.xml"/><Relationship Id="rId111" Type="http://schemas.openxmlformats.org/officeDocument/2006/relationships/ctrlProp" Target="../ctrlProps/ctrlProp244.xml"/><Relationship Id="rId1" Type="http://schemas.openxmlformats.org/officeDocument/2006/relationships/printerSettings" Target="../printerSettings/printerSettings7.bin"/><Relationship Id="rId6" Type="http://schemas.openxmlformats.org/officeDocument/2006/relationships/ctrlProp" Target="../ctrlProps/ctrlProp139.xml"/><Relationship Id="rId15" Type="http://schemas.openxmlformats.org/officeDocument/2006/relationships/ctrlProp" Target="../ctrlProps/ctrlProp148.xml"/><Relationship Id="rId23" Type="http://schemas.openxmlformats.org/officeDocument/2006/relationships/ctrlProp" Target="../ctrlProps/ctrlProp156.xml"/><Relationship Id="rId28" Type="http://schemas.openxmlformats.org/officeDocument/2006/relationships/ctrlProp" Target="../ctrlProps/ctrlProp161.xml"/><Relationship Id="rId36" Type="http://schemas.openxmlformats.org/officeDocument/2006/relationships/ctrlProp" Target="../ctrlProps/ctrlProp169.xml"/><Relationship Id="rId49" Type="http://schemas.openxmlformats.org/officeDocument/2006/relationships/ctrlProp" Target="../ctrlProps/ctrlProp182.xml"/><Relationship Id="rId57" Type="http://schemas.openxmlformats.org/officeDocument/2006/relationships/ctrlProp" Target="../ctrlProps/ctrlProp190.xml"/><Relationship Id="rId106" Type="http://schemas.openxmlformats.org/officeDocument/2006/relationships/ctrlProp" Target="../ctrlProps/ctrlProp239.xml"/><Relationship Id="rId10" Type="http://schemas.openxmlformats.org/officeDocument/2006/relationships/ctrlProp" Target="../ctrlProps/ctrlProp143.xml"/><Relationship Id="rId31" Type="http://schemas.openxmlformats.org/officeDocument/2006/relationships/ctrlProp" Target="../ctrlProps/ctrlProp164.xml"/><Relationship Id="rId44" Type="http://schemas.openxmlformats.org/officeDocument/2006/relationships/ctrlProp" Target="../ctrlProps/ctrlProp177.xml"/><Relationship Id="rId52" Type="http://schemas.openxmlformats.org/officeDocument/2006/relationships/ctrlProp" Target="../ctrlProps/ctrlProp185.xml"/><Relationship Id="rId60" Type="http://schemas.openxmlformats.org/officeDocument/2006/relationships/ctrlProp" Target="../ctrlProps/ctrlProp193.xml"/><Relationship Id="rId65" Type="http://schemas.openxmlformats.org/officeDocument/2006/relationships/ctrlProp" Target="../ctrlProps/ctrlProp198.xml"/><Relationship Id="rId73" Type="http://schemas.openxmlformats.org/officeDocument/2006/relationships/ctrlProp" Target="../ctrlProps/ctrlProp206.xml"/><Relationship Id="rId78" Type="http://schemas.openxmlformats.org/officeDocument/2006/relationships/ctrlProp" Target="../ctrlProps/ctrlProp211.xml"/><Relationship Id="rId81" Type="http://schemas.openxmlformats.org/officeDocument/2006/relationships/ctrlProp" Target="../ctrlProps/ctrlProp214.xml"/><Relationship Id="rId86" Type="http://schemas.openxmlformats.org/officeDocument/2006/relationships/ctrlProp" Target="../ctrlProps/ctrlProp219.xml"/><Relationship Id="rId94" Type="http://schemas.openxmlformats.org/officeDocument/2006/relationships/ctrlProp" Target="../ctrlProps/ctrlProp227.xml"/><Relationship Id="rId99" Type="http://schemas.openxmlformats.org/officeDocument/2006/relationships/ctrlProp" Target="../ctrlProps/ctrlProp232.xml"/><Relationship Id="rId101" Type="http://schemas.openxmlformats.org/officeDocument/2006/relationships/ctrlProp" Target="../ctrlProps/ctrlProp234.xml"/><Relationship Id="rId4" Type="http://schemas.openxmlformats.org/officeDocument/2006/relationships/ctrlProp" Target="../ctrlProps/ctrlProp137.xml"/><Relationship Id="rId9" Type="http://schemas.openxmlformats.org/officeDocument/2006/relationships/ctrlProp" Target="../ctrlProps/ctrlProp142.xml"/><Relationship Id="rId13" Type="http://schemas.openxmlformats.org/officeDocument/2006/relationships/ctrlProp" Target="../ctrlProps/ctrlProp146.xml"/><Relationship Id="rId18" Type="http://schemas.openxmlformats.org/officeDocument/2006/relationships/ctrlProp" Target="../ctrlProps/ctrlProp151.xml"/><Relationship Id="rId39" Type="http://schemas.openxmlformats.org/officeDocument/2006/relationships/ctrlProp" Target="../ctrlProps/ctrlProp172.xml"/><Relationship Id="rId109" Type="http://schemas.openxmlformats.org/officeDocument/2006/relationships/ctrlProp" Target="../ctrlProps/ctrlProp242.xml"/><Relationship Id="rId34" Type="http://schemas.openxmlformats.org/officeDocument/2006/relationships/ctrlProp" Target="../ctrlProps/ctrlProp167.xml"/><Relationship Id="rId50" Type="http://schemas.openxmlformats.org/officeDocument/2006/relationships/ctrlProp" Target="../ctrlProps/ctrlProp183.xml"/><Relationship Id="rId55" Type="http://schemas.openxmlformats.org/officeDocument/2006/relationships/ctrlProp" Target="../ctrlProps/ctrlProp188.xml"/><Relationship Id="rId76" Type="http://schemas.openxmlformats.org/officeDocument/2006/relationships/ctrlProp" Target="../ctrlProps/ctrlProp209.xml"/><Relationship Id="rId97" Type="http://schemas.openxmlformats.org/officeDocument/2006/relationships/ctrlProp" Target="../ctrlProps/ctrlProp230.xml"/><Relationship Id="rId104" Type="http://schemas.openxmlformats.org/officeDocument/2006/relationships/ctrlProp" Target="../ctrlProps/ctrlProp237.xml"/><Relationship Id="rId7" Type="http://schemas.openxmlformats.org/officeDocument/2006/relationships/ctrlProp" Target="../ctrlProps/ctrlProp140.xml"/><Relationship Id="rId71" Type="http://schemas.openxmlformats.org/officeDocument/2006/relationships/ctrlProp" Target="../ctrlProps/ctrlProp204.xml"/><Relationship Id="rId92" Type="http://schemas.openxmlformats.org/officeDocument/2006/relationships/ctrlProp" Target="../ctrlProps/ctrlProp22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ctrlProp" Target="../ctrlProps/ctrlProp246.xml"/><Relationship Id="rId4" Type="http://schemas.openxmlformats.org/officeDocument/2006/relationships/ctrlProp" Target="../ctrlProps/ctrlProp245.xml"/></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B3565-8E15-465B-8DE4-3FD6399E6132}">
  <sheetPr>
    <tabColor theme="7" tint="0.79998168889431442"/>
    <pageSetUpPr fitToPage="1"/>
  </sheetPr>
  <dimension ref="A1:AJ33"/>
  <sheetViews>
    <sheetView tabSelected="1" view="pageBreakPreview" zoomScale="80" zoomScaleNormal="70" zoomScaleSheetLayoutView="80" workbookViewId="0">
      <selection activeCell="F7" sqref="F7:L8"/>
    </sheetView>
  </sheetViews>
  <sheetFormatPr defaultColWidth="8" defaultRowHeight="16.5" x14ac:dyDescent="0.4"/>
  <cols>
    <col min="1" max="1" width="10.625" style="16" customWidth="1"/>
    <col min="2" max="17" width="10.625" style="18" customWidth="1"/>
    <col min="18" max="18" width="10.625" style="16" customWidth="1"/>
    <col min="19" max="36" width="10.625" style="18" customWidth="1"/>
    <col min="37" max="71" width="10.625" style="1" customWidth="1"/>
    <col min="72" max="16384" width="8" style="1"/>
  </cols>
  <sheetData>
    <row r="1" spans="1:36" ht="33.75" customHeight="1" x14ac:dyDescent="0.4">
      <c r="A1" s="526" t="s">
        <v>11</v>
      </c>
      <c r="B1" s="526"/>
      <c r="C1" s="526"/>
      <c r="D1" s="526"/>
      <c r="E1" s="14">
        <f>S3</f>
        <v>4</v>
      </c>
      <c r="F1" s="527" t="s">
        <v>10</v>
      </c>
      <c r="G1" s="527"/>
      <c r="H1" s="527"/>
      <c r="I1" s="527"/>
      <c r="J1" s="527"/>
      <c r="K1" s="527"/>
      <c r="L1" s="527"/>
      <c r="M1" s="527"/>
      <c r="N1" s="527"/>
      <c r="O1" s="527"/>
      <c r="P1" s="527"/>
      <c r="Q1" s="15"/>
      <c r="S1" s="17"/>
      <c r="T1" s="15"/>
    </row>
    <row r="2" spans="1:36" ht="33.75" customHeight="1" thickBot="1" x14ac:dyDescent="0.45">
      <c r="B2" s="19"/>
      <c r="C2" s="19"/>
      <c r="D2" s="19"/>
      <c r="E2" s="19"/>
      <c r="F2" s="14"/>
      <c r="G2" s="20"/>
      <c r="H2" s="21"/>
      <c r="I2" s="21"/>
      <c r="J2" s="21"/>
      <c r="K2" s="21"/>
      <c r="L2" s="21"/>
      <c r="M2" s="15"/>
      <c r="N2" s="15"/>
      <c r="O2" s="15"/>
      <c r="P2" s="15"/>
      <c r="Q2" s="15"/>
      <c r="S2" s="15"/>
      <c r="T2" s="15"/>
    </row>
    <row r="3" spans="1:36" s="3" customFormat="1" ht="33.75" customHeight="1" thickBot="1" x14ac:dyDescent="0.45">
      <c r="A3" s="528" t="s">
        <v>754</v>
      </c>
      <c r="B3" s="528"/>
      <c r="C3" s="528"/>
      <c r="D3" s="528"/>
      <c r="E3" s="528"/>
      <c r="F3" s="528"/>
      <c r="G3" s="528"/>
      <c r="H3" s="528"/>
      <c r="I3" s="528"/>
      <c r="J3" s="528"/>
      <c r="K3" s="528"/>
      <c r="L3" s="528"/>
      <c r="M3" s="528"/>
      <c r="N3" s="528"/>
      <c r="O3" s="528"/>
      <c r="P3" s="528"/>
      <c r="Q3" s="19"/>
      <c r="R3" s="16"/>
      <c r="S3" s="25">
        <v>4</v>
      </c>
      <c r="T3" s="19"/>
      <c r="U3" s="19"/>
      <c r="V3" s="19"/>
      <c r="W3" s="19"/>
      <c r="X3" s="19"/>
      <c r="Y3" s="19"/>
      <c r="Z3" s="19"/>
      <c r="AA3" s="19"/>
      <c r="AB3" s="19"/>
      <c r="AC3" s="19"/>
      <c r="AD3" s="19"/>
      <c r="AE3" s="19"/>
      <c r="AF3" s="19"/>
      <c r="AG3" s="19"/>
      <c r="AH3" s="19"/>
      <c r="AI3" s="19"/>
      <c r="AJ3" s="19"/>
    </row>
    <row r="4" spans="1:36" ht="33.75" customHeight="1" x14ac:dyDescent="0.4">
      <c r="S4" s="26" t="s">
        <v>758</v>
      </c>
      <c r="W4" s="27" t="s">
        <v>759</v>
      </c>
    </row>
    <row r="5" spans="1:36" ht="33.75" customHeight="1" x14ac:dyDescent="0.4">
      <c r="A5" s="529" t="s">
        <v>755</v>
      </c>
      <c r="B5" s="529"/>
      <c r="C5" s="529"/>
      <c r="D5" s="529"/>
      <c r="E5" s="529"/>
      <c r="F5" s="529"/>
      <c r="G5" s="529"/>
      <c r="H5" s="529"/>
      <c r="I5" s="529"/>
      <c r="J5" s="529"/>
      <c r="K5" s="529"/>
      <c r="L5" s="529"/>
      <c r="M5" s="529"/>
      <c r="N5" s="529"/>
      <c r="O5" s="529"/>
      <c r="P5" s="529"/>
    </row>
    <row r="6" spans="1:36" ht="33.75" customHeight="1" x14ac:dyDescent="0.4"/>
    <row r="7" spans="1:36" ht="33.75" customHeight="1" x14ac:dyDescent="0.4">
      <c r="E7" s="530" t="s">
        <v>9</v>
      </c>
      <c r="F7" s="519"/>
      <c r="G7" s="523"/>
      <c r="H7" s="523"/>
      <c r="I7" s="523"/>
      <c r="J7" s="523"/>
      <c r="K7" s="523"/>
      <c r="L7" s="520"/>
    </row>
    <row r="8" spans="1:36" ht="33.75" customHeight="1" x14ac:dyDescent="0.4">
      <c r="E8" s="531"/>
      <c r="F8" s="521"/>
      <c r="G8" s="524"/>
      <c r="H8" s="524"/>
      <c r="I8" s="524"/>
      <c r="J8" s="524"/>
      <c r="K8" s="524"/>
      <c r="L8" s="522"/>
    </row>
    <row r="9" spans="1:36" ht="33.75" customHeight="1" x14ac:dyDescent="0.4">
      <c r="E9" s="530" t="s">
        <v>8</v>
      </c>
      <c r="F9" s="519"/>
      <c r="G9" s="523"/>
      <c r="H9" s="523"/>
      <c r="I9" s="523"/>
      <c r="J9" s="523"/>
      <c r="K9" s="523"/>
      <c r="L9" s="520"/>
    </row>
    <row r="10" spans="1:36" ht="33.75" customHeight="1" x14ac:dyDescent="0.4">
      <c r="E10" s="531"/>
      <c r="F10" s="521"/>
      <c r="G10" s="524"/>
      <c r="H10" s="524"/>
      <c r="I10" s="524"/>
      <c r="J10" s="524"/>
      <c r="K10" s="524"/>
      <c r="L10" s="522"/>
    </row>
    <row r="11" spans="1:36" ht="33.75" customHeight="1" x14ac:dyDescent="0.4">
      <c r="E11" s="533" t="s">
        <v>7</v>
      </c>
      <c r="F11" s="532"/>
      <c r="G11" s="532"/>
      <c r="H11" s="532"/>
      <c r="I11" s="532"/>
      <c r="J11" s="532"/>
      <c r="K11" s="532"/>
      <c r="L11" s="532"/>
    </row>
    <row r="12" spans="1:36" ht="33.75" customHeight="1" x14ac:dyDescent="0.4">
      <c r="E12" s="525"/>
      <c r="F12" s="532"/>
      <c r="G12" s="532"/>
      <c r="H12" s="532"/>
      <c r="I12" s="532"/>
      <c r="J12" s="532"/>
      <c r="K12" s="532"/>
      <c r="L12" s="532"/>
      <c r="M12" s="517" t="s">
        <v>6</v>
      </c>
    </row>
    <row r="13" spans="1:36" ht="33.75" customHeight="1" x14ac:dyDescent="0.4">
      <c r="E13" s="22" t="s">
        <v>5</v>
      </c>
      <c r="F13" s="23" t="s">
        <v>4</v>
      </c>
      <c r="G13" s="17"/>
    </row>
    <row r="14" spans="1:36" ht="33.75" customHeight="1" x14ac:dyDescent="0.4">
      <c r="E14" s="24"/>
      <c r="F14" s="23" t="s">
        <v>3</v>
      </c>
      <c r="G14" s="17"/>
    </row>
    <row r="15" spans="1:36" ht="33.75" customHeight="1" x14ac:dyDescent="0.4">
      <c r="E15" s="24"/>
      <c r="F15" s="13" t="s">
        <v>756</v>
      </c>
    </row>
    <row r="16" spans="1:36" ht="33.75" customHeight="1" x14ac:dyDescent="0.4">
      <c r="E16" s="24"/>
      <c r="F16" s="23" t="s">
        <v>757</v>
      </c>
    </row>
    <row r="17" spans="9:16" ht="33.75" customHeight="1" x14ac:dyDescent="0.4"/>
    <row r="18" spans="9:16" ht="33.75" customHeight="1" x14ac:dyDescent="0.4">
      <c r="I18" s="525" t="s">
        <v>2</v>
      </c>
      <c r="J18" s="525" t="s">
        <v>1</v>
      </c>
      <c r="K18" s="519"/>
      <c r="L18" s="520"/>
      <c r="M18" s="525" t="s">
        <v>0</v>
      </c>
      <c r="N18" s="519"/>
      <c r="O18" s="523"/>
      <c r="P18" s="520"/>
    </row>
    <row r="19" spans="9:16" ht="33.75" customHeight="1" x14ac:dyDescent="0.4">
      <c r="I19" s="525"/>
      <c r="J19" s="525"/>
      <c r="K19" s="521"/>
      <c r="L19" s="522"/>
      <c r="M19" s="525"/>
      <c r="N19" s="521"/>
      <c r="O19" s="524"/>
      <c r="P19" s="522"/>
    </row>
    <row r="20" spans="9:16" ht="33.75" customHeight="1" x14ac:dyDescent="0.4"/>
    <row r="21" spans="9:16" ht="33.75" customHeight="1" x14ac:dyDescent="0.4"/>
    <row r="22" spans="9:16" ht="33.75" customHeight="1" x14ac:dyDescent="0.4"/>
    <row r="23" spans="9:16" ht="33.75" customHeight="1" x14ac:dyDescent="0.4"/>
    <row r="24" spans="9:16" ht="33.75" customHeight="1" x14ac:dyDescent="0.4"/>
    <row r="25" spans="9:16" ht="33.75" customHeight="1" x14ac:dyDescent="0.4"/>
    <row r="26" spans="9:16" ht="33.75" customHeight="1" x14ac:dyDescent="0.4"/>
    <row r="27" spans="9:16" ht="33.75" customHeight="1" x14ac:dyDescent="0.4"/>
    <row r="28" spans="9:16" ht="33.75" customHeight="1" x14ac:dyDescent="0.4"/>
    <row r="29" spans="9:16" ht="33.75" customHeight="1" x14ac:dyDescent="0.4"/>
    <row r="30" spans="9:16" ht="33.75" customHeight="1" x14ac:dyDescent="0.4"/>
    <row r="31" spans="9:16" ht="33.75" customHeight="1" x14ac:dyDescent="0.4"/>
    <row r="32" spans="9:16" ht="33.75" customHeight="1" x14ac:dyDescent="0.4"/>
    <row r="33" ht="33.75" customHeight="1" x14ac:dyDescent="0.4"/>
  </sheetData>
  <sheetProtection selectLockedCells="1"/>
  <mergeCells count="15">
    <mergeCell ref="F11:L12"/>
    <mergeCell ref="E11:E12"/>
    <mergeCell ref="E9:E10"/>
    <mergeCell ref="F7:L8"/>
    <mergeCell ref="F9:L10"/>
    <mergeCell ref="A1:D1"/>
    <mergeCell ref="F1:P1"/>
    <mergeCell ref="A3:P3"/>
    <mergeCell ref="A5:P5"/>
    <mergeCell ref="E7:E8"/>
    <mergeCell ref="K18:L19"/>
    <mergeCell ref="N18:P19"/>
    <mergeCell ref="M18:M19"/>
    <mergeCell ref="J18:J19"/>
    <mergeCell ref="I18:I19"/>
  </mergeCells>
  <phoneticPr fontId="4"/>
  <conditionalFormatting sqref="F7">
    <cfRule type="cellIs" dxfId="50" priority="2" stopIfTrue="1" operator="equal">
      <formula>""</formula>
    </cfRule>
  </conditionalFormatting>
  <conditionalFormatting sqref="F9">
    <cfRule type="cellIs" dxfId="49" priority="3" stopIfTrue="1" operator="equal">
      <formula>""</formula>
    </cfRule>
  </conditionalFormatting>
  <conditionalFormatting sqref="K18">
    <cfRule type="cellIs" dxfId="48" priority="4" stopIfTrue="1" operator="equal">
      <formula>""</formula>
    </cfRule>
  </conditionalFormatting>
  <conditionalFormatting sqref="N18">
    <cfRule type="cellIs" dxfId="47" priority="5" stopIfTrue="1" operator="equal">
      <formula>""</formula>
    </cfRule>
  </conditionalFormatting>
  <conditionalFormatting sqref="F11">
    <cfRule type="cellIs" dxfId="46" priority="1" stopIfTrue="1" operator="equal">
      <formula>""</formula>
    </cfRule>
  </conditionalFormatting>
  <dataValidations count="2">
    <dataValidation type="list" allowBlank="1" showInputMessage="1" sqref="F11:K12 JB11:JG12 SX11:TC12 ACT11:ACY12 AMP11:AMU12 AWL11:AWQ12 BGH11:BGM12 BQD11:BQI12 BZZ11:CAE12 CJV11:CKA12 CTR11:CTW12 DDN11:DDS12 DNJ11:DNO12 DXF11:DXK12 EHB11:EHG12 EQX11:ERC12 FAT11:FAY12 FKP11:FKU12 FUL11:FUQ12 GEH11:GEM12 GOD11:GOI12 GXZ11:GYE12 HHV11:HIA12 HRR11:HRW12 IBN11:IBS12 ILJ11:ILO12 IVF11:IVK12 JFB11:JFG12 JOX11:JPC12 JYT11:JYY12 KIP11:KIU12 KSL11:KSQ12 LCH11:LCM12 LMD11:LMI12 LVZ11:LWE12 MFV11:MGA12 MPR11:MPW12 MZN11:MZS12 NJJ11:NJO12 NTF11:NTK12 ODB11:ODG12 OMX11:ONC12 OWT11:OWY12 PGP11:PGU12 PQL11:PQQ12 QAH11:QAM12 QKD11:QKI12 QTZ11:QUE12 RDV11:REA12 RNR11:RNW12 RXN11:RXS12 SHJ11:SHO12 SRF11:SRK12 TBB11:TBG12 TKX11:TLC12 TUT11:TUY12 UEP11:UEU12 UOL11:UOQ12 UYH11:UYM12 VID11:VII12 VRZ11:VSE12 WBV11:WCA12 WLR11:WLW12 WVN11:WVS12 F65548:K65549 JB65548:JG65549 SX65548:TC65549 ACT65548:ACY65549 AMP65548:AMU65549 AWL65548:AWQ65549 BGH65548:BGM65549 BQD65548:BQI65549 BZZ65548:CAE65549 CJV65548:CKA65549 CTR65548:CTW65549 DDN65548:DDS65549 DNJ65548:DNO65549 DXF65548:DXK65549 EHB65548:EHG65549 EQX65548:ERC65549 FAT65548:FAY65549 FKP65548:FKU65549 FUL65548:FUQ65549 GEH65548:GEM65549 GOD65548:GOI65549 GXZ65548:GYE65549 HHV65548:HIA65549 HRR65548:HRW65549 IBN65548:IBS65549 ILJ65548:ILO65549 IVF65548:IVK65549 JFB65548:JFG65549 JOX65548:JPC65549 JYT65548:JYY65549 KIP65548:KIU65549 KSL65548:KSQ65549 LCH65548:LCM65549 LMD65548:LMI65549 LVZ65548:LWE65549 MFV65548:MGA65549 MPR65548:MPW65549 MZN65548:MZS65549 NJJ65548:NJO65549 NTF65548:NTK65549 ODB65548:ODG65549 OMX65548:ONC65549 OWT65548:OWY65549 PGP65548:PGU65549 PQL65548:PQQ65549 QAH65548:QAM65549 QKD65548:QKI65549 QTZ65548:QUE65549 RDV65548:REA65549 RNR65548:RNW65549 RXN65548:RXS65549 SHJ65548:SHO65549 SRF65548:SRK65549 TBB65548:TBG65549 TKX65548:TLC65549 TUT65548:TUY65549 UEP65548:UEU65549 UOL65548:UOQ65549 UYH65548:UYM65549 VID65548:VII65549 VRZ65548:VSE65549 WBV65548:WCA65549 WLR65548:WLW65549 WVN65548:WVS65549 F131084:K131085 JB131084:JG131085 SX131084:TC131085 ACT131084:ACY131085 AMP131084:AMU131085 AWL131084:AWQ131085 BGH131084:BGM131085 BQD131084:BQI131085 BZZ131084:CAE131085 CJV131084:CKA131085 CTR131084:CTW131085 DDN131084:DDS131085 DNJ131084:DNO131085 DXF131084:DXK131085 EHB131084:EHG131085 EQX131084:ERC131085 FAT131084:FAY131085 FKP131084:FKU131085 FUL131084:FUQ131085 GEH131084:GEM131085 GOD131084:GOI131085 GXZ131084:GYE131085 HHV131084:HIA131085 HRR131084:HRW131085 IBN131084:IBS131085 ILJ131084:ILO131085 IVF131084:IVK131085 JFB131084:JFG131085 JOX131084:JPC131085 JYT131084:JYY131085 KIP131084:KIU131085 KSL131084:KSQ131085 LCH131084:LCM131085 LMD131084:LMI131085 LVZ131084:LWE131085 MFV131084:MGA131085 MPR131084:MPW131085 MZN131084:MZS131085 NJJ131084:NJO131085 NTF131084:NTK131085 ODB131084:ODG131085 OMX131084:ONC131085 OWT131084:OWY131085 PGP131084:PGU131085 PQL131084:PQQ131085 QAH131084:QAM131085 QKD131084:QKI131085 QTZ131084:QUE131085 RDV131084:REA131085 RNR131084:RNW131085 RXN131084:RXS131085 SHJ131084:SHO131085 SRF131084:SRK131085 TBB131084:TBG131085 TKX131084:TLC131085 TUT131084:TUY131085 UEP131084:UEU131085 UOL131084:UOQ131085 UYH131084:UYM131085 VID131084:VII131085 VRZ131084:VSE131085 WBV131084:WCA131085 WLR131084:WLW131085 WVN131084:WVS131085 F196620:K196621 JB196620:JG196621 SX196620:TC196621 ACT196620:ACY196621 AMP196620:AMU196621 AWL196620:AWQ196621 BGH196620:BGM196621 BQD196620:BQI196621 BZZ196620:CAE196621 CJV196620:CKA196621 CTR196620:CTW196621 DDN196620:DDS196621 DNJ196620:DNO196621 DXF196620:DXK196621 EHB196620:EHG196621 EQX196620:ERC196621 FAT196620:FAY196621 FKP196620:FKU196621 FUL196620:FUQ196621 GEH196620:GEM196621 GOD196620:GOI196621 GXZ196620:GYE196621 HHV196620:HIA196621 HRR196620:HRW196621 IBN196620:IBS196621 ILJ196620:ILO196621 IVF196620:IVK196621 JFB196620:JFG196621 JOX196620:JPC196621 JYT196620:JYY196621 KIP196620:KIU196621 KSL196620:KSQ196621 LCH196620:LCM196621 LMD196620:LMI196621 LVZ196620:LWE196621 MFV196620:MGA196621 MPR196620:MPW196621 MZN196620:MZS196621 NJJ196620:NJO196621 NTF196620:NTK196621 ODB196620:ODG196621 OMX196620:ONC196621 OWT196620:OWY196621 PGP196620:PGU196621 PQL196620:PQQ196621 QAH196620:QAM196621 QKD196620:QKI196621 QTZ196620:QUE196621 RDV196620:REA196621 RNR196620:RNW196621 RXN196620:RXS196621 SHJ196620:SHO196621 SRF196620:SRK196621 TBB196620:TBG196621 TKX196620:TLC196621 TUT196620:TUY196621 UEP196620:UEU196621 UOL196620:UOQ196621 UYH196620:UYM196621 VID196620:VII196621 VRZ196620:VSE196621 WBV196620:WCA196621 WLR196620:WLW196621 WVN196620:WVS196621 F262156:K262157 JB262156:JG262157 SX262156:TC262157 ACT262156:ACY262157 AMP262156:AMU262157 AWL262156:AWQ262157 BGH262156:BGM262157 BQD262156:BQI262157 BZZ262156:CAE262157 CJV262156:CKA262157 CTR262156:CTW262157 DDN262156:DDS262157 DNJ262156:DNO262157 DXF262156:DXK262157 EHB262156:EHG262157 EQX262156:ERC262157 FAT262156:FAY262157 FKP262156:FKU262157 FUL262156:FUQ262157 GEH262156:GEM262157 GOD262156:GOI262157 GXZ262156:GYE262157 HHV262156:HIA262157 HRR262156:HRW262157 IBN262156:IBS262157 ILJ262156:ILO262157 IVF262156:IVK262157 JFB262156:JFG262157 JOX262156:JPC262157 JYT262156:JYY262157 KIP262156:KIU262157 KSL262156:KSQ262157 LCH262156:LCM262157 LMD262156:LMI262157 LVZ262156:LWE262157 MFV262156:MGA262157 MPR262156:MPW262157 MZN262156:MZS262157 NJJ262156:NJO262157 NTF262156:NTK262157 ODB262156:ODG262157 OMX262156:ONC262157 OWT262156:OWY262157 PGP262156:PGU262157 PQL262156:PQQ262157 QAH262156:QAM262157 QKD262156:QKI262157 QTZ262156:QUE262157 RDV262156:REA262157 RNR262156:RNW262157 RXN262156:RXS262157 SHJ262156:SHO262157 SRF262156:SRK262157 TBB262156:TBG262157 TKX262156:TLC262157 TUT262156:TUY262157 UEP262156:UEU262157 UOL262156:UOQ262157 UYH262156:UYM262157 VID262156:VII262157 VRZ262156:VSE262157 WBV262156:WCA262157 WLR262156:WLW262157 WVN262156:WVS262157 F327692:K327693 JB327692:JG327693 SX327692:TC327693 ACT327692:ACY327693 AMP327692:AMU327693 AWL327692:AWQ327693 BGH327692:BGM327693 BQD327692:BQI327693 BZZ327692:CAE327693 CJV327692:CKA327693 CTR327692:CTW327693 DDN327692:DDS327693 DNJ327692:DNO327693 DXF327692:DXK327693 EHB327692:EHG327693 EQX327692:ERC327693 FAT327692:FAY327693 FKP327692:FKU327693 FUL327692:FUQ327693 GEH327692:GEM327693 GOD327692:GOI327693 GXZ327692:GYE327693 HHV327692:HIA327693 HRR327692:HRW327693 IBN327692:IBS327693 ILJ327692:ILO327693 IVF327692:IVK327693 JFB327692:JFG327693 JOX327692:JPC327693 JYT327692:JYY327693 KIP327692:KIU327693 KSL327692:KSQ327693 LCH327692:LCM327693 LMD327692:LMI327693 LVZ327692:LWE327693 MFV327692:MGA327693 MPR327692:MPW327693 MZN327692:MZS327693 NJJ327692:NJO327693 NTF327692:NTK327693 ODB327692:ODG327693 OMX327692:ONC327693 OWT327692:OWY327693 PGP327692:PGU327693 PQL327692:PQQ327693 QAH327692:QAM327693 QKD327692:QKI327693 QTZ327692:QUE327693 RDV327692:REA327693 RNR327692:RNW327693 RXN327692:RXS327693 SHJ327692:SHO327693 SRF327692:SRK327693 TBB327692:TBG327693 TKX327692:TLC327693 TUT327692:TUY327693 UEP327692:UEU327693 UOL327692:UOQ327693 UYH327692:UYM327693 VID327692:VII327693 VRZ327692:VSE327693 WBV327692:WCA327693 WLR327692:WLW327693 WVN327692:WVS327693 F393228:K393229 JB393228:JG393229 SX393228:TC393229 ACT393228:ACY393229 AMP393228:AMU393229 AWL393228:AWQ393229 BGH393228:BGM393229 BQD393228:BQI393229 BZZ393228:CAE393229 CJV393228:CKA393229 CTR393228:CTW393229 DDN393228:DDS393229 DNJ393228:DNO393229 DXF393228:DXK393229 EHB393228:EHG393229 EQX393228:ERC393229 FAT393228:FAY393229 FKP393228:FKU393229 FUL393228:FUQ393229 GEH393228:GEM393229 GOD393228:GOI393229 GXZ393228:GYE393229 HHV393228:HIA393229 HRR393228:HRW393229 IBN393228:IBS393229 ILJ393228:ILO393229 IVF393228:IVK393229 JFB393228:JFG393229 JOX393228:JPC393229 JYT393228:JYY393229 KIP393228:KIU393229 KSL393228:KSQ393229 LCH393228:LCM393229 LMD393228:LMI393229 LVZ393228:LWE393229 MFV393228:MGA393229 MPR393228:MPW393229 MZN393228:MZS393229 NJJ393228:NJO393229 NTF393228:NTK393229 ODB393228:ODG393229 OMX393228:ONC393229 OWT393228:OWY393229 PGP393228:PGU393229 PQL393228:PQQ393229 QAH393228:QAM393229 QKD393228:QKI393229 QTZ393228:QUE393229 RDV393228:REA393229 RNR393228:RNW393229 RXN393228:RXS393229 SHJ393228:SHO393229 SRF393228:SRK393229 TBB393228:TBG393229 TKX393228:TLC393229 TUT393228:TUY393229 UEP393228:UEU393229 UOL393228:UOQ393229 UYH393228:UYM393229 VID393228:VII393229 VRZ393228:VSE393229 WBV393228:WCA393229 WLR393228:WLW393229 WVN393228:WVS393229 F458764:K458765 JB458764:JG458765 SX458764:TC458765 ACT458764:ACY458765 AMP458764:AMU458765 AWL458764:AWQ458765 BGH458764:BGM458765 BQD458764:BQI458765 BZZ458764:CAE458765 CJV458764:CKA458765 CTR458764:CTW458765 DDN458764:DDS458765 DNJ458764:DNO458765 DXF458764:DXK458765 EHB458764:EHG458765 EQX458764:ERC458765 FAT458764:FAY458765 FKP458764:FKU458765 FUL458764:FUQ458765 GEH458764:GEM458765 GOD458764:GOI458765 GXZ458764:GYE458765 HHV458764:HIA458765 HRR458764:HRW458765 IBN458764:IBS458765 ILJ458764:ILO458765 IVF458764:IVK458765 JFB458764:JFG458765 JOX458764:JPC458765 JYT458764:JYY458765 KIP458764:KIU458765 KSL458764:KSQ458765 LCH458764:LCM458765 LMD458764:LMI458765 LVZ458764:LWE458765 MFV458764:MGA458765 MPR458764:MPW458765 MZN458764:MZS458765 NJJ458764:NJO458765 NTF458764:NTK458765 ODB458764:ODG458765 OMX458764:ONC458765 OWT458764:OWY458765 PGP458764:PGU458765 PQL458764:PQQ458765 QAH458764:QAM458765 QKD458764:QKI458765 QTZ458764:QUE458765 RDV458764:REA458765 RNR458764:RNW458765 RXN458764:RXS458765 SHJ458764:SHO458765 SRF458764:SRK458765 TBB458764:TBG458765 TKX458764:TLC458765 TUT458764:TUY458765 UEP458764:UEU458765 UOL458764:UOQ458765 UYH458764:UYM458765 VID458764:VII458765 VRZ458764:VSE458765 WBV458764:WCA458765 WLR458764:WLW458765 WVN458764:WVS458765 F524300:K524301 JB524300:JG524301 SX524300:TC524301 ACT524300:ACY524301 AMP524300:AMU524301 AWL524300:AWQ524301 BGH524300:BGM524301 BQD524300:BQI524301 BZZ524300:CAE524301 CJV524300:CKA524301 CTR524300:CTW524301 DDN524300:DDS524301 DNJ524300:DNO524301 DXF524300:DXK524301 EHB524300:EHG524301 EQX524300:ERC524301 FAT524300:FAY524301 FKP524300:FKU524301 FUL524300:FUQ524301 GEH524300:GEM524301 GOD524300:GOI524301 GXZ524300:GYE524301 HHV524300:HIA524301 HRR524300:HRW524301 IBN524300:IBS524301 ILJ524300:ILO524301 IVF524300:IVK524301 JFB524300:JFG524301 JOX524300:JPC524301 JYT524300:JYY524301 KIP524300:KIU524301 KSL524300:KSQ524301 LCH524300:LCM524301 LMD524300:LMI524301 LVZ524300:LWE524301 MFV524300:MGA524301 MPR524300:MPW524301 MZN524300:MZS524301 NJJ524300:NJO524301 NTF524300:NTK524301 ODB524300:ODG524301 OMX524300:ONC524301 OWT524300:OWY524301 PGP524300:PGU524301 PQL524300:PQQ524301 QAH524300:QAM524301 QKD524300:QKI524301 QTZ524300:QUE524301 RDV524300:REA524301 RNR524300:RNW524301 RXN524300:RXS524301 SHJ524300:SHO524301 SRF524300:SRK524301 TBB524300:TBG524301 TKX524300:TLC524301 TUT524300:TUY524301 UEP524300:UEU524301 UOL524300:UOQ524301 UYH524300:UYM524301 VID524300:VII524301 VRZ524300:VSE524301 WBV524300:WCA524301 WLR524300:WLW524301 WVN524300:WVS524301 F589836:K589837 JB589836:JG589837 SX589836:TC589837 ACT589836:ACY589837 AMP589836:AMU589837 AWL589836:AWQ589837 BGH589836:BGM589837 BQD589836:BQI589837 BZZ589836:CAE589837 CJV589836:CKA589837 CTR589836:CTW589837 DDN589836:DDS589837 DNJ589836:DNO589837 DXF589836:DXK589837 EHB589836:EHG589837 EQX589836:ERC589837 FAT589836:FAY589837 FKP589836:FKU589837 FUL589836:FUQ589837 GEH589836:GEM589837 GOD589836:GOI589837 GXZ589836:GYE589837 HHV589836:HIA589837 HRR589836:HRW589837 IBN589836:IBS589837 ILJ589836:ILO589837 IVF589836:IVK589837 JFB589836:JFG589837 JOX589836:JPC589837 JYT589836:JYY589837 KIP589836:KIU589837 KSL589836:KSQ589837 LCH589836:LCM589837 LMD589836:LMI589837 LVZ589836:LWE589837 MFV589836:MGA589837 MPR589836:MPW589837 MZN589836:MZS589837 NJJ589836:NJO589837 NTF589836:NTK589837 ODB589836:ODG589837 OMX589836:ONC589837 OWT589836:OWY589837 PGP589836:PGU589837 PQL589836:PQQ589837 QAH589836:QAM589837 QKD589836:QKI589837 QTZ589836:QUE589837 RDV589836:REA589837 RNR589836:RNW589837 RXN589836:RXS589837 SHJ589836:SHO589837 SRF589836:SRK589837 TBB589836:TBG589837 TKX589836:TLC589837 TUT589836:TUY589837 UEP589836:UEU589837 UOL589836:UOQ589837 UYH589836:UYM589837 VID589836:VII589837 VRZ589836:VSE589837 WBV589836:WCA589837 WLR589836:WLW589837 WVN589836:WVS589837 F655372:K655373 JB655372:JG655373 SX655372:TC655373 ACT655372:ACY655373 AMP655372:AMU655373 AWL655372:AWQ655373 BGH655372:BGM655373 BQD655372:BQI655373 BZZ655372:CAE655373 CJV655372:CKA655373 CTR655372:CTW655373 DDN655372:DDS655373 DNJ655372:DNO655373 DXF655372:DXK655373 EHB655372:EHG655373 EQX655372:ERC655373 FAT655372:FAY655373 FKP655372:FKU655373 FUL655372:FUQ655373 GEH655372:GEM655373 GOD655372:GOI655373 GXZ655372:GYE655373 HHV655372:HIA655373 HRR655372:HRW655373 IBN655372:IBS655373 ILJ655372:ILO655373 IVF655372:IVK655373 JFB655372:JFG655373 JOX655372:JPC655373 JYT655372:JYY655373 KIP655372:KIU655373 KSL655372:KSQ655373 LCH655372:LCM655373 LMD655372:LMI655373 LVZ655372:LWE655373 MFV655372:MGA655373 MPR655372:MPW655373 MZN655372:MZS655373 NJJ655372:NJO655373 NTF655372:NTK655373 ODB655372:ODG655373 OMX655372:ONC655373 OWT655372:OWY655373 PGP655372:PGU655373 PQL655372:PQQ655373 QAH655372:QAM655373 QKD655372:QKI655373 QTZ655372:QUE655373 RDV655372:REA655373 RNR655372:RNW655373 RXN655372:RXS655373 SHJ655372:SHO655373 SRF655372:SRK655373 TBB655372:TBG655373 TKX655372:TLC655373 TUT655372:TUY655373 UEP655372:UEU655373 UOL655372:UOQ655373 UYH655372:UYM655373 VID655372:VII655373 VRZ655372:VSE655373 WBV655372:WCA655373 WLR655372:WLW655373 WVN655372:WVS655373 F720908:K720909 JB720908:JG720909 SX720908:TC720909 ACT720908:ACY720909 AMP720908:AMU720909 AWL720908:AWQ720909 BGH720908:BGM720909 BQD720908:BQI720909 BZZ720908:CAE720909 CJV720908:CKA720909 CTR720908:CTW720909 DDN720908:DDS720909 DNJ720908:DNO720909 DXF720908:DXK720909 EHB720908:EHG720909 EQX720908:ERC720909 FAT720908:FAY720909 FKP720908:FKU720909 FUL720908:FUQ720909 GEH720908:GEM720909 GOD720908:GOI720909 GXZ720908:GYE720909 HHV720908:HIA720909 HRR720908:HRW720909 IBN720908:IBS720909 ILJ720908:ILO720909 IVF720908:IVK720909 JFB720908:JFG720909 JOX720908:JPC720909 JYT720908:JYY720909 KIP720908:KIU720909 KSL720908:KSQ720909 LCH720908:LCM720909 LMD720908:LMI720909 LVZ720908:LWE720909 MFV720908:MGA720909 MPR720908:MPW720909 MZN720908:MZS720909 NJJ720908:NJO720909 NTF720908:NTK720909 ODB720908:ODG720909 OMX720908:ONC720909 OWT720908:OWY720909 PGP720908:PGU720909 PQL720908:PQQ720909 QAH720908:QAM720909 QKD720908:QKI720909 QTZ720908:QUE720909 RDV720908:REA720909 RNR720908:RNW720909 RXN720908:RXS720909 SHJ720908:SHO720909 SRF720908:SRK720909 TBB720908:TBG720909 TKX720908:TLC720909 TUT720908:TUY720909 UEP720908:UEU720909 UOL720908:UOQ720909 UYH720908:UYM720909 VID720908:VII720909 VRZ720908:VSE720909 WBV720908:WCA720909 WLR720908:WLW720909 WVN720908:WVS720909 F786444:K786445 JB786444:JG786445 SX786444:TC786445 ACT786444:ACY786445 AMP786444:AMU786445 AWL786444:AWQ786445 BGH786444:BGM786445 BQD786444:BQI786445 BZZ786444:CAE786445 CJV786444:CKA786445 CTR786444:CTW786445 DDN786444:DDS786445 DNJ786444:DNO786445 DXF786444:DXK786445 EHB786444:EHG786445 EQX786444:ERC786445 FAT786444:FAY786445 FKP786444:FKU786445 FUL786444:FUQ786445 GEH786444:GEM786445 GOD786444:GOI786445 GXZ786444:GYE786445 HHV786444:HIA786445 HRR786444:HRW786445 IBN786444:IBS786445 ILJ786444:ILO786445 IVF786444:IVK786445 JFB786444:JFG786445 JOX786444:JPC786445 JYT786444:JYY786445 KIP786444:KIU786445 KSL786444:KSQ786445 LCH786444:LCM786445 LMD786444:LMI786445 LVZ786444:LWE786445 MFV786444:MGA786445 MPR786444:MPW786445 MZN786444:MZS786445 NJJ786444:NJO786445 NTF786444:NTK786445 ODB786444:ODG786445 OMX786444:ONC786445 OWT786444:OWY786445 PGP786444:PGU786445 PQL786444:PQQ786445 QAH786444:QAM786445 QKD786444:QKI786445 QTZ786444:QUE786445 RDV786444:REA786445 RNR786444:RNW786445 RXN786444:RXS786445 SHJ786444:SHO786445 SRF786444:SRK786445 TBB786444:TBG786445 TKX786444:TLC786445 TUT786444:TUY786445 UEP786444:UEU786445 UOL786444:UOQ786445 UYH786444:UYM786445 VID786444:VII786445 VRZ786444:VSE786445 WBV786444:WCA786445 WLR786444:WLW786445 WVN786444:WVS786445 F851980:K851981 JB851980:JG851981 SX851980:TC851981 ACT851980:ACY851981 AMP851980:AMU851981 AWL851980:AWQ851981 BGH851980:BGM851981 BQD851980:BQI851981 BZZ851980:CAE851981 CJV851980:CKA851981 CTR851980:CTW851981 DDN851980:DDS851981 DNJ851980:DNO851981 DXF851980:DXK851981 EHB851980:EHG851981 EQX851980:ERC851981 FAT851980:FAY851981 FKP851980:FKU851981 FUL851980:FUQ851981 GEH851980:GEM851981 GOD851980:GOI851981 GXZ851980:GYE851981 HHV851980:HIA851981 HRR851980:HRW851981 IBN851980:IBS851981 ILJ851980:ILO851981 IVF851980:IVK851981 JFB851980:JFG851981 JOX851980:JPC851981 JYT851980:JYY851981 KIP851980:KIU851981 KSL851980:KSQ851981 LCH851980:LCM851981 LMD851980:LMI851981 LVZ851980:LWE851981 MFV851980:MGA851981 MPR851980:MPW851981 MZN851980:MZS851981 NJJ851980:NJO851981 NTF851980:NTK851981 ODB851980:ODG851981 OMX851980:ONC851981 OWT851980:OWY851981 PGP851980:PGU851981 PQL851980:PQQ851981 QAH851980:QAM851981 QKD851980:QKI851981 QTZ851980:QUE851981 RDV851980:REA851981 RNR851980:RNW851981 RXN851980:RXS851981 SHJ851980:SHO851981 SRF851980:SRK851981 TBB851980:TBG851981 TKX851980:TLC851981 TUT851980:TUY851981 UEP851980:UEU851981 UOL851980:UOQ851981 UYH851980:UYM851981 VID851980:VII851981 VRZ851980:VSE851981 WBV851980:WCA851981 WLR851980:WLW851981 WVN851980:WVS851981 F917516:K917517 JB917516:JG917517 SX917516:TC917517 ACT917516:ACY917517 AMP917516:AMU917517 AWL917516:AWQ917517 BGH917516:BGM917517 BQD917516:BQI917517 BZZ917516:CAE917517 CJV917516:CKA917517 CTR917516:CTW917517 DDN917516:DDS917517 DNJ917516:DNO917517 DXF917516:DXK917517 EHB917516:EHG917517 EQX917516:ERC917517 FAT917516:FAY917517 FKP917516:FKU917517 FUL917516:FUQ917517 GEH917516:GEM917517 GOD917516:GOI917517 GXZ917516:GYE917517 HHV917516:HIA917517 HRR917516:HRW917517 IBN917516:IBS917517 ILJ917516:ILO917517 IVF917516:IVK917517 JFB917516:JFG917517 JOX917516:JPC917517 JYT917516:JYY917517 KIP917516:KIU917517 KSL917516:KSQ917517 LCH917516:LCM917517 LMD917516:LMI917517 LVZ917516:LWE917517 MFV917516:MGA917517 MPR917516:MPW917517 MZN917516:MZS917517 NJJ917516:NJO917517 NTF917516:NTK917517 ODB917516:ODG917517 OMX917516:ONC917517 OWT917516:OWY917517 PGP917516:PGU917517 PQL917516:PQQ917517 QAH917516:QAM917517 QKD917516:QKI917517 QTZ917516:QUE917517 RDV917516:REA917517 RNR917516:RNW917517 RXN917516:RXS917517 SHJ917516:SHO917517 SRF917516:SRK917517 TBB917516:TBG917517 TKX917516:TLC917517 TUT917516:TUY917517 UEP917516:UEU917517 UOL917516:UOQ917517 UYH917516:UYM917517 VID917516:VII917517 VRZ917516:VSE917517 WBV917516:WCA917517 WLR917516:WLW917517 WVN917516:WVS917517 F983052:K983053 JB983052:JG983053 SX983052:TC983053 ACT983052:ACY983053 AMP983052:AMU983053 AWL983052:AWQ983053 BGH983052:BGM983053 BQD983052:BQI983053 BZZ983052:CAE983053 CJV983052:CKA983053 CTR983052:CTW983053 DDN983052:DDS983053 DNJ983052:DNO983053 DXF983052:DXK983053 EHB983052:EHG983053 EQX983052:ERC983053 FAT983052:FAY983053 FKP983052:FKU983053 FUL983052:FUQ983053 GEH983052:GEM983053 GOD983052:GOI983053 GXZ983052:GYE983053 HHV983052:HIA983053 HRR983052:HRW983053 IBN983052:IBS983053 ILJ983052:ILO983053 IVF983052:IVK983053 JFB983052:JFG983053 JOX983052:JPC983053 JYT983052:JYY983053 KIP983052:KIU983053 KSL983052:KSQ983053 LCH983052:LCM983053 LMD983052:LMI983053 LVZ983052:LWE983053 MFV983052:MGA983053 MPR983052:MPW983053 MZN983052:MZS983053 NJJ983052:NJO983053 NTF983052:NTK983053 ODB983052:ODG983053 OMX983052:ONC983053 OWT983052:OWY983053 PGP983052:PGU983053 PQL983052:PQQ983053 QAH983052:QAM983053 QKD983052:QKI983053 QTZ983052:QUE983053 RDV983052:REA983053 RNR983052:RNW983053 RXN983052:RXS983053 SHJ983052:SHO983053 SRF983052:SRK983053 TBB983052:TBG983053 TKX983052:TLC983053 TUT983052:TUY983053 UEP983052:UEU983053 UOL983052:UOQ983053 UYH983052:UYM983053 VID983052:VII983053 VRZ983052:VSE983053 WBV983052:WCA983053 WLR983052:WLW983053 WVN983052:WVS983053" xr:uid="{8249F511-6DFE-4C5F-8A1F-C671F736FD0C}">
      <formula1>"保育所,保育所型認定こども園"</formula1>
    </dataValidation>
    <dataValidation imeMode="on" allowBlank="1" showInputMessage="1" showErrorMessage="1" sqref="K18 JG18 TC18 ACY18 AMU18 AWQ18 BGM18 BQI18 CAE18 CKA18 CTW18 DDS18 DNO18 DXK18 EHG18 ERC18 FAY18 FKU18 FUQ18 GEM18 GOI18 GYE18 HIA18 HRW18 IBS18 ILO18 IVK18 JFG18 JPC18 JYY18 KIU18 KSQ18 LCM18 LMI18 LWE18 MGA18 MPW18 MZS18 NJO18 NTK18 ODG18 ONC18 OWY18 PGU18 PQQ18 QAM18 QKI18 QUE18 REA18 RNW18 RXS18 SHO18 SRK18 TBG18 TLC18 TUY18 UEU18 UOQ18 UYM18 VII18 VSE18 WCA18 WLW18 WVS18 K65554 JG65554 TC65554 ACY65554 AMU65554 AWQ65554 BGM65554 BQI65554 CAE65554 CKA65554 CTW65554 DDS65554 DNO65554 DXK65554 EHG65554 ERC65554 FAY65554 FKU65554 FUQ65554 GEM65554 GOI65554 GYE65554 HIA65554 HRW65554 IBS65554 ILO65554 IVK65554 JFG65554 JPC65554 JYY65554 KIU65554 KSQ65554 LCM65554 LMI65554 LWE65554 MGA65554 MPW65554 MZS65554 NJO65554 NTK65554 ODG65554 ONC65554 OWY65554 PGU65554 PQQ65554 QAM65554 QKI65554 QUE65554 REA65554 RNW65554 RXS65554 SHO65554 SRK65554 TBG65554 TLC65554 TUY65554 UEU65554 UOQ65554 UYM65554 VII65554 VSE65554 WCA65554 WLW65554 WVS65554 K131090 JG131090 TC131090 ACY131090 AMU131090 AWQ131090 BGM131090 BQI131090 CAE131090 CKA131090 CTW131090 DDS131090 DNO131090 DXK131090 EHG131090 ERC131090 FAY131090 FKU131090 FUQ131090 GEM131090 GOI131090 GYE131090 HIA131090 HRW131090 IBS131090 ILO131090 IVK131090 JFG131090 JPC131090 JYY131090 KIU131090 KSQ131090 LCM131090 LMI131090 LWE131090 MGA131090 MPW131090 MZS131090 NJO131090 NTK131090 ODG131090 ONC131090 OWY131090 PGU131090 PQQ131090 QAM131090 QKI131090 QUE131090 REA131090 RNW131090 RXS131090 SHO131090 SRK131090 TBG131090 TLC131090 TUY131090 UEU131090 UOQ131090 UYM131090 VII131090 VSE131090 WCA131090 WLW131090 WVS131090 K196626 JG196626 TC196626 ACY196626 AMU196626 AWQ196626 BGM196626 BQI196626 CAE196626 CKA196626 CTW196626 DDS196626 DNO196626 DXK196626 EHG196626 ERC196626 FAY196626 FKU196626 FUQ196626 GEM196626 GOI196626 GYE196626 HIA196626 HRW196626 IBS196626 ILO196626 IVK196626 JFG196626 JPC196626 JYY196626 KIU196626 KSQ196626 LCM196626 LMI196626 LWE196626 MGA196626 MPW196626 MZS196626 NJO196626 NTK196626 ODG196626 ONC196626 OWY196626 PGU196626 PQQ196626 QAM196626 QKI196626 QUE196626 REA196626 RNW196626 RXS196626 SHO196626 SRK196626 TBG196626 TLC196626 TUY196626 UEU196626 UOQ196626 UYM196626 VII196626 VSE196626 WCA196626 WLW196626 WVS196626 K262162 JG262162 TC262162 ACY262162 AMU262162 AWQ262162 BGM262162 BQI262162 CAE262162 CKA262162 CTW262162 DDS262162 DNO262162 DXK262162 EHG262162 ERC262162 FAY262162 FKU262162 FUQ262162 GEM262162 GOI262162 GYE262162 HIA262162 HRW262162 IBS262162 ILO262162 IVK262162 JFG262162 JPC262162 JYY262162 KIU262162 KSQ262162 LCM262162 LMI262162 LWE262162 MGA262162 MPW262162 MZS262162 NJO262162 NTK262162 ODG262162 ONC262162 OWY262162 PGU262162 PQQ262162 QAM262162 QKI262162 QUE262162 REA262162 RNW262162 RXS262162 SHO262162 SRK262162 TBG262162 TLC262162 TUY262162 UEU262162 UOQ262162 UYM262162 VII262162 VSE262162 WCA262162 WLW262162 WVS262162 K327698 JG327698 TC327698 ACY327698 AMU327698 AWQ327698 BGM327698 BQI327698 CAE327698 CKA327698 CTW327698 DDS327698 DNO327698 DXK327698 EHG327698 ERC327698 FAY327698 FKU327698 FUQ327698 GEM327698 GOI327698 GYE327698 HIA327698 HRW327698 IBS327698 ILO327698 IVK327698 JFG327698 JPC327698 JYY327698 KIU327698 KSQ327698 LCM327698 LMI327698 LWE327698 MGA327698 MPW327698 MZS327698 NJO327698 NTK327698 ODG327698 ONC327698 OWY327698 PGU327698 PQQ327698 QAM327698 QKI327698 QUE327698 REA327698 RNW327698 RXS327698 SHO327698 SRK327698 TBG327698 TLC327698 TUY327698 UEU327698 UOQ327698 UYM327698 VII327698 VSE327698 WCA327698 WLW327698 WVS327698 K393234 JG393234 TC393234 ACY393234 AMU393234 AWQ393234 BGM393234 BQI393234 CAE393234 CKA393234 CTW393234 DDS393234 DNO393234 DXK393234 EHG393234 ERC393234 FAY393234 FKU393234 FUQ393234 GEM393234 GOI393234 GYE393234 HIA393234 HRW393234 IBS393234 ILO393234 IVK393234 JFG393234 JPC393234 JYY393234 KIU393234 KSQ393234 LCM393234 LMI393234 LWE393234 MGA393234 MPW393234 MZS393234 NJO393234 NTK393234 ODG393234 ONC393234 OWY393234 PGU393234 PQQ393234 QAM393234 QKI393234 QUE393234 REA393234 RNW393234 RXS393234 SHO393234 SRK393234 TBG393234 TLC393234 TUY393234 UEU393234 UOQ393234 UYM393234 VII393234 VSE393234 WCA393234 WLW393234 WVS393234 K458770 JG458770 TC458770 ACY458770 AMU458770 AWQ458770 BGM458770 BQI458770 CAE458770 CKA458770 CTW458770 DDS458770 DNO458770 DXK458770 EHG458770 ERC458770 FAY458770 FKU458770 FUQ458770 GEM458770 GOI458770 GYE458770 HIA458770 HRW458770 IBS458770 ILO458770 IVK458770 JFG458770 JPC458770 JYY458770 KIU458770 KSQ458770 LCM458770 LMI458770 LWE458770 MGA458770 MPW458770 MZS458770 NJO458770 NTK458770 ODG458770 ONC458770 OWY458770 PGU458770 PQQ458770 QAM458770 QKI458770 QUE458770 REA458770 RNW458770 RXS458770 SHO458770 SRK458770 TBG458770 TLC458770 TUY458770 UEU458770 UOQ458770 UYM458770 VII458770 VSE458770 WCA458770 WLW458770 WVS458770 K524306 JG524306 TC524306 ACY524306 AMU524306 AWQ524306 BGM524306 BQI524306 CAE524306 CKA524306 CTW524306 DDS524306 DNO524306 DXK524306 EHG524306 ERC524306 FAY524306 FKU524306 FUQ524306 GEM524306 GOI524306 GYE524306 HIA524306 HRW524306 IBS524306 ILO524306 IVK524306 JFG524306 JPC524306 JYY524306 KIU524306 KSQ524306 LCM524306 LMI524306 LWE524306 MGA524306 MPW524306 MZS524306 NJO524306 NTK524306 ODG524306 ONC524306 OWY524306 PGU524306 PQQ524306 QAM524306 QKI524306 QUE524306 REA524306 RNW524306 RXS524306 SHO524306 SRK524306 TBG524306 TLC524306 TUY524306 UEU524306 UOQ524306 UYM524306 VII524306 VSE524306 WCA524306 WLW524306 WVS524306 K589842 JG589842 TC589842 ACY589842 AMU589842 AWQ589842 BGM589842 BQI589842 CAE589842 CKA589842 CTW589842 DDS589842 DNO589842 DXK589842 EHG589842 ERC589842 FAY589842 FKU589842 FUQ589842 GEM589842 GOI589842 GYE589842 HIA589842 HRW589842 IBS589842 ILO589842 IVK589842 JFG589842 JPC589842 JYY589842 KIU589842 KSQ589842 LCM589842 LMI589842 LWE589842 MGA589842 MPW589842 MZS589842 NJO589842 NTK589842 ODG589842 ONC589842 OWY589842 PGU589842 PQQ589842 QAM589842 QKI589842 QUE589842 REA589842 RNW589842 RXS589842 SHO589842 SRK589842 TBG589842 TLC589842 TUY589842 UEU589842 UOQ589842 UYM589842 VII589842 VSE589842 WCA589842 WLW589842 WVS589842 K655378 JG655378 TC655378 ACY655378 AMU655378 AWQ655378 BGM655378 BQI655378 CAE655378 CKA655378 CTW655378 DDS655378 DNO655378 DXK655378 EHG655378 ERC655378 FAY655378 FKU655378 FUQ655378 GEM655378 GOI655378 GYE655378 HIA655378 HRW655378 IBS655378 ILO655378 IVK655378 JFG655378 JPC655378 JYY655378 KIU655378 KSQ655378 LCM655378 LMI655378 LWE655378 MGA655378 MPW655378 MZS655378 NJO655378 NTK655378 ODG655378 ONC655378 OWY655378 PGU655378 PQQ655378 QAM655378 QKI655378 QUE655378 REA655378 RNW655378 RXS655378 SHO655378 SRK655378 TBG655378 TLC655378 TUY655378 UEU655378 UOQ655378 UYM655378 VII655378 VSE655378 WCA655378 WLW655378 WVS655378 K720914 JG720914 TC720914 ACY720914 AMU720914 AWQ720914 BGM720914 BQI720914 CAE720914 CKA720914 CTW720914 DDS720914 DNO720914 DXK720914 EHG720914 ERC720914 FAY720914 FKU720914 FUQ720914 GEM720914 GOI720914 GYE720914 HIA720914 HRW720914 IBS720914 ILO720914 IVK720914 JFG720914 JPC720914 JYY720914 KIU720914 KSQ720914 LCM720914 LMI720914 LWE720914 MGA720914 MPW720914 MZS720914 NJO720914 NTK720914 ODG720914 ONC720914 OWY720914 PGU720914 PQQ720914 QAM720914 QKI720914 QUE720914 REA720914 RNW720914 RXS720914 SHO720914 SRK720914 TBG720914 TLC720914 TUY720914 UEU720914 UOQ720914 UYM720914 VII720914 VSE720914 WCA720914 WLW720914 WVS720914 K786450 JG786450 TC786450 ACY786450 AMU786450 AWQ786450 BGM786450 BQI786450 CAE786450 CKA786450 CTW786450 DDS786450 DNO786450 DXK786450 EHG786450 ERC786450 FAY786450 FKU786450 FUQ786450 GEM786450 GOI786450 GYE786450 HIA786450 HRW786450 IBS786450 ILO786450 IVK786450 JFG786450 JPC786450 JYY786450 KIU786450 KSQ786450 LCM786450 LMI786450 LWE786450 MGA786450 MPW786450 MZS786450 NJO786450 NTK786450 ODG786450 ONC786450 OWY786450 PGU786450 PQQ786450 QAM786450 QKI786450 QUE786450 REA786450 RNW786450 RXS786450 SHO786450 SRK786450 TBG786450 TLC786450 TUY786450 UEU786450 UOQ786450 UYM786450 VII786450 VSE786450 WCA786450 WLW786450 WVS786450 K851986 JG851986 TC851986 ACY851986 AMU851986 AWQ851986 BGM851986 BQI851986 CAE851986 CKA851986 CTW851986 DDS851986 DNO851986 DXK851986 EHG851986 ERC851986 FAY851986 FKU851986 FUQ851986 GEM851986 GOI851986 GYE851986 HIA851986 HRW851986 IBS851986 ILO851986 IVK851986 JFG851986 JPC851986 JYY851986 KIU851986 KSQ851986 LCM851986 LMI851986 LWE851986 MGA851986 MPW851986 MZS851986 NJO851986 NTK851986 ODG851986 ONC851986 OWY851986 PGU851986 PQQ851986 QAM851986 QKI851986 QUE851986 REA851986 RNW851986 RXS851986 SHO851986 SRK851986 TBG851986 TLC851986 TUY851986 UEU851986 UOQ851986 UYM851986 VII851986 VSE851986 WCA851986 WLW851986 WVS851986 K917522 JG917522 TC917522 ACY917522 AMU917522 AWQ917522 BGM917522 BQI917522 CAE917522 CKA917522 CTW917522 DDS917522 DNO917522 DXK917522 EHG917522 ERC917522 FAY917522 FKU917522 FUQ917522 GEM917522 GOI917522 GYE917522 HIA917522 HRW917522 IBS917522 ILO917522 IVK917522 JFG917522 JPC917522 JYY917522 KIU917522 KSQ917522 LCM917522 LMI917522 LWE917522 MGA917522 MPW917522 MZS917522 NJO917522 NTK917522 ODG917522 ONC917522 OWY917522 PGU917522 PQQ917522 QAM917522 QKI917522 QUE917522 REA917522 RNW917522 RXS917522 SHO917522 SRK917522 TBG917522 TLC917522 TUY917522 UEU917522 UOQ917522 UYM917522 VII917522 VSE917522 WCA917522 WLW917522 WVS917522 K983058 JG983058 TC983058 ACY983058 AMU983058 AWQ983058 BGM983058 BQI983058 CAE983058 CKA983058 CTW983058 DDS983058 DNO983058 DXK983058 EHG983058 ERC983058 FAY983058 FKU983058 FUQ983058 GEM983058 GOI983058 GYE983058 HIA983058 HRW983058 IBS983058 ILO983058 IVK983058 JFG983058 JPC983058 JYY983058 KIU983058 KSQ983058 LCM983058 LMI983058 LWE983058 MGA983058 MPW983058 MZS983058 NJO983058 NTK983058 ODG983058 ONC983058 OWY983058 PGU983058 PQQ983058 QAM983058 QKI983058 QUE983058 REA983058 RNW983058 RXS983058 SHO983058 SRK983058 TBG983058 TLC983058 TUY983058 UEU983058 UOQ983058 UYM983058 VII983058 VSE983058 WCA983058 WLW983058 WVS983058 F9 JB9 SX9 ACT9 AMP9 AWL9 BGH9 BQD9 BZZ9 CJV9 CTR9 DDN9 DNJ9 DXF9 EHB9 EQX9 FAT9 FKP9 FUL9 GEH9 GOD9 GXZ9 HHV9 HRR9 IBN9 ILJ9 IVF9 JFB9 JOX9 JYT9 KIP9 KSL9 LCH9 LMD9 LVZ9 MFV9 MPR9 MZN9 NJJ9 NTF9 ODB9 OMX9 OWT9 PGP9 PQL9 QAH9 QKD9 QTZ9 RDV9 RNR9 RXN9 SHJ9 SRF9 TBB9 TKX9 TUT9 UEP9 UOL9 UYH9 VID9 VRZ9 WBV9 WLR9 WVN9 F65546 JB65546 SX65546 ACT65546 AMP65546 AWL65546 BGH65546 BQD65546 BZZ65546 CJV65546 CTR65546 DDN65546 DNJ65546 DXF65546 EHB65546 EQX65546 FAT65546 FKP65546 FUL65546 GEH65546 GOD65546 GXZ65546 HHV65546 HRR65546 IBN65546 ILJ65546 IVF65546 JFB65546 JOX65546 JYT65546 KIP65546 KSL65546 LCH65546 LMD65546 LVZ65546 MFV65546 MPR65546 MZN65546 NJJ65546 NTF65546 ODB65546 OMX65546 OWT65546 PGP65546 PQL65546 QAH65546 QKD65546 QTZ65546 RDV65546 RNR65546 RXN65546 SHJ65546 SRF65546 TBB65546 TKX65546 TUT65546 UEP65546 UOL65546 UYH65546 VID65546 VRZ65546 WBV65546 WLR65546 WVN65546 F131082 JB131082 SX131082 ACT131082 AMP131082 AWL131082 BGH131082 BQD131082 BZZ131082 CJV131082 CTR131082 DDN131082 DNJ131082 DXF131082 EHB131082 EQX131082 FAT131082 FKP131082 FUL131082 GEH131082 GOD131082 GXZ131082 HHV131082 HRR131082 IBN131082 ILJ131082 IVF131082 JFB131082 JOX131082 JYT131082 KIP131082 KSL131082 LCH131082 LMD131082 LVZ131082 MFV131082 MPR131082 MZN131082 NJJ131082 NTF131082 ODB131082 OMX131082 OWT131082 PGP131082 PQL131082 QAH131082 QKD131082 QTZ131082 RDV131082 RNR131082 RXN131082 SHJ131082 SRF131082 TBB131082 TKX131082 TUT131082 UEP131082 UOL131082 UYH131082 VID131082 VRZ131082 WBV131082 WLR131082 WVN131082 F196618 JB196618 SX196618 ACT196618 AMP196618 AWL196618 BGH196618 BQD196618 BZZ196618 CJV196618 CTR196618 DDN196618 DNJ196618 DXF196618 EHB196618 EQX196618 FAT196618 FKP196618 FUL196618 GEH196618 GOD196618 GXZ196618 HHV196618 HRR196618 IBN196618 ILJ196618 IVF196618 JFB196618 JOX196618 JYT196618 KIP196618 KSL196618 LCH196618 LMD196618 LVZ196618 MFV196618 MPR196618 MZN196618 NJJ196618 NTF196618 ODB196618 OMX196618 OWT196618 PGP196618 PQL196618 QAH196618 QKD196618 QTZ196618 RDV196618 RNR196618 RXN196618 SHJ196618 SRF196618 TBB196618 TKX196618 TUT196618 UEP196618 UOL196618 UYH196618 VID196618 VRZ196618 WBV196618 WLR196618 WVN196618 F262154 JB262154 SX262154 ACT262154 AMP262154 AWL262154 BGH262154 BQD262154 BZZ262154 CJV262154 CTR262154 DDN262154 DNJ262154 DXF262154 EHB262154 EQX262154 FAT262154 FKP262154 FUL262154 GEH262154 GOD262154 GXZ262154 HHV262154 HRR262154 IBN262154 ILJ262154 IVF262154 JFB262154 JOX262154 JYT262154 KIP262154 KSL262154 LCH262154 LMD262154 LVZ262154 MFV262154 MPR262154 MZN262154 NJJ262154 NTF262154 ODB262154 OMX262154 OWT262154 PGP262154 PQL262154 QAH262154 QKD262154 QTZ262154 RDV262154 RNR262154 RXN262154 SHJ262154 SRF262154 TBB262154 TKX262154 TUT262154 UEP262154 UOL262154 UYH262154 VID262154 VRZ262154 WBV262154 WLR262154 WVN262154 F327690 JB327690 SX327690 ACT327690 AMP327690 AWL327690 BGH327690 BQD327690 BZZ327690 CJV327690 CTR327690 DDN327690 DNJ327690 DXF327690 EHB327690 EQX327690 FAT327690 FKP327690 FUL327690 GEH327690 GOD327690 GXZ327690 HHV327690 HRR327690 IBN327690 ILJ327690 IVF327690 JFB327690 JOX327690 JYT327690 KIP327690 KSL327690 LCH327690 LMD327690 LVZ327690 MFV327690 MPR327690 MZN327690 NJJ327690 NTF327690 ODB327690 OMX327690 OWT327690 PGP327690 PQL327690 QAH327690 QKD327690 QTZ327690 RDV327690 RNR327690 RXN327690 SHJ327690 SRF327690 TBB327690 TKX327690 TUT327690 UEP327690 UOL327690 UYH327690 VID327690 VRZ327690 WBV327690 WLR327690 WVN327690 F393226 JB393226 SX393226 ACT393226 AMP393226 AWL393226 BGH393226 BQD393226 BZZ393226 CJV393226 CTR393226 DDN393226 DNJ393226 DXF393226 EHB393226 EQX393226 FAT393226 FKP393226 FUL393226 GEH393226 GOD393226 GXZ393226 HHV393226 HRR393226 IBN393226 ILJ393226 IVF393226 JFB393226 JOX393226 JYT393226 KIP393226 KSL393226 LCH393226 LMD393226 LVZ393226 MFV393226 MPR393226 MZN393226 NJJ393226 NTF393226 ODB393226 OMX393226 OWT393226 PGP393226 PQL393226 QAH393226 QKD393226 QTZ393226 RDV393226 RNR393226 RXN393226 SHJ393226 SRF393226 TBB393226 TKX393226 TUT393226 UEP393226 UOL393226 UYH393226 VID393226 VRZ393226 WBV393226 WLR393226 WVN393226 F458762 JB458762 SX458762 ACT458762 AMP458762 AWL458762 BGH458762 BQD458762 BZZ458762 CJV458762 CTR458762 DDN458762 DNJ458762 DXF458762 EHB458762 EQX458762 FAT458762 FKP458762 FUL458762 GEH458762 GOD458762 GXZ458762 HHV458762 HRR458762 IBN458762 ILJ458762 IVF458762 JFB458762 JOX458762 JYT458762 KIP458762 KSL458762 LCH458762 LMD458762 LVZ458762 MFV458762 MPR458762 MZN458762 NJJ458762 NTF458762 ODB458762 OMX458762 OWT458762 PGP458762 PQL458762 QAH458762 QKD458762 QTZ458762 RDV458762 RNR458762 RXN458762 SHJ458762 SRF458762 TBB458762 TKX458762 TUT458762 UEP458762 UOL458762 UYH458762 VID458762 VRZ458762 WBV458762 WLR458762 WVN458762 F524298 JB524298 SX524298 ACT524298 AMP524298 AWL524298 BGH524298 BQD524298 BZZ524298 CJV524298 CTR524298 DDN524298 DNJ524298 DXF524298 EHB524298 EQX524298 FAT524298 FKP524298 FUL524298 GEH524298 GOD524298 GXZ524298 HHV524298 HRR524298 IBN524298 ILJ524298 IVF524298 JFB524298 JOX524298 JYT524298 KIP524298 KSL524298 LCH524298 LMD524298 LVZ524298 MFV524298 MPR524298 MZN524298 NJJ524298 NTF524298 ODB524298 OMX524298 OWT524298 PGP524298 PQL524298 QAH524298 QKD524298 QTZ524298 RDV524298 RNR524298 RXN524298 SHJ524298 SRF524298 TBB524298 TKX524298 TUT524298 UEP524298 UOL524298 UYH524298 VID524298 VRZ524298 WBV524298 WLR524298 WVN524298 F589834 JB589834 SX589834 ACT589834 AMP589834 AWL589834 BGH589834 BQD589834 BZZ589834 CJV589834 CTR589834 DDN589834 DNJ589834 DXF589834 EHB589834 EQX589834 FAT589834 FKP589834 FUL589834 GEH589834 GOD589834 GXZ589834 HHV589834 HRR589834 IBN589834 ILJ589834 IVF589834 JFB589834 JOX589834 JYT589834 KIP589834 KSL589834 LCH589834 LMD589834 LVZ589834 MFV589834 MPR589834 MZN589834 NJJ589834 NTF589834 ODB589834 OMX589834 OWT589834 PGP589834 PQL589834 QAH589834 QKD589834 QTZ589834 RDV589834 RNR589834 RXN589834 SHJ589834 SRF589834 TBB589834 TKX589834 TUT589834 UEP589834 UOL589834 UYH589834 VID589834 VRZ589834 WBV589834 WLR589834 WVN589834 F655370 JB655370 SX655370 ACT655370 AMP655370 AWL655370 BGH655370 BQD655370 BZZ655370 CJV655370 CTR655370 DDN655370 DNJ655370 DXF655370 EHB655370 EQX655370 FAT655370 FKP655370 FUL655370 GEH655370 GOD655370 GXZ655370 HHV655370 HRR655370 IBN655370 ILJ655370 IVF655370 JFB655370 JOX655370 JYT655370 KIP655370 KSL655370 LCH655370 LMD655370 LVZ655370 MFV655370 MPR655370 MZN655370 NJJ655370 NTF655370 ODB655370 OMX655370 OWT655370 PGP655370 PQL655370 QAH655370 QKD655370 QTZ655370 RDV655370 RNR655370 RXN655370 SHJ655370 SRF655370 TBB655370 TKX655370 TUT655370 UEP655370 UOL655370 UYH655370 VID655370 VRZ655370 WBV655370 WLR655370 WVN655370 F720906 JB720906 SX720906 ACT720906 AMP720906 AWL720906 BGH720906 BQD720906 BZZ720906 CJV720906 CTR720906 DDN720906 DNJ720906 DXF720906 EHB720906 EQX720906 FAT720906 FKP720906 FUL720906 GEH720906 GOD720906 GXZ720906 HHV720906 HRR720906 IBN720906 ILJ720906 IVF720906 JFB720906 JOX720906 JYT720906 KIP720906 KSL720906 LCH720906 LMD720906 LVZ720906 MFV720906 MPR720906 MZN720906 NJJ720906 NTF720906 ODB720906 OMX720906 OWT720906 PGP720906 PQL720906 QAH720906 QKD720906 QTZ720906 RDV720906 RNR720906 RXN720906 SHJ720906 SRF720906 TBB720906 TKX720906 TUT720906 UEP720906 UOL720906 UYH720906 VID720906 VRZ720906 WBV720906 WLR720906 WVN720906 F786442 JB786442 SX786442 ACT786442 AMP786442 AWL786442 BGH786442 BQD786442 BZZ786442 CJV786442 CTR786442 DDN786442 DNJ786442 DXF786442 EHB786442 EQX786442 FAT786442 FKP786442 FUL786442 GEH786442 GOD786442 GXZ786442 HHV786442 HRR786442 IBN786442 ILJ786442 IVF786442 JFB786442 JOX786442 JYT786442 KIP786442 KSL786442 LCH786442 LMD786442 LVZ786442 MFV786442 MPR786442 MZN786442 NJJ786442 NTF786442 ODB786442 OMX786442 OWT786442 PGP786442 PQL786442 QAH786442 QKD786442 QTZ786442 RDV786442 RNR786442 RXN786442 SHJ786442 SRF786442 TBB786442 TKX786442 TUT786442 UEP786442 UOL786442 UYH786442 VID786442 VRZ786442 WBV786442 WLR786442 WVN786442 F851978 JB851978 SX851978 ACT851978 AMP851978 AWL851978 BGH851978 BQD851978 BZZ851978 CJV851978 CTR851978 DDN851978 DNJ851978 DXF851978 EHB851978 EQX851978 FAT851978 FKP851978 FUL851978 GEH851978 GOD851978 GXZ851978 HHV851978 HRR851978 IBN851978 ILJ851978 IVF851978 JFB851978 JOX851978 JYT851978 KIP851978 KSL851978 LCH851978 LMD851978 LVZ851978 MFV851978 MPR851978 MZN851978 NJJ851978 NTF851978 ODB851978 OMX851978 OWT851978 PGP851978 PQL851978 QAH851978 QKD851978 QTZ851978 RDV851978 RNR851978 RXN851978 SHJ851978 SRF851978 TBB851978 TKX851978 TUT851978 UEP851978 UOL851978 UYH851978 VID851978 VRZ851978 WBV851978 WLR851978 WVN851978 F917514 JB917514 SX917514 ACT917514 AMP917514 AWL917514 BGH917514 BQD917514 BZZ917514 CJV917514 CTR917514 DDN917514 DNJ917514 DXF917514 EHB917514 EQX917514 FAT917514 FKP917514 FUL917514 GEH917514 GOD917514 GXZ917514 HHV917514 HRR917514 IBN917514 ILJ917514 IVF917514 JFB917514 JOX917514 JYT917514 KIP917514 KSL917514 LCH917514 LMD917514 LVZ917514 MFV917514 MPR917514 MZN917514 NJJ917514 NTF917514 ODB917514 OMX917514 OWT917514 PGP917514 PQL917514 QAH917514 QKD917514 QTZ917514 RDV917514 RNR917514 RXN917514 SHJ917514 SRF917514 TBB917514 TKX917514 TUT917514 UEP917514 UOL917514 UYH917514 VID917514 VRZ917514 WBV917514 WLR917514 WVN917514 F983050 JB983050 SX983050 ACT983050 AMP983050 AWL983050 BGH983050 BQD983050 BZZ983050 CJV983050 CTR983050 DDN983050 DNJ983050 DXF983050 EHB983050 EQX983050 FAT983050 FKP983050 FUL983050 GEH983050 GOD983050 GXZ983050 HHV983050 HRR983050 IBN983050 ILJ983050 IVF983050 JFB983050 JOX983050 JYT983050 KIP983050 KSL983050 LCH983050 LMD983050 LVZ983050 MFV983050 MPR983050 MZN983050 NJJ983050 NTF983050 ODB983050 OMX983050 OWT983050 PGP983050 PQL983050 QAH983050 QKD983050 QTZ983050 RDV983050 RNR983050 RXN983050 SHJ983050 SRF983050 TBB983050 TKX983050 TUT983050 UEP983050 UOL983050 UYH983050 VID983050 VRZ983050 WBV983050 WLR983050 WVN983050 F7 JB7 SX7 ACT7 AMP7 AWL7 BGH7 BQD7 BZZ7 CJV7 CTR7 DDN7 DNJ7 DXF7 EHB7 EQX7 FAT7 FKP7 FUL7 GEH7 GOD7 GXZ7 HHV7 HRR7 IBN7 ILJ7 IVF7 JFB7 JOX7 JYT7 KIP7 KSL7 LCH7 LMD7 LVZ7 MFV7 MPR7 MZN7 NJJ7 NTF7 ODB7 OMX7 OWT7 PGP7 PQL7 QAH7 QKD7 QTZ7 RDV7 RNR7 RXN7 SHJ7 SRF7 TBB7 TKX7 TUT7 UEP7 UOL7 UYH7 VID7 VRZ7 WBV7 WLR7 WVN7 F65544 JB65544 SX65544 ACT65544 AMP65544 AWL65544 BGH65544 BQD65544 BZZ65544 CJV65544 CTR65544 DDN65544 DNJ65544 DXF65544 EHB65544 EQX65544 FAT65544 FKP65544 FUL65544 GEH65544 GOD65544 GXZ65544 HHV65544 HRR65544 IBN65544 ILJ65544 IVF65544 JFB65544 JOX65544 JYT65544 KIP65544 KSL65544 LCH65544 LMD65544 LVZ65544 MFV65544 MPR65544 MZN65544 NJJ65544 NTF65544 ODB65544 OMX65544 OWT65544 PGP65544 PQL65544 QAH65544 QKD65544 QTZ65544 RDV65544 RNR65544 RXN65544 SHJ65544 SRF65544 TBB65544 TKX65544 TUT65544 UEP65544 UOL65544 UYH65544 VID65544 VRZ65544 WBV65544 WLR65544 WVN65544 F131080 JB131080 SX131080 ACT131080 AMP131080 AWL131080 BGH131080 BQD131080 BZZ131080 CJV131080 CTR131080 DDN131080 DNJ131080 DXF131080 EHB131080 EQX131080 FAT131080 FKP131080 FUL131080 GEH131080 GOD131080 GXZ131080 HHV131080 HRR131080 IBN131080 ILJ131080 IVF131080 JFB131080 JOX131080 JYT131080 KIP131080 KSL131080 LCH131080 LMD131080 LVZ131080 MFV131080 MPR131080 MZN131080 NJJ131080 NTF131080 ODB131080 OMX131080 OWT131080 PGP131080 PQL131080 QAH131080 QKD131080 QTZ131080 RDV131080 RNR131080 RXN131080 SHJ131080 SRF131080 TBB131080 TKX131080 TUT131080 UEP131080 UOL131080 UYH131080 VID131080 VRZ131080 WBV131080 WLR131080 WVN131080 F196616 JB196616 SX196616 ACT196616 AMP196616 AWL196616 BGH196616 BQD196616 BZZ196616 CJV196616 CTR196616 DDN196616 DNJ196616 DXF196616 EHB196616 EQX196616 FAT196616 FKP196616 FUL196616 GEH196616 GOD196616 GXZ196616 HHV196616 HRR196616 IBN196616 ILJ196616 IVF196616 JFB196616 JOX196616 JYT196616 KIP196616 KSL196616 LCH196616 LMD196616 LVZ196616 MFV196616 MPR196616 MZN196616 NJJ196616 NTF196616 ODB196616 OMX196616 OWT196616 PGP196616 PQL196616 QAH196616 QKD196616 QTZ196616 RDV196616 RNR196616 RXN196616 SHJ196616 SRF196616 TBB196616 TKX196616 TUT196616 UEP196616 UOL196616 UYH196616 VID196616 VRZ196616 WBV196616 WLR196616 WVN196616 F262152 JB262152 SX262152 ACT262152 AMP262152 AWL262152 BGH262152 BQD262152 BZZ262152 CJV262152 CTR262152 DDN262152 DNJ262152 DXF262152 EHB262152 EQX262152 FAT262152 FKP262152 FUL262152 GEH262152 GOD262152 GXZ262152 HHV262152 HRR262152 IBN262152 ILJ262152 IVF262152 JFB262152 JOX262152 JYT262152 KIP262152 KSL262152 LCH262152 LMD262152 LVZ262152 MFV262152 MPR262152 MZN262152 NJJ262152 NTF262152 ODB262152 OMX262152 OWT262152 PGP262152 PQL262152 QAH262152 QKD262152 QTZ262152 RDV262152 RNR262152 RXN262152 SHJ262152 SRF262152 TBB262152 TKX262152 TUT262152 UEP262152 UOL262152 UYH262152 VID262152 VRZ262152 WBV262152 WLR262152 WVN262152 F327688 JB327688 SX327688 ACT327688 AMP327688 AWL327688 BGH327688 BQD327688 BZZ327688 CJV327688 CTR327688 DDN327688 DNJ327688 DXF327688 EHB327688 EQX327688 FAT327688 FKP327688 FUL327688 GEH327688 GOD327688 GXZ327688 HHV327688 HRR327688 IBN327688 ILJ327688 IVF327688 JFB327688 JOX327688 JYT327688 KIP327688 KSL327688 LCH327688 LMD327688 LVZ327688 MFV327688 MPR327688 MZN327688 NJJ327688 NTF327688 ODB327688 OMX327688 OWT327688 PGP327688 PQL327688 QAH327688 QKD327688 QTZ327688 RDV327688 RNR327688 RXN327688 SHJ327688 SRF327688 TBB327688 TKX327688 TUT327688 UEP327688 UOL327688 UYH327688 VID327688 VRZ327688 WBV327688 WLR327688 WVN327688 F393224 JB393224 SX393224 ACT393224 AMP393224 AWL393224 BGH393224 BQD393224 BZZ393224 CJV393224 CTR393224 DDN393224 DNJ393224 DXF393224 EHB393224 EQX393224 FAT393224 FKP393224 FUL393224 GEH393224 GOD393224 GXZ393224 HHV393224 HRR393224 IBN393224 ILJ393224 IVF393224 JFB393224 JOX393224 JYT393224 KIP393224 KSL393224 LCH393224 LMD393224 LVZ393224 MFV393224 MPR393224 MZN393224 NJJ393224 NTF393224 ODB393224 OMX393224 OWT393224 PGP393224 PQL393224 QAH393224 QKD393224 QTZ393224 RDV393224 RNR393224 RXN393224 SHJ393224 SRF393224 TBB393224 TKX393224 TUT393224 UEP393224 UOL393224 UYH393224 VID393224 VRZ393224 WBV393224 WLR393224 WVN393224 F458760 JB458760 SX458760 ACT458760 AMP458760 AWL458760 BGH458760 BQD458760 BZZ458760 CJV458760 CTR458760 DDN458760 DNJ458760 DXF458760 EHB458760 EQX458760 FAT458760 FKP458760 FUL458760 GEH458760 GOD458760 GXZ458760 HHV458760 HRR458760 IBN458760 ILJ458760 IVF458760 JFB458760 JOX458760 JYT458760 KIP458760 KSL458760 LCH458760 LMD458760 LVZ458760 MFV458760 MPR458760 MZN458760 NJJ458760 NTF458760 ODB458760 OMX458760 OWT458760 PGP458760 PQL458760 QAH458760 QKD458760 QTZ458760 RDV458760 RNR458760 RXN458760 SHJ458760 SRF458760 TBB458760 TKX458760 TUT458760 UEP458760 UOL458760 UYH458760 VID458760 VRZ458760 WBV458760 WLR458760 WVN458760 F524296 JB524296 SX524296 ACT524296 AMP524296 AWL524296 BGH524296 BQD524296 BZZ524296 CJV524296 CTR524296 DDN524296 DNJ524296 DXF524296 EHB524296 EQX524296 FAT524296 FKP524296 FUL524296 GEH524296 GOD524296 GXZ524296 HHV524296 HRR524296 IBN524296 ILJ524296 IVF524296 JFB524296 JOX524296 JYT524296 KIP524296 KSL524296 LCH524296 LMD524296 LVZ524296 MFV524296 MPR524296 MZN524296 NJJ524296 NTF524296 ODB524296 OMX524296 OWT524296 PGP524296 PQL524296 QAH524296 QKD524296 QTZ524296 RDV524296 RNR524296 RXN524296 SHJ524296 SRF524296 TBB524296 TKX524296 TUT524296 UEP524296 UOL524296 UYH524296 VID524296 VRZ524296 WBV524296 WLR524296 WVN524296 F589832 JB589832 SX589832 ACT589832 AMP589832 AWL589832 BGH589832 BQD589832 BZZ589832 CJV589832 CTR589832 DDN589832 DNJ589832 DXF589832 EHB589832 EQX589832 FAT589832 FKP589832 FUL589832 GEH589832 GOD589832 GXZ589832 HHV589832 HRR589832 IBN589832 ILJ589832 IVF589832 JFB589832 JOX589832 JYT589832 KIP589832 KSL589832 LCH589832 LMD589832 LVZ589832 MFV589832 MPR589832 MZN589832 NJJ589832 NTF589832 ODB589832 OMX589832 OWT589832 PGP589832 PQL589832 QAH589832 QKD589832 QTZ589832 RDV589832 RNR589832 RXN589832 SHJ589832 SRF589832 TBB589832 TKX589832 TUT589832 UEP589832 UOL589832 UYH589832 VID589832 VRZ589832 WBV589832 WLR589832 WVN589832 F655368 JB655368 SX655368 ACT655368 AMP655368 AWL655368 BGH655368 BQD655368 BZZ655368 CJV655368 CTR655368 DDN655368 DNJ655368 DXF655368 EHB655368 EQX655368 FAT655368 FKP655368 FUL655368 GEH655368 GOD655368 GXZ655368 HHV655368 HRR655368 IBN655368 ILJ655368 IVF655368 JFB655368 JOX655368 JYT655368 KIP655368 KSL655368 LCH655368 LMD655368 LVZ655368 MFV655368 MPR655368 MZN655368 NJJ655368 NTF655368 ODB655368 OMX655368 OWT655368 PGP655368 PQL655368 QAH655368 QKD655368 QTZ655368 RDV655368 RNR655368 RXN655368 SHJ655368 SRF655368 TBB655368 TKX655368 TUT655368 UEP655368 UOL655368 UYH655368 VID655368 VRZ655368 WBV655368 WLR655368 WVN655368 F720904 JB720904 SX720904 ACT720904 AMP720904 AWL720904 BGH720904 BQD720904 BZZ720904 CJV720904 CTR720904 DDN720904 DNJ720904 DXF720904 EHB720904 EQX720904 FAT720904 FKP720904 FUL720904 GEH720904 GOD720904 GXZ720904 HHV720904 HRR720904 IBN720904 ILJ720904 IVF720904 JFB720904 JOX720904 JYT720904 KIP720904 KSL720904 LCH720904 LMD720904 LVZ720904 MFV720904 MPR720904 MZN720904 NJJ720904 NTF720904 ODB720904 OMX720904 OWT720904 PGP720904 PQL720904 QAH720904 QKD720904 QTZ720904 RDV720904 RNR720904 RXN720904 SHJ720904 SRF720904 TBB720904 TKX720904 TUT720904 UEP720904 UOL720904 UYH720904 VID720904 VRZ720904 WBV720904 WLR720904 WVN720904 F786440 JB786440 SX786440 ACT786440 AMP786440 AWL786440 BGH786440 BQD786440 BZZ786440 CJV786440 CTR786440 DDN786440 DNJ786440 DXF786440 EHB786440 EQX786440 FAT786440 FKP786440 FUL786440 GEH786440 GOD786440 GXZ786440 HHV786440 HRR786440 IBN786440 ILJ786440 IVF786440 JFB786440 JOX786440 JYT786440 KIP786440 KSL786440 LCH786440 LMD786440 LVZ786440 MFV786440 MPR786440 MZN786440 NJJ786440 NTF786440 ODB786440 OMX786440 OWT786440 PGP786440 PQL786440 QAH786440 QKD786440 QTZ786440 RDV786440 RNR786440 RXN786440 SHJ786440 SRF786440 TBB786440 TKX786440 TUT786440 UEP786440 UOL786440 UYH786440 VID786440 VRZ786440 WBV786440 WLR786440 WVN786440 F851976 JB851976 SX851976 ACT851976 AMP851976 AWL851976 BGH851976 BQD851976 BZZ851976 CJV851976 CTR851976 DDN851976 DNJ851976 DXF851976 EHB851976 EQX851976 FAT851976 FKP851976 FUL851976 GEH851976 GOD851976 GXZ851976 HHV851976 HRR851976 IBN851976 ILJ851976 IVF851976 JFB851976 JOX851976 JYT851976 KIP851976 KSL851976 LCH851976 LMD851976 LVZ851976 MFV851976 MPR851976 MZN851976 NJJ851976 NTF851976 ODB851976 OMX851976 OWT851976 PGP851976 PQL851976 QAH851976 QKD851976 QTZ851976 RDV851976 RNR851976 RXN851976 SHJ851976 SRF851976 TBB851976 TKX851976 TUT851976 UEP851976 UOL851976 UYH851976 VID851976 VRZ851976 WBV851976 WLR851976 WVN851976 F917512 JB917512 SX917512 ACT917512 AMP917512 AWL917512 BGH917512 BQD917512 BZZ917512 CJV917512 CTR917512 DDN917512 DNJ917512 DXF917512 EHB917512 EQX917512 FAT917512 FKP917512 FUL917512 GEH917512 GOD917512 GXZ917512 HHV917512 HRR917512 IBN917512 ILJ917512 IVF917512 JFB917512 JOX917512 JYT917512 KIP917512 KSL917512 LCH917512 LMD917512 LVZ917512 MFV917512 MPR917512 MZN917512 NJJ917512 NTF917512 ODB917512 OMX917512 OWT917512 PGP917512 PQL917512 QAH917512 QKD917512 QTZ917512 RDV917512 RNR917512 RXN917512 SHJ917512 SRF917512 TBB917512 TKX917512 TUT917512 UEP917512 UOL917512 UYH917512 VID917512 VRZ917512 WBV917512 WLR917512 WVN917512 F983048 JB983048 SX983048 ACT983048 AMP983048 AWL983048 BGH983048 BQD983048 BZZ983048 CJV983048 CTR983048 DDN983048 DNJ983048 DXF983048 EHB983048 EQX983048 FAT983048 FKP983048 FUL983048 GEH983048 GOD983048 GXZ983048 HHV983048 HRR983048 IBN983048 ILJ983048 IVF983048 JFB983048 JOX983048 JYT983048 KIP983048 KSL983048 LCH983048 LMD983048 LVZ983048 MFV983048 MPR983048 MZN983048 NJJ983048 NTF983048 ODB983048 OMX983048 OWT983048 PGP983048 PQL983048 QAH983048 QKD983048 QTZ983048 RDV983048 RNR983048 RXN983048 SHJ983048 SRF983048 TBB983048 TKX983048 TUT983048 UEP983048 UOL983048 UYH983048 VID983048 VRZ983048 WBV983048 WLR983048 WVN983048 N18 JJ18 TF18 ADB18 AMX18 AWT18 BGP18 BQL18 CAH18 CKD18 CTZ18 DDV18 DNR18 DXN18 EHJ18 ERF18 FBB18 FKX18 FUT18 GEP18 GOL18 GYH18 HID18 HRZ18 IBV18 ILR18 IVN18 JFJ18 JPF18 JZB18 KIX18 KST18 LCP18 LML18 LWH18 MGD18 MPZ18 MZV18 NJR18 NTN18 ODJ18 ONF18 OXB18 PGX18 PQT18 QAP18 QKL18 QUH18 RED18 RNZ18 RXV18 SHR18 SRN18 TBJ18 TLF18 TVB18 UEX18 UOT18 UYP18 VIL18 VSH18 WCD18 WLZ18 WVV18 N65554 JJ65554 TF65554 ADB65554 AMX65554 AWT65554 BGP65554 BQL65554 CAH65554 CKD65554 CTZ65554 DDV65554 DNR65554 DXN65554 EHJ65554 ERF65554 FBB65554 FKX65554 FUT65554 GEP65554 GOL65554 GYH65554 HID65554 HRZ65554 IBV65554 ILR65554 IVN65554 JFJ65554 JPF65554 JZB65554 KIX65554 KST65554 LCP65554 LML65554 LWH65554 MGD65554 MPZ65554 MZV65554 NJR65554 NTN65554 ODJ65554 ONF65554 OXB65554 PGX65554 PQT65554 QAP65554 QKL65554 QUH65554 RED65554 RNZ65554 RXV65554 SHR65554 SRN65554 TBJ65554 TLF65554 TVB65554 UEX65554 UOT65554 UYP65554 VIL65554 VSH65554 WCD65554 WLZ65554 WVV65554 N131090 JJ131090 TF131090 ADB131090 AMX131090 AWT131090 BGP131090 BQL131090 CAH131090 CKD131090 CTZ131090 DDV131090 DNR131090 DXN131090 EHJ131090 ERF131090 FBB131090 FKX131090 FUT131090 GEP131090 GOL131090 GYH131090 HID131090 HRZ131090 IBV131090 ILR131090 IVN131090 JFJ131090 JPF131090 JZB131090 KIX131090 KST131090 LCP131090 LML131090 LWH131090 MGD131090 MPZ131090 MZV131090 NJR131090 NTN131090 ODJ131090 ONF131090 OXB131090 PGX131090 PQT131090 QAP131090 QKL131090 QUH131090 RED131090 RNZ131090 RXV131090 SHR131090 SRN131090 TBJ131090 TLF131090 TVB131090 UEX131090 UOT131090 UYP131090 VIL131090 VSH131090 WCD131090 WLZ131090 WVV131090 N196626 JJ196626 TF196626 ADB196626 AMX196626 AWT196626 BGP196626 BQL196626 CAH196626 CKD196626 CTZ196626 DDV196626 DNR196626 DXN196626 EHJ196626 ERF196626 FBB196626 FKX196626 FUT196626 GEP196626 GOL196626 GYH196626 HID196626 HRZ196626 IBV196626 ILR196626 IVN196626 JFJ196626 JPF196626 JZB196626 KIX196626 KST196626 LCP196626 LML196626 LWH196626 MGD196626 MPZ196626 MZV196626 NJR196626 NTN196626 ODJ196626 ONF196626 OXB196626 PGX196626 PQT196626 QAP196626 QKL196626 QUH196626 RED196626 RNZ196626 RXV196626 SHR196626 SRN196626 TBJ196626 TLF196626 TVB196626 UEX196626 UOT196626 UYP196626 VIL196626 VSH196626 WCD196626 WLZ196626 WVV196626 N262162 JJ262162 TF262162 ADB262162 AMX262162 AWT262162 BGP262162 BQL262162 CAH262162 CKD262162 CTZ262162 DDV262162 DNR262162 DXN262162 EHJ262162 ERF262162 FBB262162 FKX262162 FUT262162 GEP262162 GOL262162 GYH262162 HID262162 HRZ262162 IBV262162 ILR262162 IVN262162 JFJ262162 JPF262162 JZB262162 KIX262162 KST262162 LCP262162 LML262162 LWH262162 MGD262162 MPZ262162 MZV262162 NJR262162 NTN262162 ODJ262162 ONF262162 OXB262162 PGX262162 PQT262162 QAP262162 QKL262162 QUH262162 RED262162 RNZ262162 RXV262162 SHR262162 SRN262162 TBJ262162 TLF262162 TVB262162 UEX262162 UOT262162 UYP262162 VIL262162 VSH262162 WCD262162 WLZ262162 WVV262162 N327698 JJ327698 TF327698 ADB327698 AMX327698 AWT327698 BGP327698 BQL327698 CAH327698 CKD327698 CTZ327698 DDV327698 DNR327698 DXN327698 EHJ327698 ERF327698 FBB327698 FKX327698 FUT327698 GEP327698 GOL327698 GYH327698 HID327698 HRZ327698 IBV327698 ILR327698 IVN327698 JFJ327698 JPF327698 JZB327698 KIX327698 KST327698 LCP327698 LML327698 LWH327698 MGD327698 MPZ327698 MZV327698 NJR327698 NTN327698 ODJ327698 ONF327698 OXB327698 PGX327698 PQT327698 QAP327698 QKL327698 QUH327698 RED327698 RNZ327698 RXV327698 SHR327698 SRN327698 TBJ327698 TLF327698 TVB327698 UEX327698 UOT327698 UYP327698 VIL327698 VSH327698 WCD327698 WLZ327698 WVV327698 N393234 JJ393234 TF393234 ADB393234 AMX393234 AWT393234 BGP393234 BQL393234 CAH393234 CKD393234 CTZ393234 DDV393234 DNR393234 DXN393234 EHJ393234 ERF393234 FBB393234 FKX393234 FUT393234 GEP393234 GOL393234 GYH393234 HID393234 HRZ393234 IBV393234 ILR393234 IVN393234 JFJ393234 JPF393234 JZB393234 KIX393234 KST393234 LCP393234 LML393234 LWH393234 MGD393234 MPZ393234 MZV393234 NJR393234 NTN393234 ODJ393234 ONF393234 OXB393234 PGX393234 PQT393234 QAP393234 QKL393234 QUH393234 RED393234 RNZ393234 RXV393234 SHR393234 SRN393234 TBJ393234 TLF393234 TVB393234 UEX393234 UOT393234 UYP393234 VIL393234 VSH393234 WCD393234 WLZ393234 WVV393234 N458770 JJ458770 TF458770 ADB458770 AMX458770 AWT458770 BGP458770 BQL458770 CAH458770 CKD458770 CTZ458770 DDV458770 DNR458770 DXN458770 EHJ458770 ERF458770 FBB458770 FKX458770 FUT458770 GEP458770 GOL458770 GYH458770 HID458770 HRZ458770 IBV458770 ILR458770 IVN458770 JFJ458770 JPF458770 JZB458770 KIX458770 KST458770 LCP458770 LML458770 LWH458770 MGD458770 MPZ458770 MZV458770 NJR458770 NTN458770 ODJ458770 ONF458770 OXB458770 PGX458770 PQT458770 QAP458770 QKL458770 QUH458770 RED458770 RNZ458770 RXV458770 SHR458770 SRN458770 TBJ458770 TLF458770 TVB458770 UEX458770 UOT458770 UYP458770 VIL458770 VSH458770 WCD458770 WLZ458770 WVV458770 N524306 JJ524306 TF524306 ADB524306 AMX524306 AWT524306 BGP524306 BQL524306 CAH524306 CKD524306 CTZ524306 DDV524306 DNR524306 DXN524306 EHJ524306 ERF524306 FBB524306 FKX524306 FUT524306 GEP524306 GOL524306 GYH524306 HID524306 HRZ524306 IBV524306 ILR524306 IVN524306 JFJ524306 JPF524306 JZB524306 KIX524306 KST524306 LCP524306 LML524306 LWH524306 MGD524306 MPZ524306 MZV524306 NJR524306 NTN524306 ODJ524306 ONF524306 OXB524306 PGX524306 PQT524306 QAP524306 QKL524306 QUH524306 RED524306 RNZ524306 RXV524306 SHR524306 SRN524306 TBJ524306 TLF524306 TVB524306 UEX524306 UOT524306 UYP524306 VIL524306 VSH524306 WCD524306 WLZ524306 WVV524306 N589842 JJ589842 TF589842 ADB589842 AMX589842 AWT589842 BGP589842 BQL589842 CAH589842 CKD589842 CTZ589842 DDV589842 DNR589842 DXN589842 EHJ589842 ERF589842 FBB589842 FKX589842 FUT589842 GEP589842 GOL589842 GYH589842 HID589842 HRZ589842 IBV589842 ILR589842 IVN589842 JFJ589842 JPF589842 JZB589842 KIX589842 KST589842 LCP589842 LML589842 LWH589842 MGD589842 MPZ589842 MZV589842 NJR589842 NTN589842 ODJ589842 ONF589842 OXB589842 PGX589842 PQT589842 QAP589842 QKL589842 QUH589842 RED589842 RNZ589842 RXV589842 SHR589842 SRN589842 TBJ589842 TLF589842 TVB589842 UEX589842 UOT589842 UYP589842 VIL589842 VSH589842 WCD589842 WLZ589842 WVV589842 N655378 JJ655378 TF655378 ADB655378 AMX655378 AWT655378 BGP655378 BQL655378 CAH655378 CKD655378 CTZ655378 DDV655378 DNR655378 DXN655378 EHJ655378 ERF655378 FBB655378 FKX655378 FUT655378 GEP655378 GOL655378 GYH655378 HID655378 HRZ655378 IBV655378 ILR655378 IVN655378 JFJ655378 JPF655378 JZB655378 KIX655378 KST655378 LCP655378 LML655378 LWH655378 MGD655378 MPZ655378 MZV655378 NJR655378 NTN655378 ODJ655378 ONF655378 OXB655378 PGX655378 PQT655378 QAP655378 QKL655378 QUH655378 RED655378 RNZ655378 RXV655378 SHR655378 SRN655378 TBJ655378 TLF655378 TVB655378 UEX655378 UOT655378 UYP655378 VIL655378 VSH655378 WCD655378 WLZ655378 WVV655378 N720914 JJ720914 TF720914 ADB720914 AMX720914 AWT720914 BGP720914 BQL720914 CAH720914 CKD720914 CTZ720914 DDV720914 DNR720914 DXN720914 EHJ720914 ERF720914 FBB720914 FKX720914 FUT720914 GEP720914 GOL720914 GYH720914 HID720914 HRZ720914 IBV720914 ILR720914 IVN720914 JFJ720914 JPF720914 JZB720914 KIX720914 KST720914 LCP720914 LML720914 LWH720914 MGD720914 MPZ720914 MZV720914 NJR720914 NTN720914 ODJ720914 ONF720914 OXB720914 PGX720914 PQT720914 QAP720914 QKL720914 QUH720914 RED720914 RNZ720914 RXV720914 SHR720914 SRN720914 TBJ720914 TLF720914 TVB720914 UEX720914 UOT720914 UYP720914 VIL720914 VSH720914 WCD720914 WLZ720914 WVV720914 N786450 JJ786450 TF786450 ADB786450 AMX786450 AWT786450 BGP786450 BQL786450 CAH786450 CKD786450 CTZ786450 DDV786450 DNR786450 DXN786450 EHJ786450 ERF786450 FBB786450 FKX786450 FUT786450 GEP786450 GOL786450 GYH786450 HID786450 HRZ786450 IBV786450 ILR786450 IVN786450 JFJ786450 JPF786450 JZB786450 KIX786450 KST786450 LCP786450 LML786450 LWH786450 MGD786450 MPZ786450 MZV786450 NJR786450 NTN786450 ODJ786450 ONF786450 OXB786450 PGX786450 PQT786450 QAP786450 QKL786450 QUH786450 RED786450 RNZ786450 RXV786450 SHR786450 SRN786450 TBJ786450 TLF786450 TVB786450 UEX786450 UOT786450 UYP786450 VIL786450 VSH786450 WCD786450 WLZ786450 WVV786450 N851986 JJ851986 TF851986 ADB851986 AMX851986 AWT851986 BGP851986 BQL851986 CAH851986 CKD851986 CTZ851986 DDV851986 DNR851986 DXN851986 EHJ851986 ERF851986 FBB851986 FKX851986 FUT851986 GEP851986 GOL851986 GYH851986 HID851986 HRZ851986 IBV851986 ILR851986 IVN851986 JFJ851986 JPF851986 JZB851986 KIX851986 KST851986 LCP851986 LML851986 LWH851986 MGD851986 MPZ851986 MZV851986 NJR851986 NTN851986 ODJ851986 ONF851986 OXB851986 PGX851986 PQT851986 QAP851986 QKL851986 QUH851986 RED851986 RNZ851986 RXV851986 SHR851986 SRN851986 TBJ851986 TLF851986 TVB851986 UEX851986 UOT851986 UYP851986 VIL851986 VSH851986 WCD851986 WLZ851986 WVV851986 N917522 JJ917522 TF917522 ADB917522 AMX917522 AWT917522 BGP917522 BQL917522 CAH917522 CKD917522 CTZ917522 DDV917522 DNR917522 DXN917522 EHJ917522 ERF917522 FBB917522 FKX917522 FUT917522 GEP917522 GOL917522 GYH917522 HID917522 HRZ917522 IBV917522 ILR917522 IVN917522 JFJ917522 JPF917522 JZB917522 KIX917522 KST917522 LCP917522 LML917522 LWH917522 MGD917522 MPZ917522 MZV917522 NJR917522 NTN917522 ODJ917522 ONF917522 OXB917522 PGX917522 PQT917522 QAP917522 QKL917522 QUH917522 RED917522 RNZ917522 RXV917522 SHR917522 SRN917522 TBJ917522 TLF917522 TVB917522 UEX917522 UOT917522 UYP917522 VIL917522 VSH917522 WCD917522 WLZ917522 WVV917522 N983058 JJ983058 TF983058 ADB983058 AMX983058 AWT983058 BGP983058 BQL983058 CAH983058 CKD983058 CTZ983058 DDV983058 DNR983058 DXN983058 EHJ983058 ERF983058 FBB983058 FKX983058 FUT983058 GEP983058 GOL983058 GYH983058 HID983058 HRZ983058 IBV983058 ILR983058 IVN983058 JFJ983058 JPF983058 JZB983058 KIX983058 KST983058 LCP983058 LML983058 LWH983058 MGD983058 MPZ983058 MZV983058 NJR983058 NTN983058 ODJ983058 ONF983058 OXB983058 PGX983058 PQT983058 QAP983058 QKL983058 QUH983058 RED983058 RNZ983058 RXV983058 SHR983058 SRN983058 TBJ983058 TLF983058 TVB983058 UEX983058 UOT983058 UYP983058 VIL983058 VSH983058 WCD983058 WLZ983058 WVV983058" xr:uid="{10BE7B90-D6C1-40A1-B976-C72FA20BFBE2}"/>
  </dataValidations>
  <printOptions horizontalCentered="1" verticalCentered="1"/>
  <pageMargins left="0" right="0" top="0.39370078740157483" bottom="0.39370078740157483" header="0" footer="0"/>
  <pageSetup paperSize="9" scale="78" orientation="landscape" blackAndWhite="1" r:id="rId1"/>
  <headerFooter scaleWithDoc="0">
    <oddFooter>&amp;R&amp;F</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957CB-D70C-455C-BA11-026F0A1E6C02}">
  <sheetPr>
    <tabColor theme="7" tint="0.79998168889431442"/>
    <pageSetUpPr fitToPage="1"/>
  </sheetPr>
  <dimension ref="A1:DL110"/>
  <sheetViews>
    <sheetView view="pageBreakPreview" zoomScaleNormal="100" zoomScaleSheetLayoutView="100" workbookViewId="0"/>
  </sheetViews>
  <sheetFormatPr defaultRowHeight="16.5" x14ac:dyDescent="0.4"/>
  <cols>
    <col min="1" max="1" width="4.625" style="195" customWidth="1"/>
    <col min="2" max="7" width="2.625" style="195" customWidth="1"/>
    <col min="8" max="49" width="2.375" style="195" customWidth="1"/>
    <col min="50" max="89" width="2.625" style="195" customWidth="1"/>
    <col min="90" max="108" width="9" style="195"/>
    <col min="109" max="116" width="9" style="11"/>
    <col min="117" max="256" width="9" style="9"/>
    <col min="257" max="257" width="4.625" style="9" customWidth="1"/>
    <col min="258" max="263" width="2.625" style="9" customWidth="1"/>
    <col min="264" max="305" width="2.375" style="9" customWidth="1"/>
    <col min="306" max="345" width="2.625" style="9" customWidth="1"/>
    <col min="346" max="512" width="9" style="9"/>
    <col min="513" max="513" width="4.625" style="9" customWidth="1"/>
    <col min="514" max="519" width="2.625" style="9" customWidth="1"/>
    <col min="520" max="561" width="2.375" style="9" customWidth="1"/>
    <col min="562" max="601" width="2.625" style="9" customWidth="1"/>
    <col min="602" max="768" width="9" style="9"/>
    <col min="769" max="769" width="4.625" style="9" customWidth="1"/>
    <col min="770" max="775" width="2.625" style="9" customWidth="1"/>
    <col min="776" max="817" width="2.375" style="9" customWidth="1"/>
    <col min="818" max="857" width="2.625" style="9" customWidth="1"/>
    <col min="858" max="1024" width="9" style="9"/>
    <col min="1025" max="1025" width="4.625" style="9" customWidth="1"/>
    <col min="1026" max="1031" width="2.625" style="9" customWidth="1"/>
    <col min="1032" max="1073" width="2.375" style="9" customWidth="1"/>
    <col min="1074" max="1113" width="2.625" style="9" customWidth="1"/>
    <col min="1114" max="1280" width="9" style="9"/>
    <col min="1281" max="1281" width="4.625" style="9" customWidth="1"/>
    <col min="1282" max="1287" width="2.625" style="9" customWidth="1"/>
    <col min="1288" max="1329" width="2.375" style="9" customWidth="1"/>
    <col min="1330" max="1369" width="2.625" style="9" customWidth="1"/>
    <col min="1370" max="1536" width="9" style="9"/>
    <col min="1537" max="1537" width="4.625" style="9" customWidth="1"/>
    <col min="1538" max="1543" width="2.625" style="9" customWidth="1"/>
    <col min="1544" max="1585" width="2.375" style="9" customWidth="1"/>
    <col min="1586" max="1625" width="2.625" style="9" customWidth="1"/>
    <col min="1626" max="1792" width="9" style="9"/>
    <col min="1793" max="1793" width="4.625" style="9" customWidth="1"/>
    <col min="1794" max="1799" width="2.625" style="9" customWidth="1"/>
    <col min="1800" max="1841" width="2.375" style="9" customWidth="1"/>
    <col min="1842" max="1881" width="2.625" style="9" customWidth="1"/>
    <col min="1882" max="2048" width="9" style="9"/>
    <col min="2049" max="2049" width="4.625" style="9" customWidth="1"/>
    <col min="2050" max="2055" width="2.625" style="9" customWidth="1"/>
    <col min="2056" max="2097" width="2.375" style="9" customWidth="1"/>
    <col min="2098" max="2137" width="2.625" style="9" customWidth="1"/>
    <col min="2138" max="2304" width="9" style="9"/>
    <col min="2305" max="2305" width="4.625" style="9" customWidth="1"/>
    <col min="2306" max="2311" width="2.625" style="9" customWidth="1"/>
    <col min="2312" max="2353" width="2.375" style="9" customWidth="1"/>
    <col min="2354" max="2393" width="2.625" style="9" customWidth="1"/>
    <col min="2394" max="2560" width="9" style="9"/>
    <col min="2561" max="2561" width="4.625" style="9" customWidth="1"/>
    <col min="2562" max="2567" width="2.625" style="9" customWidth="1"/>
    <col min="2568" max="2609" width="2.375" style="9" customWidth="1"/>
    <col min="2610" max="2649" width="2.625" style="9" customWidth="1"/>
    <col min="2650" max="2816" width="9" style="9"/>
    <col min="2817" max="2817" width="4.625" style="9" customWidth="1"/>
    <col min="2818" max="2823" width="2.625" style="9" customWidth="1"/>
    <col min="2824" max="2865" width="2.375" style="9" customWidth="1"/>
    <col min="2866" max="2905" width="2.625" style="9" customWidth="1"/>
    <col min="2906" max="3072" width="9" style="9"/>
    <col min="3073" max="3073" width="4.625" style="9" customWidth="1"/>
    <col min="3074" max="3079" width="2.625" style="9" customWidth="1"/>
    <col min="3080" max="3121" width="2.375" style="9" customWidth="1"/>
    <col min="3122" max="3161" width="2.625" style="9" customWidth="1"/>
    <col min="3162" max="3328" width="9" style="9"/>
    <col min="3329" max="3329" width="4.625" style="9" customWidth="1"/>
    <col min="3330" max="3335" width="2.625" style="9" customWidth="1"/>
    <col min="3336" max="3377" width="2.375" style="9" customWidth="1"/>
    <col min="3378" max="3417" width="2.625" style="9" customWidth="1"/>
    <col min="3418" max="3584" width="9" style="9"/>
    <col min="3585" max="3585" width="4.625" style="9" customWidth="1"/>
    <col min="3586" max="3591" width="2.625" style="9" customWidth="1"/>
    <col min="3592" max="3633" width="2.375" style="9" customWidth="1"/>
    <col min="3634" max="3673" width="2.625" style="9" customWidth="1"/>
    <col min="3674" max="3840" width="9" style="9"/>
    <col min="3841" max="3841" width="4.625" style="9" customWidth="1"/>
    <col min="3842" max="3847" width="2.625" style="9" customWidth="1"/>
    <col min="3848" max="3889" width="2.375" style="9" customWidth="1"/>
    <col min="3890" max="3929" width="2.625" style="9" customWidth="1"/>
    <col min="3930" max="4096" width="9" style="9"/>
    <col min="4097" max="4097" width="4.625" style="9" customWidth="1"/>
    <col min="4098" max="4103" width="2.625" style="9" customWidth="1"/>
    <col min="4104" max="4145" width="2.375" style="9" customWidth="1"/>
    <col min="4146" max="4185" width="2.625" style="9" customWidth="1"/>
    <col min="4186" max="4352" width="9" style="9"/>
    <col min="4353" max="4353" width="4.625" style="9" customWidth="1"/>
    <col min="4354" max="4359" width="2.625" style="9" customWidth="1"/>
    <col min="4360" max="4401" width="2.375" style="9" customWidth="1"/>
    <col min="4402" max="4441" width="2.625" style="9" customWidth="1"/>
    <col min="4442" max="4608" width="9" style="9"/>
    <col min="4609" max="4609" width="4.625" style="9" customWidth="1"/>
    <col min="4610" max="4615" width="2.625" style="9" customWidth="1"/>
    <col min="4616" max="4657" width="2.375" style="9" customWidth="1"/>
    <col min="4658" max="4697" width="2.625" style="9" customWidth="1"/>
    <col min="4698" max="4864" width="9" style="9"/>
    <col min="4865" max="4865" width="4.625" style="9" customWidth="1"/>
    <col min="4866" max="4871" width="2.625" style="9" customWidth="1"/>
    <col min="4872" max="4913" width="2.375" style="9" customWidth="1"/>
    <col min="4914" max="4953" width="2.625" style="9" customWidth="1"/>
    <col min="4954" max="5120" width="9" style="9"/>
    <col min="5121" max="5121" width="4.625" style="9" customWidth="1"/>
    <col min="5122" max="5127" width="2.625" style="9" customWidth="1"/>
    <col min="5128" max="5169" width="2.375" style="9" customWidth="1"/>
    <col min="5170" max="5209" width="2.625" style="9" customWidth="1"/>
    <col min="5210" max="5376" width="9" style="9"/>
    <col min="5377" max="5377" width="4.625" style="9" customWidth="1"/>
    <col min="5378" max="5383" width="2.625" style="9" customWidth="1"/>
    <col min="5384" max="5425" width="2.375" style="9" customWidth="1"/>
    <col min="5426" max="5465" width="2.625" style="9" customWidth="1"/>
    <col min="5466" max="5632" width="9" style="9"/>
    <col min="5633" max="5633" width="4.625" style="9" customWidth="1"/>
    <col min="5634" max="5639" width="2.625" style="9" customWidth="1"/>
    <col min="5640" max="5681" width="2.375" style="9" customWidth="1"/>
    <col min="5682" max="5721" width="2.625" style="9" customWidth="1"/>
    <col min="5722" max="5888" width="9" style="9"/>
    <col min="5889" max="5889" width="4.625" style="9" customWidth="1"/>
    <col min="5890" max="5895" width="2.625" style="9" customWidth="1"/>
    <col min="5896" max="5937" width="2.375" style="9" customWidth="1"/>
    <col min="5938" max="5977" width="2.625" style="9" customWidth="1"/>
    <col min="5978" max="6144" width="9" style="9"/>
    <col min="6145" max="6145" width="4.625" style="9" customWidth="1"/>
    <col min="6146" max="6151" width="2.625" style="9" customWidth="1"/>
    <col min="6152" max="6193" width="2.375" style="9" customWidth="1"/>
    <col min="6194" max="6233" width="2.625" style="9" customWidth="1"/>
    <col min="6234" max="6400" width="9" style="9"/>
    <col min="6401" max="6401" width="4.625" style="9" customWidth="1"/>
    <col min="6402" max="6407" width="2.625" style="9" customWidth="1"/>
    <col min="6408" max="6449" width="2.375" style="9" customWidth="1"/>
    <col min="6450" max="6489" width="2.625" style="9" customWidth="1"/>
    <col min="6490" max="6656" width="9" style="9"/>
    <col min="6657" max="6657" width="4.625" style="9" customWidth="1"/>
    <col min="6658" max="6663" width="2.625" style="9" customWidth="1"/>
    <col min="6664" max="6705" width="2.375" style="9" customWidth="1"/>
    <col min="6706" max="6745" width="2.625" style="9" customWidth="1"/>
    <col min="6746" max="6912" width="9" style="9"/>
    <col min="6913" max="6913" width="4.625" style="9" customWidth="1"/>
    <col min="6914" max="6919" width="2.625" style="9" customWidth="1"/>
    <col min="6920" max="6961" width="2.375" style="9" customWidth="1"/>
    <col min="6962" max="7001" width="2.625" style="9" customWidth="1"/>
    <col min="7002" max="7168" width="9" style="9"/>
    <col min="7169" max="7169" width="4.625" style="9" customWidth="1"/>
    <col min="7170" max="7175" width="2.625" style="9" customWidth="1"/>
    <col min="7176" max="7217" width="2.375" style="9" customWidth="1"/>
    <col min="7218" max="7257" width="2.625" style="9" customWidth="1"/>
    <col min="7258" max="7424" width="9" style="9"/>
    <col min="7425" max="7425" width="4.625" style="9" customWidth="1"/>
    <col min="7426" max="7431" width="2.625" style="9" customWidth="1"/>
    <col min="7432" max="7473" width="2.375" style="9" customWidth="1"/>
    <col min="7474" max="7513" width="2.625" style="9" customWidth="1"/>
    <col min="7514" max="7680" width="9" style="9"/>
    <col min="7681" max="7681" width="4.625" style="9" customWidth="1"/>
    <col min="7682" max="7687" width="2.625" style="9" customWidth="1"/>
    <col min="7688" max="7729" width="2.375" style="9" customWidth="1"/>
    <col min="7730" max="7769" width="2.625" style="9" customWidth="1"/>
    <col min="7770" max="7936" width="9" style="9"/>
    <col min="7937" max="7937" width="4.625" style="9" customWidth="1"/>
    <col min="7938" max="7943" width="2.625" style="9" customWidth="1"/>
    <col min="7944" max="7985" width="2.375" style="9" customWidth="1"/>
    <col min="7986" max="8025" width="2.625" style="9" customWidth="1"/>
    <col min="8026" max="8192" width="9" style="9"/>
    <col min="8193" max="8193" width="4.625" style="9" customWidth="1"/>
    <col min="8194" max="8199" width="2.625" style="9" customWidth="1"/>
    <col min="8200" max="8241" width="2.375" style="9" customWidth="1"/>
    <col min="8242" max="8281" width="2.625" style="9" customWidth="1"/>
    <col min="8282" max="8448" width="9" style="9"/>
    <col min="8449" max="8449" width="4.625" style="9" customWidth="1"/>
    <col min="8450" max="8455" width="2.625" style="9" customWidth="1"/>
    <col min="8456" max="8497" width="2.375" style="9" customWidth="1"/>
    <col min="8498" max="8537" width="2.625" style="9" customWidth="1"/>
    <col min="8538" max="8704" width="9" style="9"/>
    <col min="8705" max="8705" width="4.625" style="9" customWidth="1"/>
    <col min="8706" max="8711" width="2.625" style="9" customWidth="1"/>
    <col min="8712" max="8753" width="2.375" style="9" customWidth="1"/>
    <col min="8754" max="8793" width="2.625" style="9" customWidth="1"/>
    <col min="8794" max="8960" width="9" style="9"/>
    <col min="8961" max="8961" width="4.625" style="9" customWidth="1"/>
    <col min="8962" max="8967" width="2.625" style="9" customWidth="1"/>
    <col min="8968" max="9009" width="2.375" style="9" customWidth="1"/>
    <col min="9010" max="9049" width="2.625" style="9" customWidth="1"/>
    <col min="9050" max="9216" width="9" style="9"/>
    <col min="9217" max="9217" width="4.625" style="9" customWidth="1"/>
    <col min="9218" max="9223" width="2.625" style="9" customWidth="1"/>
    <col min="9224" max="9265" width="2.375" style="9" customWidth="1"/>
    <col min="9266" max="9305" width="2.625" style="9" customWidth="1"/>
    <col min="9306" max="9472" width="9" style="9"/>
    <col min="9473" max="9473" width="4.625" style="9" customWidth="1"/>
    <col min="9474" max="9479" width="2.625" style="9" customWidth="1"/>
    <col min="9480" max="9521" width="2.375" style="9" customWidth="1"/>
    <col min="9522" max="9561" width="2.625" style="9" customWidth="1"/>
    <col min="9562" max="9728" width="9" style="9"/>
    <col min="9729" max="9729" width="4.625" style="9" customWidth="1"/>
    <col min="9730" max="9735" width="2.625" style="9" customWidth="1"/>
    <col min="9736" max="9777" width="2.375" style="9" customWidth="1"/>
    <col min="9778" max="9817" width="2.625" style="9" customWidth="1"/>
    <col min="9818" max="9984" width="9" style="9"/>
    <col min="9985" max="9985" width="4.625" style="9" customWidth="1"/>
    <col min="9986" max="9991" width="2.625" style="9" customWidth="1"/>
    <col min="9992" max="10033" width="2.375" style="9" customWidth="1"/>
    <col min="10034" max="10073" width="2.625" style="9" customWidth="1"/>
    <col min="10074" max="10240" width="9" style="9"/>
    <col min="10241" max="10241" width="4.625" style="9" customWidth="1"/>
    <col min="10242" max="10247" width="2.625" style="9" customWidth="1"/>
    <col min="10248" max="10289" width="2.375" style="9" customWidth="1"/>
    <col min="10290" max="10329" width="2.625" style="9" customWidth="1"/>
    <col min="10330" max="10496" width="9" style="9"/>
    <col min="10497" max="10497" width="4.625" style="9" customWidth="1"/>
    <col min="10498" max="10503" width="2.625" style="9" customWidth="1"/>
    <col min="10504" max="10545" width="2.375" style="9" customWidth="1"/>
    <col min="10546" max="10585" width="2.625" style="9" customWidth="1"/>
    <col min="10586" max="10752" width="9" style="9"/>
    <col min="10753" max="10753" width="4.625" style="9" customWidth="1"/>
    <col min="10754" max="10759" width="2.625" style="9" customWidth="1"/>
    <col min="10760" max="10801" width="2.375" style="9" customWidth="1"/>
    <col min="10802" max="10841" width="2.625" style="9" customWidth="1"/>
    <col min="10842" max="11008" width="9" style="9"/>
    <col min="11009" max="11009" width="4.625" style="9" customWidth="1"/>
    <col min="11010" max="11015" width="2.625" style="9" customWidth="1"/>
    <col min="11016" max="11057" width="2.375" style="9" customWidth="1"/>
    <col min="11058" max="11097" width="2.625" style="9" customWidth="1"/>
    <col min="11098" max="11264" width="9" style="9"/>
    <col min="11265" max="11265" width="4.625" style="9" customWidth="1"/>
    <col min="11266" max="11271" width="2.625" style="9" customWidth="1"/>
    <col min="11272" max="11313" width="2.375" style="9" customWidth="1"/>
    <col min="11314" max="11353" width="2.625" style="9" customWidth="1"/>
    <col min="11354" max="11520" width="9" style="9"/>
    <col min="11521" max="11521" width="4.625" style="9" customWidth="1"/>
    <col min="11522" max="11527" width="2.625" style="9" customWidth="1"/>
    <col min="11528" max="11569" width="2.375" style="9" customWidth="1"/>
    <col min="11570" max="11609" width="2.625" style="9" customWidth="1"/>
    <col min="11610" max="11776" width="9" style="9"/>
    <col min="11777" max="11777" width="4.625" style="9" customWidth="1"/>
    <col min="11778" max="11783" width="2.625" style="9" customWidth="1"/>
    <col min="11784" max="11825" width="2.375" style="9" customWidth="1"/>
    <col min="11826" max="11865" width="2.625" style="9" customWidth="1"/>
    <col min="11866" max="12032" width="9" style="9"/>
    <col min="12033" max="12033" width="4.625" style="9" customWidth="1"/>
    <col min="12034" max="12039" width="2.625" style="9" customWidth="1"/>
    <col min="12040" max="12081" width="2.375" style="9" customWidth="1"/>
    <col min="12082" max="12121" width="2.625" style="9" customWidth="1"/>
    <col min="12122" max="12288" width="9" style="9"/>
    <col min="12289" max="12289" width="4.625" style="9" customWidth="1"/>
    <col min="12290" max="12295" width="2.625" style="9" customWidth="1"/>
    <col min="12296" max="12337" width="2.375" style="9" customWidth="1"/>
    <col min="12338" max="12377" width="2.625" style="9" customWidth="1"/>
    <col min="12378" max="12544" width="9" style="9"/>
    <col min="12545" max="12545" width="4.625" style="9" customWidth="1"/>
    <col min="12546" max="12551" width="2.625" style="9" customWidth="1"/>
    <col min="12552" max="12593" width="2.375" style="9" customWidth="1"/>
    <col min="12594" max="12633" width="2.625" style="9" customWidth="1"/>
    <col min="12634" max="12800" width="9" style="9"/>
    <col min="12801" max="12801" width="4.625" style="9" customWidth="1"/>
    <col min="12802" max="12807" width="2.625" style="9" customWidth="1"/>
    <col min="12808" max="12849" width="2.375" style="9" customWidth="1"/>
    <col min="12850" max="12889" width="2.625" style="9" customWidth="1"/>
    <col min="12890" max="13056" width="9" style="9"/>
    <col min="13057" max="13057" width="4.625" style="9" customWidth="1"/>
    <col min="13058" max="13063" width="2.625" style="9" customWidth="1"/>
    <col min="13064" max="13105" width="2.375" style="9" customWidth="1"/>
    <col min="13106" max="13145" width="2.625" style="9" customWidth="1"/>
    <col min="13146" max="13312" width="9" style="9"/>
    <col min="13313" max="13313" width="4.625" style="9" customWidth="1"/>
    <col min="13314" max="13319" width="2.625" style="9" customWidth="1"/>
    <col min="13320" max="13361" width="2.375" style="9" customWidth="1"/>
    <col min="13362" max="13401" width="2.625" style="9" customWidth="1"/>
    <col min="13402" max="13568" width="9" style="9"/>
    <col min="13569" max="13569" width="4.625" style="9" customWidth="1"/>
    <col min="13570" max="13575" width="2.625" style="9" customWidth="1"/>
    <col min="13576" max="13617" width="2.375" style="9" customWidth="1"/>
    <col min="13618" max="13657" width="2.625" style="9" customWidth="1"/>
    <col min="13658" max="13824" width="9" style="9"/>
    <col min="13825" max="13825" width="4.625" style="9" customWidth="1"/>
    <col min="13826" max="13831" width="2.625" style="9" customWidth="1"/>
    <col min="13832" max="13873" width="2.375" style="9" customWidth="1"/>
    <col min="13874" max="13913" width="2.625" style="9" customWidth="1"/>
    <col min="13914" max="14080" width="9" style="9"/>
    <col min="14081" max="14081" width="4.625" style="9" customWidth="1"/>
    <col min="14082" max="14087" width="2.625" style="9" customWidth="1"/>
    <col min="14088" max="14129" width="2.375" style="9" customWidth="1"/>
    <col min="14130" max="14169" width="2.625" style="9" customWidth="1"/>
    <col min="14170" max="14336" width="9" style="9"/>
    <col min="14337" max="14337" width="4.625" style="9" customWidth="1"/>
    <col min="14338" max="14343" width="2.625" style="9" customWidth="1"/>
    <col min="14344" max="14385" width="2.375" style="9" customWidth="1"/>
    <col min="14386" max="14425" width="2.625" style="9" customWidth="1"/>
    <col min="14426" max="14592" width="9" style="9"/>
    <col min="14593" max="14593" width="4.625" style="9" customWidth="1"/>
    <col min="14594" max="14599" width="2.625" style="9" customWidth="1"/>
    <col min="14600" max="14641" width="2.375" style="9" customWidth="1"/>
    <col min="14642" max="14681" width="2.625" style="9" customWidth="1"/>
    <col min="14682" max="14848" width="9" style="9"/>
    <col min="14849" max="14849" width="4.625" style="9" customWidth="1"/>
    <col min="14850" max="14855" width="2.625" style="9" customWidth="1"/>
    <col min="14856" max="14897" width="2.375" style="9" customWidth="1"/>
    <col min="14898" max="14937" width="2.625" style="9" customWidth="1"/>
    <col min="14938" max="15104" width="9" style="9"/>
    <col min="15105" max="15105" width="4.625" style="9" customWidth="1"/>
    <col min="15106" max="15111" width="2.625" style="9" customWidth="1"/>
    <col min="15112" max="15153" width="2.375" style="9" customWidth="1"/>
    <col min="15154" max="15193" width="2.625" style="9" customWidth="1"/>
    <col min="15194" max="15360" width="9" style="9"/>
    <col min="15361" max="15361" width="4.625" style="9" customWidth="1"/>
    <col min="15362" max="15367" width="2.625" style="9" customWidth="1"/>
    <col min="15368" max="15409" width="2.375" style="9" customWidth="1"/>
    <col min="15410" max="15449" width="2.625" style="9" customWidth="1"/>
    <col min="15450" max="15616" width="9" style="9"/>
    <col min="15617" max="15617" width="4.625" style="9" customWidth="1"/>
    <col min="15618" max="15623" width="2.625" style="9" customWidth="1"/>
    <col min="15624" max="15665" width="2.375" style="9" customWidth="1"/>
    <col min="15666" max="15705" width="2.625" style="9" customWidth="1"/>
    <col min="15706" max="15872" width="9" style="9"/>
    <col min="15873" max="15873" width="4.625" style="9" customWidth="1"/>
    <col min="15874" max="15879" width="2.625" style="9" customWidth="1"/>
    <col min="15880" max="15921" width="2.375" style="9" customWidth="1"/>
    <col min="15922" max="15961" width="2.625" style="9" customWidth="1"/>
    <col min="15962" max="16128" width="9" style="9"/>
    <col min="16129" max="16129" width="4.625" style="9" customWidth="1"/>
    <col min="16130" max="16135" width="2.625" style="9" customWidth="1"/>
    <col min="16136" max="16177" width="2.375" style="9" customWidth="1"/>
    <col min="16178" max="16217" width="2.625" style="9" customWidth="1"/>
    <col min="16218" max="16384" width="9" style="9"/>
  </cols>
  <sheetData>
    <row r="1" spans="1:73" ht="15" customHeight="1" x14ac:dyDescent="0.4">
      <c r="A1" s="192" t="s">
        <v>186</v>
      </c>
      <c r="AJ1" s="1406"/>
      <c r="AK1" s="1406"/>
      <c r="AL1" s="1406"/>
      <c r="AM1" s="1406"/>
      <c r="AN1" s="1406"/>
      <c r="AO1" s="1406"/>
      <c r="AP1" s="1406"/>
      <c r="AQ1" s="1406"/>
      <c r="AR1" s="1406"/>
      <c r="AS1" s="1406"/>
      <c r="AT1" s="1406"/>
      <c r="AU1" s="1406"/>
      <c r="AV1" s="1406"/>
      <c r="AW1" s="1406"/>
      <c r="AX1" s="1406"/>
      <c r="AY1" s="1406"/>
      <c r="AZ1" s="1406"/>
      <c r="BA1" s="1406"/>
      <c r="BB1" s="1406"/>
    </row>
    <row r="2" spans="1:73" ht="15" customHeight="1" x14ac:dyDescent="0.4">
      <c r="A2" s="193" t="s">
        <v>827</v>
      </c>
      <c r="F2" s="194"/>
      <c r="G2" s="194"/>
      <c r="H2" s="194"/>
      <c r="I2" s="194"/>
      <c r="J2" s="194"/>
      <c r="K2" s="194"/>
      <c r="L2" s="194"/>
      <c r="M2" s="194"/>
      <c r="N2" s="194"/>
      <c r="O2" s="194"/>
      <c r="P2" s="194"/>
      <c r="Q2" s="194"/>
      <c r="R2" s="194"/>
      <c r="S2" s="194"/>
      <c r="T2" s="194"/>
      <c r="U2" s="194"/>
      <c r="V2" s="194"/>
      <c r="W2" s="194"/>
      <c r="X2" s="194"/>
      <c r="Y2" s="194"/>
      <c r="Z2" s="194"/>
      <c r="AA2" s="194"/>
      <c r="AB2" s="194"/>
      <c r="AJ2" s="1406"/>
      <c r="AK2" s="1406"/>
      <c r="AL2" s="1406"/>
      <c r="AM2" s="1406"/>
      <c r="AN2" s="1406"/>
      <c r="AO2" s="1406"/>
      <c r="AP2" s="1406"/>
      <c r="AQ2" s="1406"/>
      <c r="AR2" s="1406"/>
      <c r="AS2" s="1406"/>
      <c r="AT2" s="1406"/>
      <c r="AU2" s="1406"/>
      <c r="AV2" s="1406"/>
      <c r="AW2" s="1406"/>
      <c r="AX2" s="1406"/>
      <c r="AY2" s="1406"/>
      <c r="AZ2" s="1406"/>
      <c r="BA2" s="1406"/>
      <c r="BB2" s="1406"/>
    </row>
    <row r="3" spans="1:73" ht="15" customHeight="1" x14ac:dyDescent="0.4">
      <c r="F3" s="194"/>
      <c r="G3" s="194"/>
      <c r="H3" s="194"/>
      <c r="I3" s="194"/>
      <c r="J3" s="194"/>
      <c r="K3" s="194"/>
      <c r="L3" s="194"/>
      <c r="M3" s="194"/>
      <c r="N3" s="194"/>
      <c r="O3" s="194"/>
      <c r="P3" s="194"/>
      <c r="Q3" s="194"/>
      <c r="R3" s="194"/>
      <c r="S3" s="194"/>
      <c r="T3" s="194"/>
      <c r="U3" s="194"/>
      <c r="V3" s="194"/>
      <c r="W3" s="194"/>
      <c r="X3" s="194"/>
      <c r="Y3" s="194"/>
      <c r="Z3" s="194"/>
      <c r="AA3" s="194"/>
      <c r="AB3" s="194"/>
    </row>
    <row r="4" spans="1:73" ht="15" customHeight="1" x14ac:dyDescent="0.4">
      <c r="A4" s="1407" t="s">
        <v>938</v>
      </c>
      <c r="B4" s="1407"/>
      <c r="C4" s="1407"/>
      <c r="D4" s="1407"/>
      <c r="E4" s="1407"/>
      <c r="F4" s="1407"/>
      <c r="G4" s="1407"/>
      <c r="H4" s="1407"/>
      <c r="I4" s="1407"/>
      <c r="J4" s="1407"/>
      <c r="K4" s="1407"/>
      <c r="L4" s="1407"/>
      <c r="M4" s="1407"/>
      <c r="N4" s="1407"/>
      <c r="O4" s="1407"/>
      <c r="P4" s="1407"/>
      <c r="Q4" s="1407"/>
      <c r="R4" s="1407"/>
      <c r="S4" s="1407"/>
      <c r="T4" s="1407"/>
      <c r="U4" s="1407"/>
      <c r="V4" s="1407"/>
      <c r="W4" s="1407"/>
      <c r="X4" s="1407"/>
      <c r="Y4" s="1407"/>
      <c r="Z4" s="1407"/>
      <c r="AA4" s="1407"/>
      <c r="AB4" s="1407"/>
      <c r="AC4" s="1407"/>
      <c r="AD4" s="1407"/>
      <c r="AE4" s="1407"/>
      <c r="AF4" s="1407"/>
      <c r="AG4" s="1407"/>
      <c r="AH4" s="1407"/>
      <c r="AI4" s="1407"/>
      <c r="AJ4" s="1407"/>
      <c r="AK4" s="1407"/>
      <c r="AL4" s="1407"/>
      <c r="AM4" s="1407"/>
      <c r="AN4" s="1407"/>
      <c r="AO4" s="1407"/>
      <c r="AP4" s="1407"/>
      <c r="AQ4" s="1407"/>
      <c r="AR4" s="1407"/>
      <c r="AS4" s="1407"/>
      <c r="AT4" s="1407"/>
      <c r="AU4" s="1407"/>
      <c r="AV4" s="1407"/>
      <c r="AW4" s="1407"/>
      <c r="AX4" s="1407"/>
      <c r="AY4" s="1407"/>
      <c r="AZ4" s="1407"/>
      <c r="BA4" s="1407"/>
      <c r="BB4" s="1407"/>
      <c r="BC4" s="1407"/>
      <c r="BD4" s="1407"/>
      <c r="BE4" s="1407"/>
    </row>
    <row r="5" spans="1:73" ht="15" customHeight="1" thickBot="1" x14ac:dyDescent="0.45">
      <c r="A5" s="1408" t="s">
        <v>282</v>
      </c>
      <c r="B5" s="1409"/>
      <c r="C5" s="1409"/>
      <c r="D5" s="1409"/>
      <c r="E5" s="1409"/>
      <c r="F5" s="1409"/>
      <c r="G5" s="1410"/>
      <c r="H5" s="1415" t="s">
        <v>818</v>
      </c>
      <c r="I5" s="1416"/>
      <c r="J5" s="1416"/>
      <c r="K5" s="1416"/>
      <c r="L5" s="1416"/>
      <c r="M5" s="1416"/>
      <c r="N5" s="1417"/>
      <c r="O5" s="1415" t="s">
        <v>819</v>
      </c>
      <c r="P5" s="1416"/>
      <c r="Q5" s="1416"/>
      <c r="R5" s="1416"/>
      <c r="S5" s="1416"/>
      <c r="T5" s="1416"/>
      <c r="U5" s="1417"/>
      <c r="V5" s="1415" t="s">
        <v>820</v>
      </c>
      <c r="W5" s="1416"/>
      <c r="X5" s="1416"/>
      <c r="Y5" s="1416"/>
      <c r="Z5" s="1416"/>
      <c r="AA5" s="1416"/>
      <c r="AB5" s="1417"/>
      <c r="AC5" s="1415" t="s">
        <v>821</v>
      </c>
      <c r="AD5" s="1416"/>
      <c r="AE5" s="1416"/>
      <c r="AF5" s="1416"/>
      <c r="AG5" s="1416"/>
      <c r="AH5" s="1416"/>
      <c r="AI5" s="1417"/>
      <c r="AJ5" s="1415" t="s">
        <v>822</v>
      </c>
      <c r="AK5" s="1416"/>
      <c r="AL5" s="1417"/>
      <c r="AM5" s="1418" t="s">
        <v>828</v>
      </c>
      <c r="AN5" s="1394"/>
      <c r="AO5" s="1419"/>
      <c r="AP5" s="1396" t="s">
        <v>243</v>
      </c>
      <c r="AQ5" s="1396"/>
      <c r="AR5" s="1396"/>
      <c r="AS5" s="1418"/>
      <c r="AT5" s="1418"/>
      <c r="AU5" s="1420" t="s">
        <v>281</v>
      </c>
      <c r="AV5" s="1420"/>
      <c r="AW5" s="1420"/>
      <c r="AX5" s="1418" t="s">
        <v>826</v>
      </c>
      <c r="AY5" s="1418"/>
      <c r="AZ5" s="1418"/>
      <c r="BA5" s="1418"/>
      <c r="BB5" s="1418"/>
      <c r="BC5" s="1394" t="s">
        <v>241</v>
      </c>
      <c r="BD5" s="1395"/>
      <c r="BE5" s="1395"/>
      <c r="BF5" s="1395"/>
      <c r="BG5" s="1395"/>
      <c r="BH5" s="1395"/>
      <c r="BI5" s="1395"/>
      <c r="BJ5" s="1395"/>
      <c r="BK5" s="1396"/>
      <c r="BL5" s="1394" t="s">
        <v>279</v>
      </c>
      <c r="BM5" s="1395"/>
      <c r="BN5" s="1395"/>
      <c r="BO5" s="1395"/>
      <c r="BP5" s="1395"/>
      <c r="BQ5" s="1395"/>
      <c r="BR5" s="1395"/>
      <c r="BS5" s="1395"/>
      <c r="BT5" s="1396"/>
    </row>
    <row r="6" spans="1:73" ht="15" customHeight="1" x14ac:dyDescent="0.4">
      <c r="A6" s="1411"/>
      <c r="B6" s="1412"/>
      <c r="C6" s="1412"/>
      <c r="D6" s="1412"/>
      <c r="E6" s="1412"/>
      <c r="F6" s="1412"/>
      <c r="G6" s="1412"/>
      <c r="H6" s="1397" t="s">
        <v>278</v>
      </c>
      <c r="I6" s="1391" t="s">
        <v>277</v>
      </c>
      <c r="J6" s="1391" t="s">
        <v>276</v>
      </c>
      <c r="K6" s="1391" t="s">
        <v>275</v>
      </c>
      <c r="L6" s="1391" t="s">
        <v>274</v>
      </c>
      <c r="M6" s="1391" t="s">
        <v>273</v>
      </c>
      <c r="N6" s="1401" t="s">
        <v>272</v>
      </c>
      <c r="O6" s="1403" t="s">
        <v>271</v>
      </c>
      <c r="P6" s="1391" t="s">
        <v>270</v>
      </c>
      <c r="Q6" s="1391" t="s">
        <v>269</v>
      </c>
      <c r="R6" s="1391" t="s">
        <v>268</v>
      </c>
      <c r="S6" s="1391" t="s">
        <v>267</v>
      </c>
      <c r="T6" s="1391" t="s">
        <v>266</v>
      </c>
      <c r="U6" s="1399" t="s">
        <v>265</v>
      </c>
      <c r="V6" s="1385" t="s">
        <v>264</v>
      </c>
      <c r="W6" s="1391" t="s">
        <v>263</v>
      </c>
      <c r="X6" s="1391" t="s">
        <v>262</v>
      </c>
      <c r="Y6" s="1391" t="s">
        <v>261</v>
      </c>
      <c r="Z6" s="1391" t="s">
        <v>260</v>
      </c>
      <c r="AA6" s="1391" t="s">
        <v>259</v>
      </c>
      <c r="AB6" s="1401" t="s">
        <v>258</v>
      </c>
      <c r="AC6" s="1403" t="s">
        <v>257</v>
      </c>
      <c r="AD6" s="1391" t="s">
        <v>256</v>
      </c>
      <c r="AE6" s="1391" t="s">
        <v>255</v>
      </c>
      <c r="AF6" s="1391" t="s">
        <v>254</v>
      </c>
      <c r="AG6" s="1391" t="s">
        <v>253</v>
      </c>
      <c r="AH6" s="1391" t="s">
        <v>252</v>
      </c>
      <c r="AI6" s="1399" t="s">
        <v>251</v>
      </c>
      <c r="AJ6" s="1385" t="s">
        <v>250</v>
      </c>
      <c r="AK6" s="1391" t="s">
        <v>249</v>
      </c>
      <c r="AL6" s="1387" t="s">
        <v>248</v>
      </c>
      <c r="AM6" s="1396"/>
      <c r="AN6" s="1394"/>
      <c r="AO6" s="1419"/>
      <c r="AP6" s="1396"/>
      <c r="AQ6" s="1396"/>
      <c r="AR6" s="1396"/>
      <c r="AS6" s="1418"/>
      <c r="AT6" s="1418"/>
      <c r="AU6" s="1421"/>
      <c r="AV6" s="1421"/>
      <c r="AW6" s="1421"/>
      <c r="AX6" s="1418"/>
      <c r="AY6" s="1418"/>
      <c r="AZ6" s="1418"/>
      <c r="BA6" s="1418"/>
      <c r="BB6" s="1418"/>
      <c r="BC6" s="1389" t="str">
        <f>AE20</f>
        <v>Ａ</v>
      </c>
      <c r="BD6" s="1384" t="str">
        <f>AE21</f>
        <v>Ｂ</v>
      </c>
      <c r="BE6" s="1405" t="str">
        <f>AE22</f>
        <v>Ｃ</v>
      </c>
      <c r="BF6" s="1384" t="str">
        <f>AM20</f>
        <v>Ｄ</v>
      </c>
      <c r="BG6" s="1384" t="str">
        <f>AM21</f>
        <v>Ｅ</v>
      </c>
      <c r="BH6" s="1384" t="str">
        <f>AM22</f>
        <v>Ｆ</v>
      </c>
      <c r="BI6" s="1384" t="str">
        <f>AU20</f>
        <v>Ｇ</v>
      </c>
      <c r="BJ6" s="1384" t="str">
        <f>AU21</f>
        <v>Ｈ</v>
      </c>
      <c r="BK6" s="1390" t="str">
        <f>AU22</f>
        <v>Ｉ</v>
      </c>
      <c r="BL6" s="1389" t="str">
        <f t="shared" ref="BL6:BT6" si="0">BC6</f>
        <v>Ａ</v>
      </c>
      <c r="BM6" s="1384" t="str">
        <f t="shared" si="0"/>
        <v>Ｂ</v>
      </c>
      <c r="BN6" s="1384" t="str">
        <f t="shared" si="0"/>
        <v>Ｃ</v>
      </c>
      <c r="BO6" s="1384" t="str">
        <f t="shared" si="0"/>
        <v>Ｄ</v>
      </c>
      <c r="BP6" s="1384" t="str">
        <f t="shared" si="0"/>
        <v>Ｅ</v>
      </c>
      <c r="BQ6" s="1384" t="str">
        <f t="shared" si="0"/>
        <v>Ｆ</v>
      </c>
      <c r="BR6" s="1384" t="str">
        <f t="shared" si="0"/>
        <v>Ｇ</v>
      </c>
      <c r="BS6" s="1384" t="str">
        <f t="shared" si="0"/>
        <v>Ｈ</v>
      </c>
      <c r="BT6" s="1390" t="str">
        <f t="shared" si="0"/>
        <v>Ｉ</v>
      </c>
      <c r="BU6" s="195" t="str">
        <f>AE20</f>
        <v>Ａ</v>
      </c>
    </row>
    <row r="7" spans="1:73" ht="15" customHeight="1" x14ac:dyDescent="0.4">
      <c r="A7" s="1411"/>
      <c r="B7" s="1412"/>
      <c r="C7" s="1412"/>
      <c r="D7" s="1412"/>
      <c r="E7" s="1412"/>
      <c r="F7" s="1412"/>
      <c r="G7" s="1412"/>
      <c r="H7" s="1398"/>
      <c r="I7" s="1392"/>
      <c r="J7" s="1392"/>
      <c r="K7" s="1392"/>
      <c r="L7" s="1392"/>
      <c r="M7" s="1392"/>
      <c r="N7" s="1402"/>
      <c r="O7" s="1404"/>
      <c r="P7" s="1392"/>
      <c r="Q7" s="1392"/>
      <c r="R7" s="1392"/>
      <c r="S7" s="1392"/>
      <c r="T7" s="1392"/>
      <c r="U7" s="1400"/>
      <c r="V7" s="1386"/>
      <c r="W7" s="1392"/>
      <c r="X7" s="1392"/>
      <c r="Y7" s="1392"/>
      <c r="Z7" s="1392"/>
      <c r="AA7" s="1392"/>
      <c r="AB7" s="1402"/>
      <c r="AC7" s="1404"/>
      <c r="AD7" s="1392"/>
      <c r="AE7" s="1392"/>
      <c r="AF7" s="1392"/>
      <c r="AG7" s="1392"/>
      <c r="AH7" s="1392"/>
      <c r="AI7" s="1400"/>
      <c r="AJ7" s="1386"/>
      <c r="AK7" s="1392"/>
      <c r="AL7" s="1388"/>
      <c r="AM7" s="1396"/>
      <c r="AN7" s="1394"/>
      <c r="AO7" s="1419"/>
      <c r="AP7" s="1396"/>
      <c r="AQ7" s="1396"/>
      <c r="AR7" s="1396"/>
      <c r="AS7" s="1418"/>
      <c r="AT7" s="1418"/>
      <c r="AU7" s="1378" t="s">
        <v>247</v>
      </c>
      <c r="AV7" s="1379"/>
      <c r="AW7" s="1380"/>
      <c r="AX7" s="1418"/>
      <c r="AY7" s="1418"/>
      <c r="AZ7" s="1418"/>
      <c r="BA7" s="1418"/>
      <c r="BB7" s="1418"/>
      <c r="BC7" s="1389"/>
      <c r="BD7" s="1384"/>
      <c r="BE7" s="1405"/>
      <c r="BF7" s="1384"/>
      <c r="BG7" s="1384"/>
      <c r="BH7" s="1384"/>
      <c r="BI7" s="1384"/>
      <c r="BJ7" s="1384"/>
      <c r="BK7" s="1390"/>
      <c r="BL7" s="1389"/>
      <c r="BM7" s="1384"/>
      <c r="BN7" s="1384"/>
      <c r="BO7" s="1384"/>
      <c r="BP7" s="1384"/>
      <c r="BQ7" s="1384"/>
      <c r="BR7" s="1384"/>
      <c r="BS7" s="1384"/>
      <c r="BT7" s="1390"/>
      <c r="BU7" s="195" t="str">
        <f>AE21</f>
        <v>Ｂ</v>
      </c>
    </row>
    <row r="8" spans="1:73" ht="15" customHeight="1" x14ac:dyDescent="0.4">
      <c r="A8" s="1413"/>
      <c r="B8" s="1414"/>
      <c r="C8" s="1414"/>
      <c r="D8" s="1414"/>
      <c r="E8" s="1414"/>
      <c r="F8" s="1414"/>
      <c r="G8" s="1414"/>
      <c r="H8" s="230" t="s">
        <v>53</v>
      </c>
      <c r="I8" s="231" t="s">
        <v>308</v>
      </c>
      <c r="J8" s="231" t="s">
        <v>307</v>
      </c>
      <c r="K8" s="231" t="s">
        <v>313</v>
      </c>
      <c r="L8" s="231" t="s">
        <v>312</v>
      </c>
      <c r="M8" s="231" t="s">
        <v>311</v>
      </c>
      <c r="N8" s="232" t="s">
        <v>310</v>
      </c>
      <c r="O8" s="233" t="s">
        <v>309</v>
      </c>
      <c r="P8" s="231" t="s">
        <v>308</v>
      </c>
      <c r="Q8" s="231" t="s">
        <v>307</v>
      </c>
      <c r="R8" s="231" t="s">
        <v>313</v>
      </c>
      <c r="S8" s="231" t="s">
        <v>312</v>
      </c>
      <c r="T8" s="231" t="s">
        <v>311</v>
      </c>
      <c r="U8" s="234" t="s">
        <v>310</v>
      </c>
      <c r="V8" s="235" t="s">
        <v>309</v>
      </c>
      <c r="W8" s="231" t="s">
        <v>308</v>
      </c>
      <c r="X8" s="231" t="s">
        <v>307</v>
      </c>
      <c r="Y8" s="231" t="s">
        <v>313</v>
      </c>
      <c r="Z8" s="231" t="s">
        <v>312</v>
      </c>
      <c r="AA8" s="231" t="s">
        <v>311</v>
      </c>
      <c r="AB8" s="232" t="s">
        <v>310</v>
      </c>
      <c r="AC8" s="233" t="s">
        <v>309</v>
      </c>
      <c r="AD8" s="231" t="s">
        <v>308</v>
      </c>
      <c r="AE8" s="231" t="s">
        <v>307</v>
      </c>
      <c r="AF8" s="231" t="s">
        <v>313</v>
      </c>
      <c r="AG8" s="231" t="s">
        <v>312</v>
      </c>
      <c r="AH8" s="231" t="s">
        <v>311</v>
      </c>
      <c r="AI8" s="234" t="s">
        <v>310</v>
      </c>
      <c r="AJ8" s="235" t="s">
        <v>309</v>
      </c>
      <c r="AK8" s="236" t="s">
        <v>308</v>
      </c>
      <c r="AL8" s="237" t="s">
        <v>307</v>
      </c>
      <c r="AM8" s="1396"/>
      <c r="AN8" s="1394"/>
      <c r="AO8" s="1419"/>
      <c r="AP8" s="1396"/>
      <c r="AQ8" s="1396"/>
      <c r="AR8" s="1396"/>
      <c r="AS8" s="1418"/>
      <c r="AT8" s="1418"/>
      <c r="AU8" s="1381"/>
      <c r="AV8" s="1382"/>
      <c r="AW8" s="1383"/>
      <c r="AX8" s="1418"/>
      <c r="AY8" s="1418"/>
      <c r="AZ8" s="1418"/>
      <c r="BA8" s="1418"/>
      <c r="BB8" s="1418"/>
      <c r="BC8" s="1389"/>
      <c r="BD8" s="1384"/>
      <c r="BE8" s="1405"/>
      <c r="BF8" s="1384"/>
      <c r="BG8" s="1384"/>
      <c r="BH8" s="1384"/>
      <c r="BI8" s="1384"/>
      <c r="BJ8" s="1384"/>
      <c r="BK8" s="1390"/>
      <c r="BL8" s="1389"/>
      <c r="BM8" s="1384"/>
      <c r="BN8" s="1384"/>
      <c r="BO8" s="1384"/>
      <c r="BP8" s="1384"/>
      <c r="BQ8" s="1384"/>
      <c r="BR8" s="1384"/>
      <c r="BS8" s="1384"/>
      <c r="BT8" s="1390"/>
      <c r="BU8" s="195" t="str">
        <f>AE22</f>
        <v>Ｃ</v>
      </c>
    </row>
    <row r="9" spans="1:73" ht="15" customHeight="1" x14ac:dyDescent="0.4">
      <c r="A9" s="238" t="s">
        <v>138</v>
      </c>
      <c r="B9" s="1360" t="s">
        <v>306</v>
      </c>
      <c r="C9" s="1360"/>
      <c r="D9" s="1360"/>
      <c r="E9" s="1360"/>
      <c r="F9" s="1360"/>
      <c r="G9" s="1361"/>
      <c r="H9" s="1393" t="s">
        <v>237</v>
      </c>
      <c r="I9" s="1345" t="s">
        <v>237</v>
      </c>
      <c r="J9" s="1345"/>
      <c r="K9" s="1345" t="s">
        <v>237</v>
      </c>
      <c r="L9" s="1345" t="s">
        <v>237</v>
      </c>
      <c r="M9" s="1345" t="s">
        <v>237</v>
      </c>
      <c r="N9" s="1376"/>
      <c r="O9" s="1347" t="s">
        <v>294</v>
      </c>
      <c r="P9" s="1345" t="s">
        <v>294</v>
      </c>
      <c r="Q9" s="1345"/>
      <c r="R9" s="1345" t="s">
        <v>294</v>
      </c>
      <c r="S9" s="1345" t="s">
        <v>294</v>
      </c>
      <c r="T9" s="1345" t="s">
        <v>294</v>
      </c>
      <c r="U9" s="1346"/>
      <c r="V9" s="1373" t="s">
        <v>294</v>
      </c>
      <c r="W9" s="1345" t="s">
        <v>294</v>
      </c>
      <c r="X9" s="1345"/>
      <c r="Y9" s="1345" t="s">
        <v>294</v>
      </c>
      <c r="Z9" s="1345" t="s">
        <v>294</v>
      </c>
      <c r="AA9" s="1345" t="s">
        <v>294</v>
      </c>
      <c r="AB9" s="1376"/>
      <c r="AC9" s="1347" t="s">
        <v>294</v>
      </c>
      <c r="AD9" s="1345" t="s">
        <v>294</v>
      </c>
      <c r="AE9" s="1345"/>
      <c r="AF9" s="1345" t="s">
        <v>294</v>
      </c>
      <c r="AG9" s="1345" t="s">
        <v>294</v>
      </c>
      <c r="AH9" s="1345" t="s">
        <v>294</v>
      </c>
      <c r="AI9" s="1346"/>
      <c r="AJ9" s="1373" t="s">
        <v>294</v>
      </c>
      <c r="AK9" s="1345" t="s">
        <v>294</v>
      </c>
      <c r="AL9" s="1366"/>
      <c r="AM9" s="1166">
        <f>SUM(BL9:BT10)</f>
        <v>176</v>
      </c>
      <c r="AN9" s="1164"/>
      <c r="AO9" s="1342"/>
      <c r="AP9" s="1350" t="s">
        <v>150</v>
      </c>
      <c r="AQ9" s="1350"/>
      <c r="AR9" s="1350"/>
      <c r="AS9" s="1351"/>
      <c r="AT9" s="1351"/>
      <c r="AU9" s="1352" t="s">
        <v>829</v>
      </c>
      <c r="AV9" s="1352"/>
      <c r="AW9" s="1352"/>
      <c r="AX9" s="1367"/>
      <c r="AY9" s="1368"/>
      <c r="AZ9" s="1368"/>
      <c r="BA9" s="1368"/>
      <c r="BB9" s="1369"/>
      <c r="BC9" s="1347">
        <f t="shared" ref="BC9:BK9" si="1">COUNTIF($H9:$AL10,BC$6)</f>
        <v>22</v>
      </c>
      <c r="BD9" s="1345">
        <f t="shared" si="1"/>
        <v>0</v>
      </c>
      <c r="BE9" s="1345">
        <f t="shared" si="1"/>
        <v>0</v>
      </c>
      <c r="BF9" s="1345">
        <f t="shared" si="1"/>
        <v>0</v>
      </c>
      <c r="BG9" s="1345">
        <f t="shared" si="1"/>
        <v>0</v>
      </c>
      <c r="BH9" s="1345">
        <f t="shared" si="1"/>
        <v>0</v>
      </c>
      <c r="BI9" s="1345">
        <f t="shared" si="1"/>
        <v>0</v>
      </c>
      <c r="BJ9" s="1345">
        <f t="shared" si="1"/>
        <v>0</v>
      </c>
      <c r="BK9" s="1346">
        <f t="shared" si="1"/>
        <v>0</v>
      </c>
      <c r="BL9" s="1347">
        <f t="shared" ref="BL9:BT9" si="2">BC9*BC$20*24</f>
        <v>176</v>
      </c>
      <c r="BM9" s="1345">
        <f t="shared" si="2"/>
        <v>0</v>
      </c>
      <c r="BN9" s="1345">
        <f t="shared" si="2"/>
        <v>0</v>
      </c>
      <c r="BO9" s="1345">
        <f t="shared" si="2"/>
        <v>0</v>
      </c>
      <c r="BP9" s="1345">
        <f t="shared" si="2"/>
        <v>0</v>
      </c>
      <c r="BQ9" s="1345">
        <f t="shared" si="2"/>
        <v>0</v>
      </c>
      <c r="BR9" s="1345">
        <f t="shared" si="2"/>
        <v>0</v>
      </c>
      <c r="BS9" s="1345">
        <f t="shared" si="2"/>
        <v>0</v>
      </c>
      <c r="BT9" s="1346">
        <f t="shared" si="2"/>
        <v>0</v>
      </c>
      <c r="BU9" s="195" t="str">
        <f>AM20</f>
        <v>Ｄ</v>
      </c>
    </row>
    <row r="10" spans="1:73" ht="15" customHeight="1" x14ac:dyDescent="0.4">
      <c r="A10" s="239" t="s">
        <v>182</v>
      </c>
      <c r="B10" s="1364" t="s">
        <v>305</v>
      </c>
      <c r="C10" s="1364"/>
      <c r="D10" s="1364"/>
      <c r="E10" s="1364"/>
      <c r="F10" s="1364"/>
      <c r="G10" s="1365"/>
      <c r="H10" s="1377"/>
      <c r="I10" s="1345"/>
      <c r="J10" s="1345"/>
      <c r="K10" s="1345"/>
      <c r="L10" s="1345"/>
      <c r="M10" s="1345"/>
      <c r="N10" s="1376"/>
      <c r="O10" s="1347"/>
      <c r="P10" s="1345"/>
      <c r="Q10" s="1345"/>
      <c r="R10" s="1345"/>
      <c r="S10" s="1345"/>
      <c r="T10" s="1345"/>
      <c r="U10" s="1346"/>
      <c r="V10" s="1373"/>
      <c r="W10" s="1345"/>
      <c r="X10" s="1345"/>
      <c r="Y10" s="1345"/>
      <c r="Z10" s="1345"/>
      <c r="AA10" s="1345"/>
      <c r="AB10" s="1376"/>
      <c r="AC10" s="1347"/>
      <c r="AD10" s="1345"/>
      <c r="AE10" s="1345"/>
      <c r="AF10" s="1345"/>
      <c r="AG10" s="1345"/>
      <c r="AH10" s="1345"/>
      <c r="AI10" s="1346"/>
      <c r="AJ10" s="1373"/>
      <c r="AK10" s="1345"/>
      <c r="AL10" s="1366"/>
      <c r="AM10" s="1166"/>
      <c r="AN10" s="1164"/>
      <c r="AO10" s="1342"/>
      <c r="AP10" s="1350"/>
      <c r="AQ10" s="1350"/>
      <c r="AR10" s="1350"/>
      <c r="AS10" s="1351"/>
      <c r="AT10" s="1351"/>
      <c r="AU10" s="1359" t="s">
        <v>830</v>
      </c>
      <c r="AV10" s="1359"/>
      <c r="AW10" s="1359"/>
      <c r="AX10" s="1370"/>
      <c r="AY10" s="1371"/>
      <c r="AZ10" s="1371"/>
      <c r="BA10" s="1371"/>
      <c r="BB10" s="1372"/>
      <c r="BC10" s="1347"/>
      <c r="BD10" s="1345"/>
      <c r="BE10" s="1345"/>
      <c r="BF10" s="1345"/>
      <c r="BG10" s="1345"/>
      <c r="BH10" s="1345"/>
      <c r="BI10" s="1345"/>
      <c r="BJ10" s="1345"/>
      <c r="BK10" s="1346"/>
      <c r="BL10" s="1347"/>
      <c r="BM10" s="1345"/>
      <c r="BN10" s="1345"/>
      <c r="BO10" s="1345"/>
      <c r="BP10" s="1345"/>
      <c r="BQ10" s="1345"/>
      <c r="BR10" s="1345"/>
      <c r="BS10" s="1345"/>
      <c r="BT10" s="1346"/>
      <c r="BU10" s="195" t="str">
        <f>AM21</f>
        <v>Ｅ</v>
      </c>
    </row>
    <row r="11" spans="1:73" ht="15" customHeight="1" x14ac:dyDescent="0.4">
      <c r="A11" s="238" t="s">
        <v>138</v>
      </c>
      <c r="B11" s="1360" t="s">
        <v>304</v>
      </c>
      <c r="C11" s="1360"/>
      <c r="D11" s="1360"/>
      <c r="E11" s="1360"/>
      <c r="F11" s="1360"/>
      <c r="G11" s="1361"/>
      <c r="H11" s="1377"/>
      <c r="I11" s="1345" t="s">
        <v>237</v>
      </c>
      <c r="J11" s="1345" t="s">
        <v>237</v>
      </c>
      <c r="K11" s="1345" t="s">
        <v>237</v>
      </c>
      <c r="L11" s="1345"/>
      <c r="M11" s="1345" t="s">
        <v>237</v>
      </c>
      <c r="N11" s="1376" t="s">
        <v>237</v>
      </c>
      <c r="O11" s="1347"/>
      <c r="P11" s="1345" t="s">
        <v>294</v>
      </c>
      <c r="Q11" s="1345" t="s">
        <v>294</v>
      </c>
      <c r="R11" s="1345" t="s">
        <v>294</v>
      </c>
      <c r="S11" s="1345"/>
      <c r="T11" s="1345" t="s">
        <v>294</v>
      </c>
      <c r="U11" s="1346" t="s">
        <v>294</v>
      </c>
      <c r="V11" s="1373"/>
      <c r="W11" s="1345" t="s">
        <v>294</v>
      </c>
      <c r="X11" s="1345" t="s">
        <v>294</v>
      </c>
      <c r="Y11" s="1345" t="s">
        <v>294</v>
      </c>
      <c r="Z11" s="1345"/>
      <c r="AA11" s="1345" t="s">
        <v>294</v>
      </c>
      <c r="AB11" s="1376" t="s">
        <v>294</v>
      </c>
      <c r="AC11" s="1347"/>
      <c r="AD11" s="1345" t="s">
        <v>294</v>
      </c>
      <c r="AE11" s="1345" t="s">
        <v>294</v>
      </c>
      <c r="AF11" s="1345" t="s">
        <v>294</v>
      </c>
      <c r="AG11" s="1345"/>
      <c r="AH11" s="1345" t="s">
        <v>294</v>
      </c>
      <c r="AI11" s="1346" t="s">
        <v>294</v>
      </c>
      <c r="AJ11" s="1373"/>
      <c r="AK11" s="1345" t="s">
        <v>294</v>
      </c>
      <c r="AL11" s="1366" t="s">
        <v>294</v>
      </c>
      <c r="AM11" s="1166">
        <f>SUM(BL11:BT12)</f>
        <v>176</v>
      </c>
      <c r="AN11" s="1164"/>
      <c r="AO11" s="1342"/>
      <c r="AP11" s="1350" t="s">
        <v>150</v>
      </c>
      <c r="AQ11" s="1350"/>
      <c r="AR11" s="1350"/>
      <c r="AS11" s="1351"/>
      <c r="AT11" s="1351"/>
      <c r="AU11" s="1352" t="s">
        <v>829</v>
      </c>
      <c r="AV11" s="1352"/>
      <c r="AW11" s="1352"/>
      <c r="AX11" s="1367"/>
      <c r="AY11" s="1368"/>
      <c r="AZ11" s="1368"/>
      <c r="BA11" s="1368"/>
      <c r="BB11" s="1369"/>
      <c r="BC11" s="1347">
        <f t="shared" ref="BC11:BK11" si="3">COUNTIF($H11:$AL12,BC$6)</f>
        <v>22</v>
      </c>
      <c r="BD11" s="1345">
        <f t="shared" si="3"/>
        <v>0</v>
      </c>
      <c r="BE11" s="1345">
        <f t="shared" si="3"/>
        <v>0</v>
      </c>
      <c r="BF11" s="1345">
        <f t="shared" si="3"/>
        <v>0</v>
      </c>
      <c r="BG11" s="1345">
        <f t="shared" si="3"/>
        <v>0</v>
      </c>
      <c r="BH11" s="1345">
        <f t="shared" si="3"/>
        <v>0</v>
      </c>
      <c r="BI11" s="1345">
        <f t="shared" si="3"/>
        <v>0</v>
      </c>
      <c r="BJ11" s="1345">
        <f t="shared" si="3"/>
        <v>0</v>
      </c>
      <c r="BK11" s="1346">
        <f t="shared" si="3"/>
        <v>0</v>
      </c>
      <c r="BL11" s="1347">
        <f t="shared" ref="BL11:BT11" si="4">BC11*BC$20*24</f>
        <v>176</v>
      </c>
      <c r="BM11" s="1345">
        <f t="shared" si="4"/>
        <v>0</v>
      </c>
      <c r="BN11" s="1345">
        <f t="shared" si="4"/>
        <v>0</v>
      </c>
      <c r="BO11" s="1345">
        <f t="shared" si="4"/>
        <v>0</v>
      </c>
      <c r="BP11" s="1345">
        <f t="shared" si="4"/>
        <v>0</v>
      </c>
      <c r="BQ11" s="1345">
        <f t="shared" si="4"/>
        <v>0</v>
      </c>
      <c r="BR11" s="1345">
        <f t="shared" si="4"/>
        <v>0</v>
      </c>
      <c r="BS11" s="1345">
        <f t="shared" si="4"/>
        <v>0</v>
      </c>
      <c r="BT11" s="1346">
        <f t="shared" si="4"/>
        <v>0</v>
      </c>
      <c r="BU11" s="195" t="str">
        <f>AM22</f>
        <v>Ｆ</v>
      </c>
    </row>
    <row r="12" spans="1:73" ht="15" customHeight="1" x14ac:dyDescent="0.4">
      <c r="A12" s="239" t="s">
        <v>182</v>
      </c>
      <c r="B12" s="1364" t="s">
        <v>303</v>
      </c>
      <c r="C12" s="1364"/>
      <c r="D12" s="1364"/>
      <c r="E12" s="1364"/>
      <c r="F12" s="1364"/>
      <c r="G12" s="1365"/>
      <c r="H12" s="1377"/>
      <c r="I12" s="1345"/>
      <c r="J12" s="1345"/>
      <c r="K12" s="1345"/>
      <c r="L12" s="1345"/>
      <c r="M12" s="1345"/>
      <c r="N12" s="1376"/>
      <c r="O12" s="1347"/>
      <c r="P12" s="1345"/>
      <c r="Q12" s="1345"/>
      <c r="R12" s="1345"/>
      <c r="S12" s="1345"/>
      <c r="T12" s="1345"/>
      <c r="U12" s="1346"/>
      <c r="V12" s="1373"/>
      <c r="W12" s="1345"/>
      <c r="X12" s="1345"/>
      <c r="Y12" s="1345"/>
      <c r="Z12" s="1345"/>
      <c r="AA12" s="1345"/>
      <c r="AB12" s="1376"/>
      <c r="AC12" s="1347"/>
      <c r="AD12" s="1345"/>
      <c r="AE12" s="1345"/>
      <c r="AF12" s="1345"/>
      <c r="AG12" s="1345"/>
      <c r="AH12" s="1345"/>
      <c r="AI12" s="1346"/>
      <c r="AJ12" s="1373"/>
      <c r="AK12" s="1345"/>
      <c r="AL12" s="1366"/>
      <c r="AM12" s="1166"/>
      <c r="AN12" s="1164"/>
      <c r="AO12" s="1342"/>
      <c r="AP12" s="1350"/>
      <c r="AQ12" s="1350"/>
      <c r="AR12" s="1350"/>
      <c r="AS12" s="1351"/>
      <c r="AT12" s="1351"/>
      <c r="AU12" s="1359" t="s">
        <v>830</v>
      </c>
      <c r="AV12" s="1359"/>
      <c r="AW12" s="1359"/>
      <c r="AX12" s="1370"/>
      <c r="AY12" s="1371"/>
      <c r="AZ12" s="1371"/>
      <c r="BA12" s="1371"/>
      <c r="BB12" s="1372"/>
      <c r="BC12" s="1347"/>
      <c r="BD12" s="1345"/>
      <c r="BE12" s="1345"/>
      <c r="BF12" s="1345"/>
      <c r="BG12" s="1345"/>
      <c r="BH12" s="1345"/>
      <c r="BI12" s="1345"/>
      <c r="BJ12" s="1345"/>
      <c r="BK12" s="1346"/>
      <c r="BL12" s="1347"/>
      <c r="BM12" s="1345"/>
      <c r="BN12" s="1345"/>
      <c r="BO12" s="1345"/>
      <c r="BP12" s="1345"/>
      <c r="BQ12" s="1345"/>
      <c r="BR12" s="1345"/>
      <c r="BS12" s="1345"/>
      <c r="BT12" s="1346"/>
      <c r="BU12" s="195" t="str">
        <f>AU20</f>
        <v>Ｇ</v>
      </c>
    </row>
    <row r="13" spans="1:73" ht="15" customHeight="1" x14ac:dyDescent="0.4">
      <c r="A13" s="238" t="s">
        <v>138</v>
      </c>
      <c r="B13" s="1360" t="s">
        <v>150</v>
      </c>
      <c r="C13" s="1360"/>
      <c r="D13" s="1360"/>
      <c r="E13" s="1360"/>
      <c r="F13" s="1360"/>
      <c r="G13" s="1361"/>
      <c r="H13" s="1377" t="s">
        <v>237</v>
      </c>
      <c r="I13" s="1345" t="s">
        <v>237</v>
      </c>
      <c r="J13" s="1345" t="s">
        <v>233</v>
      </c>
      <c r="K13" s="1345"/>
      <c r="L13" s="1345" t="s">
        <v>237</v>
      </c>
      <c r="M13" s="1345" t="s">
        <v>286</v>
      </c>
      <c r="N13" s="1376"/>
      <c r="O13" s="1347" t="s">
        <v>237</v>
      </c>
      <c r="P13" s="1345" t="s">
        <v>237</v>
      </c>
      <c r="Q13" s="1345" t="s">
        <v>233</v>
      </c>
      <c r="R13" s="1345"/>
      <c r="S13" s="1345" t="s">
        <v>237</v>
      </c>
      <c r="T13" s="1345" t="s">
        <v>286</v>
      </c>
      <c r="U13" s="1346"/>
      <c r="V13" s="1373" t="s">
        <v>237</v>
      </c>
      <c r="W13" s="1345" t="s">
        <v>237</v>
      </c>
      <c r="X13" s="1345" t="s">
        <v>233</v>
      </c>
      <c r="Y13" s="1345"/>
      <c r="Z13" s="1345" t="s">
        <v>237</v>
      </c>
      <c r="AA13" s="1345" t="s">
        <v>286</v>
      </c>
      <c r="AB13" s="1376"/>
      <c r="AC13" s="1347" t="s">
        <v>237</v>
      </c>
      <c r="AD13" s="1345" t="s">
        <v>237</v>
      </c>
      <c r="AE13" s="1345" t="s">
        <v>233</v>
      </c>
      <c r="AF13" s="1345"/>
      <c r="AG13" s="1345" t="s">
        <v>237</v>
      </c>
      <c r="AH13" s="1345" t="s">
        <v>286</v>
      </c>
      <c r="AI13" s="1346"/>
      <c r="AJ13" s="1373" t="s">
        <v>237</v>
      </c>
      <c r="AK13" s="1345" t="s">
        <v>237</v>
      </c>
      <c r="AL13" s="1366" t="s">
        <v>302</v>
      </c>
      <c r="AM13" s="1166">
        <f>SUM(BL13:BT14)</f>
        <v>184</v>
      </c>
      <c r="AN13" s="1164"/>
      <c r="AO13" s="1342"/>
      <c r="AP13" s="1350" t="s">
        <v>150</v>
      </c>
      <c r="AQ13" s="1350"/>
      <c r="AR13" s="1350"/>
      <c r="AS13" s="1351"/>
      <c r="AT13" s="1351"/>
      <c r="AU13" s="1352" t="s">
        <v>831</v>
      </c>
      <c r="AV13" s="1352"/>
      <c r="AW13" s="1352"/>
      <c r="AX13" s="1353"/>
      <c r="AY13" s="1354"/>
      <c r="AZ13" s="1354"/>
      <c r="BA13" s="1354"/>
      <c r="BB13" s="1355"/>
      <c r="BC13" s="1347">
        <f t="shared" ref="BC13:BK13" si="5">COUNTIF($H13:$AL14,BC$6)</f>
        <v>14</v>
      </c>
      <c r="BD13" s="1345">
        <f t="shared" si="5"/>
        <v>5</v>
      </c>
      <c r="BE13" s="1345">
        <f t="shared" si="5"/>
        <v>4</v>
      </c>
      <c r="BF13" s="1345">
        <f t="shared" si="5"/>
        <v>0</v>
      </c>
      <c r="BG13" s="1345">
        <f t="shared" si="5"/>
        <v>0</v>
      </c>
      <c r="BH13" s="1345">
        <f t="shared" si="5"/>
        <v>0</v>
      </c>
      <c r="BI13" s="1345">
        <f t="shared" si="5"/>
        <v>0</v>
      </c>
      <c r="BJ13" s="1345">
        <f t="shared" si="5"/>
        <v>0</v>
      </c>
      <c r="BK13" s="1346">
        <f t="shared" si="5"/>
        <v>0</v>
      </c>
      <c r="BL13" s="1347">
        <f t="shared" ref="BL13:BT13" si="6">BC13*BC$20*24</f>
        <v>112</v>
      </c>
      <c r="BM13" s="1345">
        <f t="shared" si="6"/>
        <v>40</v>
      </c>
      <c r="BN13" s="1345">
        <f t="shared" si="6"/>
        <v>32</v>
      </c>
      <c r="BO13" s="1345">
        <f t="shared" si="6"/>
        <v>0</v>
      </c>
      <c r="BP13" s="1345">
        <f t="shared" si="6"/>
        <v>0</v>
      </c>
      <c r="BQ13" s="1345">
        <f t="shared" si="6"/>
        <v>0</v>
      </c>
      <c r="BR13" s="1345">
        <f t="shared" si="6"/>
        <v>0</v>
      </c>
      <c r="BS13" s="1345">
        <f t="shared" si="6"/>
        <v>0</v>
      </c>
      <c r="BT13" s="1346">
        <f t="shared" si="6"/>
        <v>0</v>
      </c>
      <c r="BU13" s="195" t="str">
        <f>AU21</f>
        <v>Ｈ</v>
      </c>
    </row>
    <row r="14" spans="1:73" ht="15" customHeight="1" x14ac:dyDescent="0.4">
      <c r="A14" s="239" t="s">
        <v>182</v>
      </c>
      <c r="B14" s="1364" t="s">
        <v>301</v>
      </c>
      <c r="C14" s="1364"/>
      <c r="D14" s="1364"/>
      <c r="E14" s="1364"/>
      <c r="F14" s="1364"/>
      <c r="G14" s="1365"/>
      <c r="H14" s="1377"/>
      <c r="I14" s="1345"/>
      <c r="J14" s="1345"/>
      <c r="K14" s="1345"/>
      <c r="L14" s="1345"/>
      <c r="M14" s="1345"/>
      <c r="N14" s="1376"/>
      <c r="O14" s="1347"/>
      <c r="P14" s="1345"/>
      <c r="Q14" s="1345"/>
      <c r="R14" s="1345"/>
      <c r="S14" s="1345"/>
      <c r="T14" s="1345"/>
      <c r="U14" s="1346"/>
      <c r="V14" s="1373"/>
      <c r="W14" s="1345"/>
      <c r="X14" s="1345"/>
      <c r="Y14" s="1345"/>
      <c r="Z14" s="1345"/>
      <c r="AA14" s="1345"/>
      <c r="AB14" s="1376"/>
      <c r="AC14" s="1347"/>
      <c r="AD14" s="1345"/>
      <c r="AE14" s="1345"/>
      <c r="AF14" s="1345"/>
      <c r="AG14" s="1345"/>
      <c r="AH14" s="1345"/>
      <c r="AI14" s="1346"/>
      <c r="AJ14" s="1373"/>
      <c r="AK14" s="1345"/>
      <c r="AL14" s="1366"/>
      <c r="AM14" s="1166"/>
      <c r="AN14" s="1164"/>
      <c r="AO14" s="1342"/>
      <c r="AP14" s="1350"/>
      <c r="AQ14" s="1350"/>
      <c r="AR14" s="1350"/>
      <c r="AS14" s="1351"/>
      <c r="AT14" s="1351"/>
      <c r="AU14" s="1359" t="s">
        <v>830</v>
      </c>
      <c r="AV14" s="1359"/>
      <c r="AW14" s="1359"/>
      <c r="AX14" s="1356"/>
      <c r="AY14" s="1357"/>
      <c r="AZ14" s="1357"/>
      <c r="BA14" s="1357"/>
      <c r="BB14" s="1358"/>
      <c r="BC14" s="1347"/>
      <c r="BD14" s="1345"/>
      <c r="BE14" s="1345"/>
      <c r="BF14" s="1345"/>
      <c r="BG14" s="1345"/>
      <c r="BH14" s="1345"/>
      <c r="BI14" s="1345"/>
      <c r="BJ14" s="1345"/>
      <c r="BK14" s="1346"/>
      <c r="BL14" s="1347"/>
      <c r="BM14" s="1345"/>
      <c r="BN14" s="1345"/>
      <c r="BO14" s="1345"/>
      <c r="BP14" s="1345"/>
      <c r="BQ14" s="1345"/>
      <c r="BR14" s="1345"/>
      <c r="BS14" s="1345"/>
      <c r="BT14" s="1346"/>
      <c r="BU14" s="195" t="str">
        <f>AU22</f>
        <v>Ｉ</v>
      </c>
    </row>
    <row r="15" spans="1:73" ht="15" customHeight="1" x14ac:dyDescent="0.4">
      <c r="A15" s="238" t="s">
        <v>138</v>
      </c>
      <c r="B15" s="1360" t="s">
        <v>300</v>
      </c>
      <c r="C15" s="1360"/>
      <c r="D15" s="1360"/>
      <c r="E15" s="1360"/>
      <c r="F15" s="1360"/>
      <c r="G15" s="1361"/>
      <c r="H15" s="1377" t="s">
        <v>237</v>
      </c>
      <c r="I15" s="1345"/>
      <c r="J15" s="1345" t="s">
        <v>290</v>
      </c>
      <c r="K15" s="1345" t="s">
        <v>288</v>
      </c>
      <c r="L15" s="1345"/>
      <c r="M15" s="1345" t="s">
        <v>294</v>
      </c>
      <c r="N15" s="1376"/>
      <c r="O15" s="1205" t="s">
        <v>299</v>
      </c>
      <c r="P15" s="1202" t="s">
        <v>298</v>
      </c>
      <c r="Q15" s="1202"/>
      <c r="R15" s="1202" t="s">
        <v>294</v>
      </c>
      <c r="S15" s="1202"/>
      <c r="T15" s="1202" t="s">
        <v>299</v>
      </c>
      <c r="U15" s="1182" t="s">
        <v>298</v>
      </c>
      <c r="V15" s="1374"/>
      <c r="W15" s="1202" t="s">
        <v>294</v>
      </c>
      <c r="X15" s="1202"/>
      <c r="Y15" s="1202" t="s">
        <v>299</v>
      </c>
      <c r="Z15" s="1202" t="s">
        <v>298</v>
      </c>
      <c r="AA15" s="1202"/>
      <c r="AB15" s="1182" t="s">
        <v>294</v>
      </c>
      <c r="AC15" s="1205"/>
      <c r="AD15" s="1202" t="s">
        <v>299</v>
      </c>
      <c r="AE15" s="1202" t="s">
        <v>298</v>
      </c>
      <c r="AF15" s="1202"/>
      <c r="AG15" s="1202" t="s">
        <v>294</v>
      </c>
      <c r="AH15" s="1202"/>
      <c r="AI15" s="1182" t="s">
        <v>299</v>
      </c>
      <c r="AJ15" s="1373" t="s">
        <v>298</v>
      </c>
      <c r="AK15" s="1345"/>
      <c r="AL15" s="1366" t="s">
        <v>237</v>
      </c>
      <c r="AM15" s="1166">
        <f>SUM(BL15:BT16)</f>
        <v>152</v>
      </c>
      <c r="AN15" s="1164"/>
      <c r="AO15" s="1342"/>
      <c r="AP15" s="1350"/>
      <c r="AQ15" s="1350"/>
      <c r="AR15" s="1350"/>
      <c r="AS15" s="1351"/>
      <c r="AT15" s="1351"/>
      <c r="AU15" s="1352" t="s">
        <v>831</v>
      </c>
      <c r="AV15" s="1352"/>
      <c r="AW15" s="1352"/>
      <c r="AX15" s="1367" t="s">
        <v>297</v>
      </c>
      <c r="AY15" s="1368"/>
      <c r="AZ15" s="1368"/>
      <c r="BA15" s="1368"/>
      <c r="BB15" s="1369"/>
      <c r="BC15" s="1347">
        <f t="shared" ref="BC15:BK15" si="7">COUNTIF($H15:$AL16,BC$6)</f>
        <v>7</v>
      </c>
      <c r="BD15" s="1345">
        <f t="shared" si="7"/>
        <v>0</v>
      </c>
      <c r="BE15" s="1345">
        <f t="shared" si="7"/>
        <v>0</v>
      </c>
      <c r="BF15" s="1345">
        <f t="shared" si="7"/>
        <v>6</v>
      </c>
      <c r="BG15" s="1345">
        <f t="shared" si="7"/>
        <v>6</v>
      </c>
      <c r="BH15" s="1345">
        <f t="shared" si="7"/>
        <v>0</v>
      </c>
      <c r="BI15" s="1345">
        <f t="shared" si="7"/>
        <v>0</v>
      </c>
      <c r="BJ15" s="1345">
        <f t="shared" si="7"/>
        <v>0</v>
      </c>
      <c r="BK15" s="1346">
        <f t="shared" si="7"/>
        <v>0</v>
      </c>
      <c r="BL15" s="1347">
        <f t="shared" ref="BL15:BT15" si="8">BC15*BC$20*24</f>
        <v>56</v>
      </c>
      <c r="BM15" s="1345">
        <f t="shared" si="8"/>
        <v>0</v>
      </c>
      <c r="BN15" s="1345">
        <f t="shared" si="8"/>
        <v>0</v>
      </c>
      <c r="BO15" s="1345">
        <f t="shared" si="8"/>
        <v>48</v>
      </c>
      <c r="BP15" s="1345">
        <f t="shared" si="8"/>
        <v>48</v>
      </c>
      <c r="BQ15" s="1345">
        <f t="shared" si="8"/>
        <v>0</v>
      </c>
      <c r="BR15" s="1345">
        <f t="shared" si="8"/>
        <v>0</v>
      </c>
      <c r="BS15" s="1345">
        <f t="shared" si="8"/>
        <v>0</v>
      </c>
      <c r="BT15" s="1346">
        <f t="shared" si="8"/>
        <v>0</v>
      </c>
    </row>
    <row r="16" spans="1:73" ht="15" customHeight="1" x14ac:dyDescent="0.4">
      <c r="A16" s="239" t="s">
        <v>182</v>
      </c>
      <c r="B16" s="1364" t="s">
        <v>296</v>
      </c>
      <c r="C16" s="1364"/>
      <c r="D16" s="1364"/>
      <c r="E16" s="1364"/>
      <c r="F16" s="1364"/>
      <c r="G16" s="1365"/>
      <c r="H16" s="1377"/>
      <c r="I16" s="1345"/>
      <c r="J16" s="1345"/>
      <c r="K16" s="1345"/>
      <c r="L16" s="1345"/>
      <c r="M16" s="1345"/>
      <c r="N16" s="1376"/>
      <c r="O16" s="1207"/>
      <c r="P16" s="1204"/>
      <c r="Q16" s="1204"/>
      <c r="R16" s="1204"/>
      <c r="S16" s="1204"/>
      <c r="T16" s="1204"/>
      <c r="U16" s="1184"/>
      <c r="V16" s="1375"/>
      <c r="W16" s="1204"/>
      <c r="X16" s="1204"/>
      <c r="Y16" s="1204"/>
      <c r="Z16" s="1204"/>
      <c r="AA16" s="1204"/>
      <c r="AB16" s="1184"/>
      <c r="AC16" s="1207"/>
      <c r="AD16" s="1204"/>
      <c r="AE16" s="1204"/>
      <c r="AF16" s="1204"/>
      <c r="AG16" s="1204"/>
      <c r="AH16" s="1204"/>
      <c r="AI16" s="1184"/>
      <c r="AJ16" s="1373"/>
      <c r="AK16" s="1345"/>
      <c r="AL16" s="1366"/>
      <c r="AM16" s="1166"/>
      <c r="AN16" s="1164"/>
      <c r="AO16" s="1342"/>
      <c r="AP16" s="1350"/>
      <c r="AQ16" s="1350"/>
      <c r="AR16" s="1350"/>
      <c r="AS16" s="1351"/>
      <c r="AT16" s="1351"/>
      <c r="AU16" s="1359" t="s">
        <v>830</v>
      </c>
      <c r="AV16" s="1359"/>
      <c r="AW16" s="1359"/>
      <c r="AX16" s="1370"/>
      <c r="AY16" s="1371"/>
      <c r="AZ16" s="1371"/>
      <c r="BA16" s="1371"/>
      <c r="BB16" s="1372"/>
      <c r="BC16" s="1347"/>
      <c r="BD16" s="1345"/>
      <c r="BE16" s="1345"/>
      <c r="BF16" s="1345"/>
      <c r="BG16" s="1345"/>
      <c r="BH16" s="1345"/>
      <c r="BI16" s="1345"/>
      <c r="BJ16" s="1345"/>
      <c r="BK16" s="1346"/>
      <c r="BL16" s="1347"/>
      <c r="BM16" s="1345"/>
      <c r="BN16" s="1345"/>
      <c r="BO16" s="1345"/>
      <c r="BP16" s="1345"/>
      <c r="BQ16" s="1345"/>
      <c r="BR16" s="1345"/>
      <c r="BS16" s="1345"/>
      <c r="BT16" s="1346"/>
    </row>
    <row r="17" spans="1:116" ht="15" customHeight="1" x14ac:dyDescent="0.4">
      <c r="A17" s="238" t="s">
        <v>138</v>
      </c>
      <c r="B17" s="1360" t="s">
        <v>295</v>
      </c>
      <c r="C17" s="1360"/>
      <c r="D17" s="1360"/>
      <c r="E17" s="1360"/>
      <c r="F17" s="1360"/>
      <c r="G17" s="1361"/>
      <c r="H17" s="1362"/>
      <c r="I17" s="1202" t="s">
        <v>237</v>
      </c>
      <c r="J17" s="1202" t="s">
        <v>237</v>
      </c>
      <c r="K17" s="1202" t="s">
        <v>237</v>
      </c>
      <c r="L17" s="1202"/>
      <c r="M17" s="1202" t="s">
        <v>237</v>
      </c>
      <c r="N17" s="1182" t="s">
        <v>237</v>
      </c>
      <c r="O17" s="1205"/>
      <c r="P17" s="1202" t="s">
        <v>294</v>
      </c>
      <c r="Q17" s="1202" t="s">
        <v>294</v>
      </c>
      <c r="R17" s="1202" t="s">
        <v>294</v>
      </c>
      <c r="S17" s="1202"/>
      <c r="T17" s="1202" t="s">
        <v>294</v>
      </c>
      <c r="U17" s="1182" t="s">
        <v>294</v>
      </c>
      <c r="V17" s="1205"/>
      <c r="W17" s="1202" t="s">
        <v>294</v>
      </c>
      <c r="X17" s="1202" t="s">
        <v>294</v>
      </c>
      <c r="Y17" s="1202" t="s">
        <v>294</v>
      </c>
      <c r="Z17" s="1202"/>
      <c r="AA17" s="1202" t="s">
        <v>294</v>
      </c>
      <c r="AB17" s="1182" t="s">
        <v>294</v>
      </c>
      <c r="AC17" s="1205"/>
      <c r="AD17" s="1202" t="s">
        <v>294</v>
      </c>
      <c r="AE17" s="1202" t="s">
        <v>294</v>
      </c>
      <c r="AF17" s="1202" t="s">
        <v>294</v>
      </c>
      <c r="AG17" s="1202"/>
      <c r="AH17" s="1202" t="s">
        <v>294</v>
      </c>
      <c r="AI17" s="1182" t="s">
        <v>294</v>
      </c>
      <c r="AJ17" s="1205"/>
      <c r="AK17" s="1202" t="s">
        <v>237</v>
      </c>
      <c r="AL17" s="1348" t="s">
        <v>237</v>
      </c>
      <c r="AM17" s="1166">
        <f>SUM(BL17:BT18)</f>
        <v>176</v>
      </c>
      <c r="AN17" s="1164"/>
      <c r="AO17" s="1342"/>
      <c r="AP17" s="1350" t="s">
        <v>293</v>
      </c>
      <c r="AQ17" s="1350"/>
      <c r="AR17" s="1350"/>
      <c r="AS17" s="1351"/>
      <c r="AT17" s="1351"/>
      <c r="AU17" s="1352" t="s">
        <v>832</v>
      </c>
      <c r="AV17" s="1352"/>
      <c r="AW17" s="1352"/>
      <c r="AX17" s="1353"/>
      <c r="AY17" s="1354"/>
      <c r="AZ17" s="1354"/>
      <c r="BA17" s="1354"/>
      <c r="BB17" s="1355"/>
      <c r="BC17" s="1347">
        <f t="shared" ref="BC17:BK17" si="9">COUNTIF($H17:$AL18,BC$6)</f>
        <v>22</v>
      </c>
      <c r="BD17" s="1345">
        <f t="shared" si="9"/>
        <v>0</v>
      </c>
      <c r="BE17" s="1345">
        <f t="shared" si="9"/>
        <v>0</v>
      </c>
      <c r="BF17" s="1345">
        <f t="shared" si="9"/>
        <v>0</v>
      </c>
      <c r="BG17" s="1345">
        <f t="shared" si="9"/>
        <v>0</v>
      </c>
      <c r="BH17" s="1345">
        <f t="shared" si="9"/>
        <v>0</v>
      </c>
      <c r="BI17" s="1345">
        <f t="shared" si="9"/>
        <v>0</v>
      </c>
      <c r="BJ17" s="1345">
        <f t="shared" si="9"/>
        <v>0</v>
      </c>
      <c r="BK17" s="1346">
        <f t="shared" si="9"/>
        <v>0</v>
      </c>
      <c r="BL17" s="1347">
        <f t="shared" ref="BL17:BT17" si="10">BC17*BC$20*24</f>
        <v>176</v>
      </c>
      <c r="BM17" s="1345">
        <f t="shared" si="10"/>
        <v>0</v>
      </c>
      <c r="BN17" s="1345">
        <f t="shared" si="10"/>
        <v>0</v>
      </c>
      <c r="BO17" s="1345">
        <f t="shared" si="10"/>
        <v>0</v>
      </c>
      <c r="BP17" s="1345">
        <f t="shared" si="10"/>
        <v>0</v>
      </c>
      <c r="BQ17" s="1345">
        <f t="shared" si="10"/>
        <v>0</v>
      </c>
      <c r="BR17" s="1345">
        <f t="shared" si="10"/>
        <v>0</v>
      </c>
      <c r="BS17" s="1345">
        <f t="shared" si="10"/>
        <v>0</v>
      </c>
      <c r="BT17" s="1346">
        <f t="shared" si="10"/>
        <v>0</v>
      </c>
    </row>
    <row r="18" spans="1:116" ht="15" customHeight="1" x14ac:dyDescent="0.4">
      <c r="A18" s="239" t="s">
        <v>182</v>
      </c>
      <c r="B18" s="1364" t="s">
        <v>292</v>
      </c>
      <c r="C18" s="1364"/>
      <c r="D18" s="1364"/>
      <c r="E18" s="1364"/>
      <c r="F18" s="1364"/>
      <c r="G18" s="1365"/>
      <c r="H18" s="1363"/>
      <c r="I18" s="1204"/>
      <c r="J18" s="1204"/>
      <c r="K18" s="1204"/>
      <c r="L18" s="1204"/>
      <c r="M18" s="1204"/>
      <c r="N18" s="1184"/>
      <c r="O18" s="1207"/>
      <c r="P18" s="1204"/>
      <c r="Q18" s="1204"/>
      <c r="R18" s="1204"/>
      <c r="S18" s="1204"/>
      <c r="T18" s="1204"/>
      <c r="U18" s="1184"/>
      <c r="V18" s="1207"/>
      <c r="W18" s="1204"/>
      <c r="X18" s="1204"/>
      <c r="Y18" s="1204"/>
      <c r="Z18" s="1204"/>
      <c r="AA18" s="1204"/>
      <c r="AB18" s="1184"/>
      <c r="AC18" s="1207"/>
      <c r="AD18" s="1204"/>
      <c r="AE18" s="1204"/>
      <c r="AF18" s="1204"/>
      <c r="AG18" s="1204"/>
      <c r="AH18" s="1204"/>
      <c r="AI18" s="1184"/>
      <c r="AJ18" s="1207"/>
      <c r="AK18" s="1204"/>
      <c r="AL18" s="1349"/>
      <c r="AM18" s="1166"/>
      <c r="AN18" s="1164"/>
      <c r="AO18" s="1342"/>
      <c r="AP18" s="1350"/>
      <c r="AQ18" s="1350"/>
      <c r="AR18" s="1350"/>
      <c r="AS18" s="1351"/>
      <c r="AT18" s="1351"/>
      <c r="AU18" s="1359" t="s">
        <v>830</v>
      </c>
      <c r="AV18" s="1359"/>
      <c r="AW18" s="1359"/>
      <c r="AX18" s="1356"/>
      <c r="AY18" s="1357"/>
      <c r="AZ18" s="1357"/>
      <c r="BA18" s="1357"/>
      <c r="BB18" s="1358"/>
      <c r="BC18" s="1347"/>
      <c r="BD18" s="1345"/>
      <c r="BE18" s="1345"/>
      <c r="BF18" s="1345"/>
      <c r="BG18" s="1345"/>
      <c r="BH18" s="1345"/>
      <c r="BI18" s="1345"/>
      <c r="BJ18" s="1345"/>
      <c r="BK18" s="1346"/>
      <c r="BL18" s="1347"/>
      <c r="BM18" s="1345"/>
      <c r="BN18" s="1345"/>
      <c r="BO18" s="1345"/>
      <c r="BP18" s="1345"/>
      <c r="BQ18" s="1345"/>
      <c r="BR18" s="1345"/>
      <c r="BS18" s="1345"/>
      <c r="BT18" s="1346"/>
    </row>
    <row r="19" spans="1:116" ht="20.100000000000001" customHeight="1" thickBot="1" x14ac:dyDescent="0.45">
      <c r="A19" s="1164" t="s">
        <v>244</v>
      </c>
      <c r="B19" s="1165"/>
      <c r="C19" s="1165"/>
      <c r="D19" s="1165"/>
      <c r="E19" s="1165"/>
      <c r="F19" s="1165"/>
      <c r="G19" s="1165"/>
      <c r="H19" s="240">
        <v>1</v>
      </c>
      <c r="I19" s="241">
        <v>2</v>
      </c>
      <c r="J19" s="241">
        <v>3</v>
      </c>
      <c r="K19" s="241">
        <v>4</v>
      </c>
      <c r="L19" s="241">
        <v>5</v>
      </c>
      <c r="M19" s="241">
        <v>6</v>
      </c>
      <c r="N19" s="242">
        <v>7</v>
      </c>
      <c r="O19" s="243">
        <v>8</v>
      </c>
      <c r="P19" s="241">
        <v>9</v>
      </c>
      <c r="Q19" s="241">
        <v>10</v>
      </c>
      <c r="R19" s="241">
        <v>11</v>
      </c>
      <c r="S19" s="241">
        <v>12</v>
      </c>
      <c r="T19" s="241">
        <v>13</v>
      </c>
      <c r="U19" s="244">
        <v>14</v>
      </c>
      <c r="V19" s="245">
        <v>15</v>
      </c>
      <c r="W19" s="241">
        <v>16</v>
      </c>
      <c r="X19" s="241">
        <v>17</v>
      </c>
      <c r="Y19" s="241">
        <v>18</v>
      </c>
      <c r="Z19" s="241">
        <v>19</v>
      </c>
      <c r="AA19" s="241">
        <v>20</v>
      </c>
      <c r="AB19" s="242">
        <v>21</v>
      </c>
      <c r="AC19" s="243">
        <v>22</v>
      </c>
      <c r="AD19" s="241">
        <v>23</v>
      </c>
      <c r="AE19" s="241">
        <v>24</v>
      </c>
      <c r="AF19" s="241">
        <v>25</v>
      </c>
      <c r="AG19" s="241">
        <v>26</v>
      </c>
      <c r="AH19" s="241">
        <v>27</v>
      </c>
      <c r="AI19" s="244">
        <v>28</v>
      </c>
      <c r="AJ19" s="245">
        <v>29</v>
      </c>
      <c r="AK19" s="241">
        <v>30</v>
      </c>
      <c r="AL19" s="246">
        <v>31</v>
      </c>
      <c r="AM19" s="1341" t="s">
        <v>164</v>
      </c>
      <c r="AN19" s="1164"/>
      <c r="AO19" s="1342"/>
      <c r="AP19" s="1166" t="s">
        <v>243</v>
      </c>
      <c r="AQ19" s="1166"/>
      <c r="AR19" s="1166"/>
      <c r="AS19" s="1343"/>
      <c r="AT19" s="1343"/>
      <c r="AU19" s="1343" t="s">
        <v>242</v>
      </c>
      <c r="AV19" s="1343"/>
      <c r="AW19" s="1343"/>
      <c r="AX19" s="1344" t="s">
        <v>173</v>
      </c>
      <c r="AY19" s="1344"/>
      <c r="AZ19" s="1344"/>
      <c r="BA19" s="1344"/>
      <c r="BB19" s="1344"/>
      <c r="BC19" s="1164" t="s">
        <v>241</v>
      </c>
      <c r="BD19" s="1165"/>
      <c r="BE19" s="1165"/>
      <c r="BF19" s="1165"/>
      <c r="BG19" s="1165"/>
      <c r="BH19" s="1165"/>
      <c r="BI19" s="1165"/>
      <c r="BJ19" s="1165"/>
      <c r="BK19" s="1166"/>
      <c r="BL19" s="1164" t="s">
        <v>240</v>
      </c>
      <c r="BM19" s="1165"/>
      <c r="BN19" s="1165"/>
      <c r="BO19" s="1165"/>
      <c r="BP19" s="1165"/>
      <c r="BQ19" s="1165"/>
      <c r="BR19" s="1165"/>
      <c r="BS19" s="1165"/>
      <c r="BT19" s="1166"/>
    </row>
    <row r="20" spans="1:116" ht="20.100000000000001" customHeight="1" x14ac:dyDescent="0.4">
      <c r="A20" s="194"/>
      <c r="B20" s="1318" t="s">
        <v>291</v>
      </c>
      <c r="C20" s="1318"/>
      <c r="D20" s="1318"/>
      <c r="E20" s="1318"/>
      <c r="F20" s="1318"/>
      <c r="G20" s="1318"/>
      <c r="H20" s="1318"/>
      <c r="I20" s="1318"/>
      <c r="J20" s="1318"/>
      <c r="K20" s="1318"/>
      <c r="L20" s="1318"/>
      <c r="M20" s="1318"/>
      <c r="N20" s="1318"/>
      <c r="O20" s="1318"/>
      <c r="P20" s="1318"/>
      <c r="Q20" s="1318"/>
      <c r="R20" s="1318"/>
      <c r="S20" s="1318"/>
      <c r="T20" s="1318"/>
      <c r="U20" s="1318"/>
      <c r="V20" s="1318"/>
      <c r="W20" s="1318"/>
      <c r="X20" s="1318"/>
      <c r="Y20" s="1318"/>
      <c r="Z20" s="1327"/>
      <c r="AA20" s="1328" t="s">
        <v>238</v>
      </c>
      <c r="AB20" s="1329"/>
      <c r="AC20" s="1329"/>
      <c r="AD20" s="1330"/>
      <c r="AE20" s="247" t="s">
        <v>237</v>
      </c>
      <c r="AF20" s="248" t="s">
        <v>226</v>
      </c>
      <c r="AG20" s="1337">
        <v>0.375</v>
      </c>
      <c r="AH20" s="1338"/>
      <c r="AI20" s="257" t="s">
        <v>225</v>
      </c>
      <c r="AJ20" s="1339">
        <v>0.70833333333333337</v>
      </c>
      <c r="AK20" s="1340"/>
      <c r="AL20" s="258" t="s">
        <v>224</v>
      </c>
      <c r="AM20" s="259" t="s">
        <v>290</v>
      </c>
      <c r="AN20" s="260" t="s">
        <v>226</v>
      </c>
      <c r="AO20" s="1337">
        <v>0.66666666666666663</v>
      </c>
      <c r="AP20" s="1338"/>
      <c r="AQ20" s="261" t="s">
        <v>225</v>
      </c>
      <c r="AR20" s="1339">
        <v>1</v>
      </c>
      <c r="AS20" s="1340"/>
      <c r="AT20" s="258" t="s">
        <v>224</v>
      </c>
      <c r="AU20" s="259" t="s">
        <v>289</v>
      </c>
      <c r="AV20" s="260" t="s">
        <v>226</v>
      </c>
      <c r="AW20" s="1337"/>
      <c r="AX20" s="1338"/>
      <c r="AY20" s="261" t="s">
        <v>225</v>
      </c>
      <c r="AZ20" s="1339"/>
      <c r="BA20" s="1340"/>
      <c r="BB20" s="249" t="s">
        <v>224</v>
      </c>
      <c r="BC20" s="195">
        <f>AJ20-AG20</f>
        <v>0.33333333333333337</v>
      </c>
      <c r="BD20" s="195">
        <f>AJ21-AG21</f>
        <v>0.33333333333333331</v>
      </c>
      <c r="BE20" s="195">
        <f>AJ22-AG22</f>
        <v>0.33333333333333331</v>
      </c>
      <c r="BF20" s="195">
        <f>AR20-AO20</f>
        <v>0.33333333333333337</v>
      </c>
      <c r="BG20" s="195">
        <f>AR21-AO21</f>
        <v>0.33333333333333331</v>
      </c>
      <c r="BH20" s="195">
        <f>AR22-AO22</f>
        <v>0</v>
      </c>
      <c r="BI20" s="195">
        <f>AZ20-AW20</f>
        <v>0</v>
      </c>
      <c r="BJ20" s="195">
        <f>AZ21-AW21</f>
        <v>0</v>
      </c>
      <c r="BK20" s="195">
        <f>AZ22-AW22</f>
        <v>0</v>
      </c>
    </row>
    <row r="21" spans="1:116" ht="20.100000000000001" customHeight="1" x14ac:dyDescent="0.4">
      <c r="B21" s="1318"/>
      <c r="C21" s="1318"/>
      <c r="D21" s="1318"/>
      <c r="E21" s="1318"/>
      <c r="F21" s="1318"/>
      <c r="G21" s="1318"/>
      <c r="H21" s="1318"/>
      <c r="I21" s="1318"/>
      <c r="J21" s="1318"/>
      <c r="K21" s="1318"/>
      <c r="L21" s="1318"/>
      <c r="M21" s="1318"/>
      <c r="N21" s="1318"/>
      <c r="O21" s="1318"/>
      <c r="P21" s="1318"/>
      <c r="Q21" s="1318"/>
      <c r="R21" s="1318"/>
      <c r="S21" s="1318"/>
      <c r="T21" s="1318"/>
      <c r="U21" s="1318"/>
      <c r="V21" s="1318"/>
      <c r="W21" s="1318"/>
      <c r="X21" s="1318"/>
      <c r="Y21" s="1318"/>
      <c r="Z21" s="1327"/>
      <c r="AA21" s="1331"/>
      <c r="AB21" s="1332"/>
      <c r="AC21" s="1332"/>
      <c r="AD21" s="1333"/>
      <c r="AE21" s="250" t="s">
        <v>233</v>
      </c>
      <c r="AF21" s="251" t="s">
        <v>226</v>
      </c>
      <c r="AG21" s="1321">
        <v>0.33333333333333331</v>
      </c>
      <c r="AH21" s="1322"/>
      <c r="AI21" s="262" t="s">
        <v>225</v>
      </c>
      <c r="AJ21" s="1319">
        <v>0.66666666666666663</v>
      </c>
      <c r="AK21" s="1320"/>
      <c r="AL21" s="263" t="s">
        <v>224</v>
      </c>
      <c r="AM21" s="264" t="s">
        <v>288</v>
      </c>
      <c r="AN21" s="265" t="s">
        <v>226</v>
      </c>
      <c r="AO21" s="1321">
        <v>0</v>
      </c>
      <c r="AP21" s="1322"/>
      <c r="AQ21" s="262" t="s">
        <v>225</v>
      </c>
      <c r="AR21" s="1319">
        <v>0.33333333333333331</v>
      </c>
      <c r="AS21" s="1320"/>
      <c r="AT21" s="263" t="s">
        <v>224</v>
      </c>
      <c r="AU21" s="264" t="s">
        <v>287</v>
      </c>
      <c r="AV21" s="265" t="s">
        <v>226</v>
      </c>
      <c r="AW21" s="1321"/>
      <c r="AX21" s="1322"/>
      <c r="AY21" s="262" t="s">
        <v>225</v>
      </c>
      <c r="AZ21" s="1319"/>
      <c r="BA21" s="1320"/>
      <c r="BB21" s="252" t="s">
        <v>224</v>
      </c>
    </row>
    <row r="22" spans="1:116" ht="20.100000000000001" customHeight="1" x14ac:dyDescent="0.4">
      <c r="B22" s="1318"/>
      <c r="C22" s="1318"/>
      <c r="D22" s="1318"/>
      <c r="E22" s="1318"/>
      <c r="F22" s="1318"/>
      <c r="G22" s="1318"/>
      <c r="H22" s="1318"/>
      <c r="I22" s="1318"/>
      <c r="J22" s="1318"/>
      <c r="K22" s="1318"/>
      <c r="L22" s="1318"/>
      <c r="M22" s="1318"/>
      <c r="N22" s="1318"/>
      <c r="O22" s="1318"/>
      <c r="P22" s="1318"/>
      <c r="Q22" s="1318"/>
      <c r="R22" s="1318"/>
      <c r="S22" s="1318"/>
      <c r="T22" s="1318"/>
      <c r="U22" s="1318"/>
      <c r="V22" s="1318"/>
      <c r="W22" s="1318"/>
      <c r="X22" s="1318"/>
      <c r="Y22" s="1318"/>
      <c r="Z22" s="1327"/>
      <c r="AA22" s="1334"/>
      <c r="AB22" s="1335"/>
      <c r="AC22" s="1335"/>
      <c r="AD22" s="1336"/>
      <c r="AE22" s="253" t="s">
        <v>286</v>
      </c>
      <c r="AF22" s="254" t="s">
        <v>226</v>
      </c>
      <c r="AG22" s="1323">
        <v>0.41666666666666669</v>
      </c>
      <c r="AH22" s="1324"/>
      <c r="AI22" s="266" t="s">
        <v>225</v>
      </c>
      <c r="AJ22" s="1325">
        <v>0.75</v>
      </c>
      <c r="AK22" s="1326"/>
      <c r="AL22" s="267" t="s">
        <v>224</v>
      </c>
      <c r="AM22" s="268" t="s">
        <v>285</v>
      </c>
      <c r="AN22" s="269" t="s">
        <v>226</v>
      </c>
      <c r="AO22" s="1323"/>
      <c r="AP22" s="1324"/>
      <c r="AQ22" s="266" t="s">
        <v>225</v>
      </c>
      <c r="AR22" s="1325"/>
      <c r="AS22" s="1326"/>
      <c r="AT22" s="267" t="s">
        <v>224</v>
      </c>
      <c r="AU22" s="268" t="s">
        <v>284</v>
      </c>
      <c r="AV22" s="269" t="s">
        <v>226</v>
      </c>
      <c r="AW22" s="1323"/>
      <c r="AX22" s="1324"/>
      <c r="AY22" s="266" t="s">
        <v>225</v>
      </c>
      <c r="AZ22" s="1325"/>
      <c r="BA22" s="1326"/>
      <c r="BB22" s="255" t="s">
        <v>224</v>
      </c>
    </row>
    <row r="23" spans="1:116" ht="20.100000000000001" customHeight="1" x14ac:dyDescent="0.4">
      <c r="B23" s="1318" t="s">
        <v>833</v>
      </c>
      <c r="C23" s="1318"/>
      <c r="D23" s="1318"/>
      <c r="E23" s="1318"/>
      <c r="F23" s="1318"/>
      <c r="G23" s="1318"/>
      <c r="H23" s="1318"/>
      <c r="I23" s="1318"/>
      <c r="J23" s="1318"/>
      <c r="K23" s="1318"/>
      <c r="L23" s="1318"/>
      <c r="M23" s="1318"/>
      <c r="N23" s="1318"/>
      <c r="O23" s="1318"/>
      <c r="P23" s="1318"/>
      <c r="Q23" s="1318"/>
      <c r="R23" s="1318"/>
      <c r="S23" s="1318"/>
      <c r="T23" s="1318"/>
      <c r="U23" s="1318"/>
      <c r="V23" s="1318"/>
      <c r="W23" s="1318"/>
      <c r="X23" s="1318"/>
      <c r="Y23" s="1318"/>
      <c r="Z23" s="1318"/>
      <c r="AA23" s="1318"/>
      <c r="AB23" s="1318"/>
      <c r="AC23" s="1318"/>
      <c r="AD23" s="1318"/>
      <c r="AE23" s="1318"/>
      <c r="AF23" s="1318"/>
      <c r="AG23" s="1318"/>
      <c r="AH23" s="1318"/>
      <c r="AI23" s="1318"/>
      <c r="AJ23" s="1318"/>
      <c r="AK23" s="1318"/>
      <c r="AL23" s="1318"/>
      <c r="AM23" s="1318"/>
      <c r="AN23" s="1318"/>
      <c r="AO23" s="1318"/>
      <c r="AP23" s="1318"/>
      <c r="AQ23" s="1318"/>
      <c r="AR23" s="1318"/>
      <c r="AS23" s="1318"/>
      <c r="AT23" s="1318"/>
      <c r="AU23" s="1318"/>
      <c r="AV23" s="1318"/>
      <c r="AW23" s="1318"/>
      <c r="AX23" s="1318"/>
      <c r="AY23" s="1318"/>
      <c r="AZ23" s="1318"/>
      <c r="BA23" s="1318"/>
      <c r="BB23" s="1318"/>
    </row>
    <row r="24" spans="1:116" ht="20.100000000000001" customHeight="1" x14ac:dyDescent="0.4">
      <c r="B24" s="1318"/>
      <c r="C24" s="1318"/>
      <c r="D24" s="1318"/>
      <c r="E24" s="1318"/>
      <c r="F24" s="1318"/>
      <c r="G24" s="1318"/>
      <c r="H24" s="1318"/>
      <c r="I24" s="1318"/>
      <c r="J24" s="1318"/>
      <c r="K24" s="1318"/>
      <c r="L24" s="1318"/>
      <c r="M24" s="1318"/>
      <c r="N24" s="1318"/>
      <c r="O24" s="1318"/>
      <c r="P24" s="1318"/>
      <c r="Q24" s="1318"/>
      <c r="R24" s="1318"/>
      <c r="S24" s="1318"/>
      <c r="T24" s="1318"/>
      <c r="U24" s="1318"/>
      <c r="V24" s="1318"/>
      <c r="W24" s="1318"/>
      <c r="X24" s="1318"/>
      <c r="Y24" s="1318"/>
      <c r="Z24" s="1318"/>
      <c r="AA24" s="1318"/>
      <c r="AB24" s="1318"/>
      <c r="AC24" s="1318"/>
      <c r="AD24" s="1318"/>
      <c r="AE24" s="1318"/>
      <c r="AF24" s="1318"/>
      <c r="AG24" s="1318"/>
      <c r="AH24" s="1318"/>
      <c r="AI24" s="1318"/>
      <c r="AJ24" s="1318"/>
      <c r="AK24" s="1318"/>
      <c r="AL24" s="1318"/>
      <c r="AM24" s="1318"/>
      <c r="AN24" s="1318"/>
      <c r="AO24" s="1318"/>
      <c r="AP24" s="1318"/>
      <c r="AQ24" s="1318"/>
      <c r="AR24" s="1318"/>
      <c r="AS24" s="1318"/>
      <c r="AT24" s="1318"/>
      <c r="AU24" s="1318"/>
      <c r="AV24" s="1318"/>
      <c r="AW24" s="1318"/>
      <c r="AX24" s="1318"/>
      <c r="AY24" s="1318"/>
      <c r="AZ24" s="1318"/>
      <c r="BA24" s="1318"/>
      <c r="BB24" s="1318"/>
    </row>
    <row r="25" spans="1:116" ht="20.100000000000001" customHeight="1" x14ac:dyDescent="0.4">
      <c r="B25" s="1318"/>
      <c r="C25" s="1318"/>
      <c r="D25" s="1318"/>
      <c r="E25" s="1318"/>
      <c r="F25" s="1318"/>
      <c r="G25" s="1318"/>
      <c r="H25" s="1318"/>
      <c r="I25" s="1318"/>
      <c r="J25" s="1318"/>
      <c r="K25" s="1318"/>
      <c r="L25" s="1318"/>
      <c r="M25" s="1318"/>
      <c r="N25" s="1318"/>
      <c r="O25" s="1318"/>
      <c r="P25" s="1318"/>
      <c r="Q25" s="1318"/>
      <c r="R25" s="1318"/>
      <c r="S25" s="1318"/>
      <c r="T25" s="1318"/>
      <c r="U25" s="1318"/>
      <c r="V25" s="1318"/>
      <c r="W25" s="1318"/>
      <c r="X25" s="1318"/>
      <c r="Y25" s="1318"/>
      <c r="Z25" s="1318"/>
      <c r="AA25" s="1318"/>
      <c r="AB25" s="1318"/>
      <c r="AC25" s="1318"/>
      <c r="AD25" s="1318"/>
      <c r="AE25" s="1318"/>
      <c r="AF25" s="1318"/>
      <c r="AG25" s="1318"/>
      <c r="AH25" s="1318"/>
      <c r="AI25" s="1318"/>
      <c r="AJ25" s="1318"/>
      <c r="AK25" s="1318"/>
      <c r="AL25" s="1318"/>
      <c r="AM25" s="1318"/>
      <c r="AN25" s="1318"/>
      <c r="AO25" s="1318"/>
      <c r="AP25" s="1318"/>
      <c r="AQ25" s="1318"/>
      <c r="AR25" s="1318"/>
      <c r="AS25" s="1318"/>
      <c r="AT25" s="1318"/>
      <c r="AU25" s="1318"/>
      <c r="AV25" s="1318"/>
      <c r="AW25" s="1318"/>
      <c r="AX25" s="1318"/>
      <c r="AY25" s="1318"/>
      <c r="AZ25" s="1318"/>
      <c r="BA25" s="1318"/>
      <c r="BB25" s="1318"/>
    </row>
    <row r="26" spans="1:116" ht="20.100000000000001" customHeight="1" x14ac:dyDescent="0.4">
      <c r="B26" s="1318"/>
      <c r="C26" s="1318"/>
      <c r="D26" s="1318"/>
      <c r="E26" s="1318"/>
      <c r="F26" s="1318"/>
      <c r="G26" s="1318"/>
      <c r="H26" s="1318"/>
      <c r="I26" s="1318"/>
      <c r="J26" s="1318"/>
      <c r="K26" s="1318"/>
      <c r="L26" s="1318"/>
      <c r="M26" s="1318"/>
      <c r="N26" s="1318"/>
      <c r="O26" s="1318"/>
      <c r="P26" s="1318"/>
      <c r="Q26" s="1318"/>
      <c r="R26" s="1318"/>
      <c r="S26" s="1318"/>
      <c r="T26" s="1318"/>
      <c r="U26" s="1318"/>
      <c r="V26" s="1318"/>
      <c r="W26" s="1318"/>
      <c r="X26" s="1318"/>
      <c r="Y26" s="1318"/>
      <c r="Z26" s="1318"/>
      <c r="AA26" s="1318"/>
      <c r="AB26" s="1318"/>
      <c r="AC26" s="1318"/>
      <c r="AD26" s="1318"/>
      <c r="AE26" s="1318"/>
      <c r="AF26" s="1318"/>
      <c r="AG26" s="1318"/>
      <c r="AH26" s="1318"/>
      <c r="AI26" s="1318"/>
      <c r="AJ26" s="1318"/>
      <c r="AK26" s="1318"/>
      <c r="AL26" s="1318"/>
      <c r="AM26" s="1318"/>
      <c r="AN26" s="1318"/>
      <c r="AO26" s="1318"/>
      <c r="AP26" s="1318"/>
      <c r="AQ26" s="1318"/>
      <c r="AR26" s="1318"/>
      <c r="AS26" s="1318"/>
      <c r="AT26" s="1318"/>
      <c r="AU26" s="1318"/>
      <c r="AV26" s="1318"/>
      <c r="AW26" s="1318"/>
      <c r="AX26" s="1318"/>
      <c r="AY26" s="1318"/>
      <c r="AZ26" s="1318"/>
      <c r="BA26" s="1318"/>
      <c r="BB26" s="1318"/>
    </row>
    <row r="27" spans="1:116" ht="20.100000000000001" customHeight="1" x14ac:dyDescent="0.4">
      <c r="B27" s="1318"/>
      <c r="C27" s="1318"/>
      <c r="D27" s="1318"/>
      <c r="E27" s="1318"/>
      <c r="F27" s="1318"/>
      <c r="G27" s="1318"/>
      <c r="H27" s="1318"/>
      <c r="I27" s="1318"/>
      <c r="J27" s="1318"/>
      <c r="K27" s="1318"/>
      <c r="L27" s="1318"/>
      <c r="M27" s="1318"/>
      <c r="N27" s="1318"/>
      <c r="O27" s="1318"/>
      <c r="P27" s="1318"/>
      <c r="Q27" s="1318"/>
      <c r="R27" s="1318"/>
      <c r="S27" s="1318"/>
      <c r="T27" s="1318"/>
      <c r="U27" s="1318"/>
      <c r="V27" s="1318"/>
      <c r="W27" s="1318"/>
      <c r="X27" s="1318"/>
      <c r="Y27" s="1318"/>
      <c r="Z27" s="1318"/>
      <c r="AA27" s="1318"/>
      <c r="AB27" s="1318"/>
      <c r="AC27" s="1318"/>
      <c r="AD27" s="1318"/>
      <c r="AE27" s="1318"/>
      <c r="AF27" s="1318"/>
      <c r="AG27" s="1318"/>
      <c r="AH27" s="1318"/>
      <c r="AI27" s="1318"/>
      <c r="AJ27" s="1318"/>
      <c r="AK27" s="1318"/>
      <c r="AL27" s="1318"/>
      <c r="AM27" s="1318"/>
      <c r="AN27" s="1318"/>
      <c r="AO27" s="1318"/>
      <c r="AP27" s="1318"/>
      <c r="AQ27" s="1318"/>
      <c r="AR27" s="1318"/>
      <c r="AS27" s="1318"/>
      <c r="AT27" s="1318"/>
      <c r="AU27" s="1318"/>
      <c r="AV27" s="1318"/>
      <c r="AW27" s="1318"/>
      <c r="AX27" s="1318"/>
      <c r="AY27" s="1318"/>
      <c r="AZ27" s="1318"/>
      <c r="BA27" s="1318"/>
      <c r="BB27" s="1318"/>
    </row>
    <row r="28" spans="1:116" ht="20.100000000000001" customHeight="1" x14ac:dyDescent="0.4">
      <c r="B28" s="1318"/>
      <c r="C28" s="1318"/>
      <c r="D28" s="1318"/>
      <c r="E28" s="1318"/>
      <c r="F28" s="1318"/>
      <c r="G28" s="1318"/>
      <c r="H28" s="1318"/>
      <c r="I28" s="1318"/>
      <c r="J28" s="1318"/>
      <c r="K28" s="1318"/>
      <c r="L28" s="1318"/>
      <c r="M28" s="1318"/>
      <c r="N28" s="1318"/>
      <c r="O28" s="1318"/>
      <c r="P28" s="1318"/>
      <c r="Q28" s="1318"/>
      <c r="R28" s="1318"/>
      <c r="S28" s="1318"/>
      <c r="T28" s="1318"/>
      <c r="U28" s="1318"/>
      <c r="V28" s="1318"/>
      <c r="W28" s="1318"/>
      <c r="X28" s="1318"/>
      <c r="Y28" s="1318"/>
      <c r="Z28" s="1318"/>
      <c r="AA28" s="1318"/>
      <c r="AB28" s="1318"/>
      <c r="AC28" s="1318"/>
      <c r="AD28" s="1318"/>
      <c r="AE28" s="1318"/>
      <c r="AF28" s="1318"/>
      <c r="AG28" s="1318"/>
      <c r="AH28" s="1318"/>
      <c r="AI28" s="1318"/>
      <c r="AJ28" s="1318"/>
      <c r="AK28" s="1318"/>
      <c r="AL28" s="1318"/>
      <c r="AM28" s="1318"/>
      <c r="AN28" s="1318"/>
      <c r="AO28" s="1318"/>
      <c r="AP28" s="1318"/>
      <c r="AQ28" s="1318"/>
      <c r="AR28" s="1318"/>
      <c r="AS28" s="1318"/>
      <c r="AT28" s="1318"/>
      <c r="AU28" s="1318"/>
      <c r="AV28" s="1318"/>
      <c r="AW28" s="1318"/>
      <c r="AX28" s="1318"/>
      <c r="AY28" s="1318"/>
      <c r="AZ28" s="1318"/>
      <c r="BA28" s="1318"/>
      <c r="BB28" s="1318"/>
    </row>
    <row r="29" spans="1:116" ht="20.100000000000001" customHeight="1" x14ac:dyDescent="0.4">
      <c r="B29" s="1318"/>
      <c r="C29" s="1318"/>
      <c r="D29" s="1318"/>
      <c r="E29" s="1318"/>
      <c r="F29" s="1318"/>
      <c r="G29" s="1318"/>
      <c r="H29" s="1318"/>
      <c r="I29" s="1318"/>
      <c r="J29" s="1318"/>
      <c r="K29" s="1318"/>
      <c r="L29" s="1318"/>
      <c r="M29" s="1318"/>
      <c r="N29" s="1318"/>
      <c r="O29" s="1318"/>
      <c r="P29" s="1318"/>
      <c r="Q29" s="1318"/>
      <c r="R29" s="1318"/>
      <c r="S29" s="1318"/>
      <c r="T29" s="1318"/>
      <c r="U29" s="1318"/>
      <c r="V29" s="1318"/>
      <c r="W29" s="1318"/>
      <c r="X29" s="1318"/>
      <c r="Y29" s="1318"/>
      <c r="Z29" s="1318"/>
      <c r="AA29" s="1318"/>
      <c r="AB29" s="1318"/>
      <c r="AC29" s="1318"/>
      <c r="AD29" s="1318"/>
      <c r="AE29" s="1318"/>
      <c r="AF29" s="1318"/>
      <c r="AG29" s="1318"/>
      <c r="AH29" s="1318"/>
      <c r="AI29" s="1318"/>
      <c r="AJ29" s="1318"/>
      <c r="AK29" s="1318"/>
      <c r="AL29" s="1318"/>
      <c r="AM29" s="1318"/>
      <c r="AN29" s="1318"/>
      <c r="AO29" s="1318"/>
      <c r="AP29" s="1318"/>
      <c r="AQ29" s="1318"/>
      <c r="AR29" s="1318"/>
      <c r="AS29" s="1318"/>
      <c r="AT29" s="1318"/>
      <c r="AU29" s="1318"/>
      <c r="AV29" s="1318"/>
      <c r="AW29" s="1318"/>
      <c r="AX29" s="1318"/>
      <c r="AY29" s="1318"/>
      <c r="AZ29" s="1318"/>
      <c r="BA29" s="1318"/>
      <c r="BB29" s="1318"/>
    </row>
    <row r="30" spans="1:116" ht="20.100000000000001" customHeight="1" x14ac:dyDescent="0.4">
      <c r="B30" s="1318"/>
      <c r="C30" s="1318"/>
      <c r="D30" s="1318"/>
      <c r="E30" s="1318"/>
      <c r="F30" s="1318"/>
      <c r="G30" s="1318"/>
      <c r="H30" s="1318"/>
      <c r="I30" s="1318"/>
      <c r="J30" s="1318"/>
      <c r="K30" s="1318"/>
      <c r="L30" s="1318"/>
      <c r="M30" s="1318"/>
      <c r="N30" s="1318"/>
      <c r="O30" s="1318"/>
      <c r="P30" s="1318"/>
      <c r="Q30" s="1318"/>
      <c r="R30" s="1318"/>
      <c r="S30" s="1318"/>
      <c r="T30" s="1318"/>
      <c r="U30" s="1318"/>
      <c r="V30" s="1318"/>
      <c r="W30" s="1318"/>
      <c r="X30" s="1318"/>
      <c r="Y30" s="1318"/>
      <c r="Z30" s="1318"/>
      <c r="AA30" s="1318"/>
      <c r="AB30" s="1318"/>
      <c r="AC30" s="1318"/>
      <c r="AD30" s="1318"/>
      <c r="AE30" s="1318"/>
      <c r="AF30" s="1318"/>
      <c r="AG30" s="1318"/>
      <c r="AH30" s="1318"/>
      <c r="AI30" s="1318"/>
      <c r="AJ30" s="1318"/>
      <c r="AK30" s="1318"/>
      <c r="AL30" s="1318"/>
      <c r="AM30" s="1318"/>
      <c r="AN30" s="1318"/>
      <c r="AO30" s="1318"/>
      <c r="AP30" s="1318"/>
      <c r="AQ30" s="1318"/>
      <c r="AR30" s="1318"/>
      <c r="AS30" s="1318"/>
      <c r="AT30" s="1318"/>
      <c r="AU30" s="1318"/>
      <c r="AV30" s="1318"/>
      <c r="AW30" s="1318"/>
      <c r="AX30" s="1318"/>
      <c r="AY30" s="1318"/>
      <c r="AZ30" s="1318"/>
      <c r="BA30" s="1318"/>
      <c r="BB30" s="1318"/>
    </row>
    <row r="31" spans="1:116" ht="20.100000000000001" customHeight="1" x14ac:dyDescent="0.4">
      <c r="B31" s="1318"/>
      <c r="C31" s="1318"/>
      <c r="D31" s="1318"/>
      <c r="E31" s="1318"/>
      <c r="F31" s="1318"/>
      <c r="G31" s="1318"/>
      <c r="H31" s="1318"/>
      <c r="I31" s="1318"/>
      <c r="J31" s="1318"/>
      <c r="K31" s="1318"/>
      <c r="L31" s="1318"/>
      <c r="M31" s="1318"/>
      <c r="N31" s="1318"/>
      <c r="O31" s="1318"/>
      <c r="P31" s="1318"/>
      <c r="Q31" s="1318"/>
      <c r="R31" s="1318"/>
      <c r="S31" s="1318"/>
      <c r="T31" s="1318"/>
      <c r="U31" s="1318"/>
      <c r="V31" s="1318"/>
      <c r="W31" s="1318"/>
      <c r="X31" s="1318"/>
      <c r="Y31" s="1318"/>
      <c r="Z31" s="1318"/>
      <c r="AA31" s="1318"/>
      <c r="AB31" s="1318"/>
      <c r="AC31" s="1318"/>
      <c r="AD31" s="1318"/>
      <c r="AE31" s="1318"/>
      <c r="AF31" s="1318"/>
      <c r="AG31" s="1318"/>
      <c r="AH31" s="1318"/>
      <c r="AI31" s="1318"/>
      <c r="AJ31" s="1318"/>
      <c r="AK31" s="1318"/>
      <c r="AL31" s="1318"/>
      <c r="AM31" s="1318"/>
      <c r="AN31" s="1318"/>
      <c r="AO31" s="1318"/>
      <c r="AP31" s="1318"/>
      <c r="AQ31" s="1318"/>
      <c r="AR31" s="1318"/>
      <c r="AS31" s="1318"/>
      <c r="AT31" s="1318"/>
      <c r="AU31" s="1318"/>
      <c r="AV31" s="1318"/>
      <c r="AW31" s="1318"/>
      <c r="AX31" s="1318"/>
      <c r="AY31" s="1318"/>
      <c r="AZ31" s="1318"/>
      <c r="BA31" s="1318"/>
      <c r="BB31" s="1318"/>
      <c r="DE31" s="12"/>
      <c r="DF31" s="12"/>
      <c r="DG31" s="12"/>
      <c r="DH31" s="12"/>
      <c r="DI31" s="12"/>
      <c r="DJ31" s="12"/>
      <c r="DK31" s="12"/>
      <c r="DL31" s="12"/>
    </row>
    <row r="32" spans="1:116" ht="20.100000000000001" customHeight="1" x14ac:dyDescent="0.4">
      <c r="B32" s="1318"/>
      <c r="C32" s="1318"/>
      <c r="D32" s="1318"/>
      <c r="E32" s="1318"/>
      <c r="F32" s="1318"/>
      <c r="G32" s="1318"/>
      <c r="H32" s="1318"/>
      <c r="I32" s="1318"/>
      <c r="J32" s="1318"/>
      <c r="K32" s="1318"/>
      <c r="L32" s="1318"/>
      <c r="M32" s="1318"/>
      <c r="N32" s="1318"/>
      <c r="O32" s="1318"/>
      <c r="P32" s="1318"/>
      <c r="Q32" s="1318"/>
      <c r="R32" s="1318"/>
      <c r="S32" s="1318"/>
      <c r="T32" s="1318"/>
      <c r="U32" s="1318"/>
      <c r="V32" s="1318"/>
      <c r="W32" s="1318"/>
      <c r="X32" s="1318"/>
      <c r="Y32" s="1318"/>
      <c r="Z32" s="1318"/>
      <c r="AA32" s="1318"/>
      <c r="AB32" s="1318"/>
      <c r="AC32" s="1318"/>
      <c r="AD32" s="1318"/>
      <c r="AE32" s="1318"/>
      <c r="AF32" s="1318"/>
      <c r="AG32" s="1318"/>
      <c r="AH32" s="1318"/>
      <c r="AI32" s="1318"/>
      <c r="AJ32" s="1318"/>
      <c r="AK32" s="1318"/>
      <c r="AL32" s="1318"/>
      <c r="AM32" s="1318"/>
      <c r="AN32" s="1318"/>
      <c r="AO32" s="1318"/>
      <c r="AP32" s="1318"/>
      <c r="AQ32" s="1318"/>
      <c r="AR32" s="1318"/>
      <c r="AS32" s="1318"/>
      <c r="AT32" s="1318"/>
      <c r="AU32" s="1318"/>
      <c r="AV32" s="1318"/>
      <c r="AW32" s="1318"/>
      <c r="AX32" s="1318"/>
      <c r="AY32" s="1318"/>
      <c r="AZ32" s="1318"/>
      <c r="BA32" s="1318"/>
      <c r="BB32" s="1318"/>
    </row>
    <row r="33" spans="2:54" ht="20.100000000000001" customHeight="1" x14ac:dyDescent="0.4">
      <c r="B33" s="1318"/>
      <c r="C33" s="1318"/>
      <c r="D33" s="1318"/>
      <c r="E33" s="1318"/>
      <c r="F33" s="1318"/>
      <c r="G33" s="1318"/>
      <c r="H33" s="1318"/>
      <c r="I33" s="1318"/>
      <c r="J33" s="1318"/>
      <c r="K33" s="1318"/>
      <c r="L33" s="1318"/>
      <c r="M33" s="1318"/>
      <c r="N33" s="1318"/>
      <c r="O33" s="1318"/>
      <c r="P33" s="1318"/>
      <c r="Q33" s="1318"/>
      <c r="R33" s="1318"/>
      <c r="S33" s="1318"/>
      <c r="T33" s="1318"/>
      <c r="U33" s="1318"/>
      <c r="V33" s="1318"/>
      <c r="W33" s="1318"/>
      <c r="X33" s="1318"/>
      <c r="Y33" s="1318"/>
      <c r="Z33" s="1318"/>
      <c r="AA33" s="1318"/>
      <c r="AB33" s="1318"/>
      <c r="AC33" s="1318"/>
      <c r="AD33" s="1318"/>
      <c r="AE33" s="1318"/>
      <c r="AF33" s="1318"/>
      <c r="AG33" s="1318"/>
      <c r="AH33" s="1318"/>
      <c r="AI33" s="1318"/>
      <c r="AJ33" s="1318"/>
      <c r="AK33" s="1318"/>
      <c r="AL33" s="1318"/>
      <c r="AM33" s="1318"/>
      <c r="AN33" s="1318"/>
      <c r="AO33" s="1318"/>
      <c r="AP33" s="1318"/>
      <c r="AQ33" s="1318"/>
      <c r="AR33" s="1318"/>
      <c r="AS33" s="1318"/>
      <c r="AT33" s="1318"/>
      <c r="AU33" s="1318"/>
      <c r="AV33" s="1318"/>
      <c r="AW33" s="1318"/>
      <c r="AX33" s="1318"/>
      <c r="AY33" s="1318"/>
      <c r="AZ33" s="1318"/>
      <c r="BA33" s="1318"/>
      <c r="BB33" s="1318"/>
    </row>
    <row r="34" spans="2:54" ht="20.100000000000001" customHeight="1" x14ac:dyDescent="0.4">
      <c r="B34" s="256"/>
      <c r="C34" s="256"/>
      <c r="D34" s="256"/>
      <c r="E34" s="256"/>
      <c r="F34" s="256"/>
      <c r="G34" s="256"/>
      <c r="H34" s="256"/>
      <c r="I34" s="256"/>
      <c r="J34" s="256"/>
      <c r="K34" s="256"/>
      <c r="L34" s="256"/>
      <c r="M34" s="256"/>
      <c r="N34" s="256"/>
      <c r="O34" s="256"/>
      <c r="P34" s="256"/>
      <c r="Q34" s="256"/>
      <c r="R34" s="256"/>
      <c r="S34" s="256"/>
      <c r="T34" s="256"/>
      <c r="U34" s="256"/>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c r="BB34" s="256"/>
    </row>
    <row r="35" spans="2:54" ht="20.100000000000001" customHeight="1" x14ac:dyDescent="0.4"/>
    <row r="36" spans="2:54" ht="20.100000000000001" customHeight="1" x14ac:dyDescent="0.4"/>
    <row r="37" spans="2:54" ht="20.100000000000001" customHeight="1" x14ac:dyDescent="0.4"/>
    <row r="38" spans="2:54" ht="20.100000000000001" customHeight="1" x14ac:dyDescent="0.4"/>
    <row r="39" spans="2:54" ht="20.100000000000001" customHeight="1" x14ac:dyDescent="0.4"/>
    <row r="40" spans="2:54" ht="20.100000000000001" customHeight="1" x14ac:dyDescent="0.4"/>
    <row r="41" spans="2:54" ht="20.100000000000001" customHeight="1" x14ac:dyDescent="0.4"/>
    <row r="42" spans="2:54" ht="20.100000000000001" customHeight="1" x14ac:dyDescent="0.4"/>
    <row r="43" spans="2:54" ht="20.100000000000001" customHeight="1" x14ac:dyDescent="0.4"/>
    <row r="44" spans="2:54" ht="20.100000000000001" customHeight="1" x14ac:dyDescent="0.4"/>
    <row r="45" spans="2:54" ht="20.100000000000001" customHeight="1" x14ac:dyDescent="0.4"/>
    <row r="46" spans="2:54" ht="20.100000000000001" customHeight="1" x14ac:dyDescent="0.4"/>
    <row r="47" spans="2:54" ht="20.100000000000001" customHeight="1" x14ac:dyDescent="0.4"/>
    <row r="48" spans="2:54" ht="20.100000000000001" customHeight="1" x14ac:dyDescent="0.4"/>
    <row r="49" ht="20.100000000000001" customHeight="1" x14ac:dyDescent="0.4"/>
    <row r="50" ht="20.100000000000001" customHeight="1" x14ac:dyDescent="0.4"/>
    <row r="51" ht="20.100000000000001" customHeight="1" x14ac:dyDescent="0.4"/>
    <row r="52" ht="20.100000000000001" customHeight="1" x14ac:dyDescent="0.4"/>
    <row r="53" ht="20.100000000000001" customHeight="1" x14ac:dyDescent="0.4"/>
    <row r="54" ht="20.100000000000001" customHeight="1" x14ac:dyDescent="0.4"/>
    <row r="55" ht="20.100000000000001" customHeight="1" x14ac:dyDescent="0.4"/>
    <row r="56" ht="20.100000000000001" customHeight="1" x14ac:dyDescent="0.4"/>
    <row r="57" ht="20.100000000000001" customHeight="1" x14ac:dyDescent="0.4"/>
    <row r="58" ht="20.100000000000001" customHeight="1" x14ac:dyDescent="0.4"/>
    <row r="59" ht="20.100000000000001" customHeight="1" x14ac:dyDescent="0.4"/>
    <row r="60" ht="20.100000000000001" customHeight="1" x14ac:dyDescent="0.4"/>
    <row r="61" ht="20.100000000000001" customHeight="1" x14ac:dyDescent="0.4"/>
    <row r="62" ht="20.100000000000001" customHeight="1" x14ac:dyDescent="0.4"/>
    <row r="63" ht="20.100000000000001" customHeight="1" x14ac:dyDescent="0.4"/>
    <row r="64" ht="20.100000000000001" customHeight="1" x14ac:dyDescent="0.4"/>
    <row r="65" ht="20.100000000000001" customHeight="1" x14ac:dyDescent="0.4"/>
    <row r="66" ht="20.100000000000001" customHeight="1" x14ac:dyDescent="0.4"/>
    <row r="67" ht="20.100000000000001" customHeight="1" x14ac:dyDescent="0.4"/>
    <row r="68" ht="20.100000000000001" customHeight="1" x14ac:dyDescent="0.4"/>
    <row r="69" ht="20.100000000000001" customHeight="1" x14ac:dyDescent="0.4"/>
    <row r="70" ht="20.100000000000001" customHeight="1" x14ac:dyDescent="0.4"/>
    <row r="71" ht="20.100000000000001" customHeight="1" x14ac:dyDescent="0.4"/>
    <row r="72" ht="20.100000000000001" customHeight="1" x14ac:dyDescent="0.4"/>
    <row r="73" ht="20.100000000000001" customHeight="1" x14ac:dyDescent="0.4"/>
    <row r="74" ht="20.100000000000001" customHeight="1" x14ac:dyDescent="0.4"/>
    <row r="75" ht="20.100000000000001" customHeight="1" x14ac:dyDescent="0.4"/>
    <row r="76" ht="20.100000000000001" customHeight="1" x14ac:dyDescent="0.4"/>
    <row r="77" ht="20.100000000000001" customHeight="1" x14ac:dyDescent="0.4"/>
    <row r="78" ht="20.100000000000001" customHeight="1" x14ac:dyDescent="0.4"/>
    <row r="79" ht="20.100000000000001" customHeight="1" x14ac:dyDescent="0.4"/>
    <row r="80" ht="20.100000000000001" customHeight="1" x14ac:dyDescent="0.4"/>
    <row r="81" ht="20.100000000000001" customHeight="1" x14ac:dyDescent="0.4"/>
    <row r="82" ht="20.100000000000001" customHeight="1" x14ac:dyDescent="0.4"/>
    <row r="83" ht="20.100000000000001" customHeight="1" x14ac:dyDescent="0.4"/>
    <row r="84" ht="20.100000000000001" customHeight="1" x14ac:dyDescent="0.4"/>
    <row r="85" ht="20.100000000000001" customHeight="1" x14ac:dyDescent="0.4"/>
    <row r="86" ht="20.100000000000001" customHeight="1" x14ac:dyDescent="0.4"/>
    <row r="87" ht="20.100000000000001" customHeight="1" x14ac:dyDescent="0.4"/>
    <row r="88" ht="20.100000000000001" customHeight="1" x14ac:dyDescent="0.4"/>
    <row r="89" ht="20.100000000000001" customHeight="1" x14ac:dyDescent="0.4"/>
    <row r="90" ht="20.100000000000001" customHeight="1" x14ac:dyDescent="0.4"/>
    <row r="91" ht="20.100000000000001" customHeight="1" x14ac:dyDescent="0.4"/>
    <row r="92" ht="20.100000000000001" customHeight="1" x14ac:dyDescent="0.4"/>
    <row r="93" ht="20.100000000000001" customHeight="1" x14ac:dyDescent="0.4"/>
    <row r="94" ht="20.100000000000001" customHeight="1" x14ac:dyDescent="0.4"/>
    <row r="95" ht="20.100000000000001" customHeight="1" x14ac:dyDescent="0.4"/>
    <row r="96" ht="20.100000000000001" customHeight="1" x14ac:dyDescent="0.4"/>
    <row r="97" ht="20.100000000000001" customHeight="1" x14ac:dyDescent="0.4"/>
    <row r="98" ht="20.100000000000001" customHeight="1" x14ac:dyDescent="0.4"/>
    <row r="99" ht="20.100000000000001" customHeight="1" x14ac:dyDescent="0.4"/>
    <row r="100" ht="20.100000000000001" customHeight="1" x14ac:dyDescent="0.4"/>
    <row r="101" ht="20.100000000000001" customHeight="1" x14ac:dyDescent="0.4"/>
    <row r="102" ht="20.100000000000001" customHeight="1" x14ac:dyDescent="0.4"/>
    <row r="103" ht="20.100000000000001" customHeight="1" x14ac:dyDescent="0.4"/>
    <row r="104" ht="20.100000000000001" customHeight="1" x14ac:dyDescent="0.4"/>
    <row r="105" ht="20.100000000000001" customHeight="1" x14ac:dyDescent="0.4"/>
    <row r="106" ht="20.100000000000001" customHeight="1" x14ac:dyDescent="0.4"/>
    <row r="107" ht="20.100000000000001" customHeight="1" x14ac:dyDescent="0.4"/>
    <row r="108" ht="20.100000000000001" customHeight="1" x14ac:dyDescent="0.4"/>
    <row r="109" ht="20.100000000000001" customHeight="1" x14ac:dyDescent="0.4"/>
    <row r="110" ht="20.100000000000001" customHeight="1" x14ac:dyDescent="0.4"/>
  </sheetData>
  <mergeCells count="373">
    <mergeCell ref="AJ1:BB1"/>
    <mergeCell ref="AJ2:BB2"/>
    <mergeCell ref="A4:BE4"/>
    <mergeCell ref="A5:G8"/>
    <mergeCell ref="H5:N5"/>
    <mergeCell ref="O5:U5"/>
    <mergeCell ref="V5:AB5"/>
    <mergeCell ref="AC5:AI5"/>
    <mergeCell ref="AJ5:AL5"/>
    <mergeCell ref="AM5:AO8"/>
    <mergeCell ref="AP5:AT8"/>
    <mergeCell ref="AU5:AW6"/>
    <mergeCell ref="AX5:BB8"/>
    <mergeCell ref="BC5:BK5"/>
    <mergeCell ref="Y6:Y7"/>
    <mergeCell ref="Z6:Z7"/>
    <mergeCell ref="AA6:AA7"/>
    <mergeCell ref="AB6:AB7"/>
    <mergeCell ref="AC6:AC7"/>
    <mergeCell ref="AD6:AD7"/>
    <mergeCell ref="AF6:AF7"/>
    <mergeCell ref="AG6:AG7"/>
    <mergeCell ref="AH6:AH7"/>
    <mergeCell ref="AI6:AI7"/>
    <mergeCell ref="BL5:BT5"/>
    <mergeCell ref="H6:H7"/>
    <mergeCell ref="I6:I7"/>
    <mergeCell ref="J6:J7"/>
    <mergeCell ref="K6:K7"/>
    <mergeCell ref="L6:L7"/>
    <mergeCell ref="S6:S7"/>
    <mergeCell ref="T6:T7"/>
    <mergeCell ref="U6:U7"/>
    <mergeCell ref="V6:V7"/>
    <mergeCell ref="W6:W7"/>
    <mergeCell ref="X6:X7"/>
    <mergeCell ref="M6:M7"/>
    <mergeCell ref="N6:N7"/>
    <mergeCell ref="O6:O7"/>
    <mergeCell ref="P6:P7"/>
    <mergeCell ref="Q6:Q7"/>
    <mergeCell ref="R6:R7"/>
    <mergeCell ref="BT6:BT8"/>
    <mergeCell ref="BS6:BS8"/>
    <mergeCell ref="BD6:BD8"/>
    <mergeCell ref="BE6:BE8"/>
    <mergeCell ref="BF6:BF8"/>
    <mergeCell ref="AE6:AE7"/>
    <mergeCell ref="BR9:BR10"/>
    <mergeCell ref="BS9:BS10"/>
    <mergeCell ref="B9:G9"/>
    <mergeCell ref="H9:H10"/>
    <mergeCell ref="I9:I10"/>
    <mergeCell ref="J9:J10"/>
    <mergeCell ref="K9:K10"/>
    <mergeCell ref="L9:L10"/>
    <mergeCell ref="M9:M10"/>
    <mergeCell ref="AX9:BB10"/>
    <mergeCell ref="BC9:BC10"/>
    <mergeCell ref="AF9:AF10"/>
    <mergeCell ref="R9:R10"/>
    <mergeCell ref="S9:S10"/>
    <mergeCell ref="X9:X10"/>
    <mergeCell ref="Y9:Y10"/>
    <mergeCell ref="N9:N10"/>
    <mergeCell ref="O9:O10"/>
    <mergeCell ref="P9:P10"/>
    <mergeCell ref="Q9:Q10"/>
    <mergeCell ref="AJ6:AJ7"/>
    <mergeCell ref="AL6:AL7"/>
    <mergeCell ref="BC6:BC8"/>
    <mergeCell ref="BM6:BM8"/>
    <mergeCell ref="BN6:BN8"/>
    <mergeCell ref="BG6:BG8"/>
    <mergeCell ref="BH6:BH8"/>
    <mergeCell ref="BI6:BI8"/>
    <mergeCell ref="BJ6:BJ8"/>
    <mergeCell ref="BK6:BK8"/>
    <mergeCell ref="BL6:BL8"/>
    <mergeCell ref="AK6:AK7"/>
    <mergeCell ref="BT9:BT10"/>
    <mergeCell ref="AU7:AW8"/>
    <mergeCell ref="BO6:BO8"/>
    <mergeCell ref="BP6:BP8"/>
    <mergeCell ref="BQ6:BQ8"/>
    <mergeCell ref="BR6:BR8"/>
    <mergeCell ref="B10:G10"/>
    <mergeCell ref="AU10:AW10"/>
    <mergeCell ref="BJ9:BJ10"/>
    <mergeCell ref="BK9:BK10"/>
    <mergeCell ref="BL9:BL10"/>
    <mergeCell ref="BM9:BM10"/>
    <mergeCell ref="BN9:BN10"/>
    <mergeCell ref="BO9:BO10"/>
    <mergeCell ref="BD9:BD10"/>
    <mergeCell ref="BE9:BE10"/>
    <mergeCell ref="BF9:BF10"/>
    <mergeCell ref="BG9:BG10"/>
    <mergeCell ref="BH9:BH10"/>
    <mergeCell ref="BI9:BI10"/>
    <mergeCell ref="AL9:AL10"/>
    <mergeCell ref="AM9:AO10"/>
    <mergeCell ref="AP9:AT10"/>
    <mergeCell ref="AU9:AW9"/>
    <mergeCell ref="B11:G11"/>
    <mergeCell ref="H11:H12"/>
    <mergeCell ref="I11:I12"/>
    <mergeCell ref="J11:J12"/>
    <mergeCell ref="K11:K12"/>
    <mergeCell ref="L11:L12"/>
    <mergeCell ref="B12:G12"/>
    <mergeCell ref="BP9:BP10"/>
    <mergeCell ref="BQ9:BQ10"/>
    <mergeCell ref="AG9:AG10"/>
    <mergeCell ref="AH9:AH10"/>
    <mergeCell ref="AI9:AI10"/>
    <mergeCell ref="AJ9:AJ10"/>
    <mergeCell ref="AK9:AK10"/>
    <mergeCell ref="Z9:Z10"/>
    <mergeCell ref="AA9:AA10"/>
    <mergeCell ref="AB9:AB10"/>
    <mergeCell ref="AC9:AC10"/>
    <mergeCell ref="AD9:AD10"/>
    <mergeCell ref="AE9:AE10"/>
    <mergeCell ref="T9:T10"/>
    <mergeCell ref="U9:U10"/>
    <mergeCell ref="V9:V10"/>
    <mergeCell ref="W9:W10"/>
    <mergeCell ref="S11:S12"/>
    <mergeCell ref="T11:T12"/>
    <mergeCell ref="U11:U12"/>
    <mergeCell ref="V11:V12"/>
    <mergeCell ref="W11:W12"/>
    <mergeCell ref="X11:X12"/>
    <mergeCell ref="M11:M12"/>
    <mergeCell ref="N11:N12"/>
    <mergeCell ref="O11:O12"/>
    <mergeCell ref="P11:P12"/>
    <mergeCell ref="Q11:Q12"/>
    <mergeCell ref="R11:R12"/>
    <mergeCell ref="AG11:AG12"/>
    <mergeCell ref="AH11:AH12"/>
    <mergeCell ref="AI11:AI12"/>
    <mergeCell ref="AJ11:AJ12"/>
    <mergeCell ref="Y11:Y12"/>
    <mergeCell ref="Z11:Z12"/>
    <mergeCell ref="AA11:AA12"/>
    <mergeCell ref="AB11:AB12"/>
    <mergeCell ref="AC11:AC12"/>
    <mergeCell ref="AD11:AD12"/>
    <mergeCell ref="BQ11:BQ12"/>
    <mergeCell ref="BR11:BR12"/>
    <mergeCell ref="BS11:BS12"/>
    <mergeCell ref="BT11:BT12"/>
    <mergeCell ref="BI11:BI12"/>
    <mergeCell ref="BJ11:BJ12"/>
    <mergeCell ref="BK11:BK12"/>
    <mergeCell ref="BL11:BL12"/>
    <mergeCell ref="BM11:BM12"/>
    <mergeCell ref="BN11:BN12"/>
    <mergeCell ref="B13:G13"/>
    <mergeCell ref="H13:H14"/>
    <mergeCell ref="I13:I14"/>
    <mergeCell ref="J13:J14"/>
    <mergeCell ref="K13:K14"/>
    <mergeCell ref="L13:L14"/>
    <mergeCell ref="B14:G14"/>
    <mergeCell ref="BO11:BO12"/>
    <mergeCell ref="BP11:BP12"/>
    <mergeCell ref="BC11:BC12"/>
    <mergeCell ref="BD11:BD12"/>
    <mergeCell ref="BE11:BE12"/>
    <mergeCell ref="BF11:BF12"/>
    <mergeCell ref="BG11:BG12"/>
    <mergeCell ref="BH11:BH12"/>
    <mergeCell ref="AK11:AK12"/>
    <mergeCell ref="AL11:AL12"/>
    <mergeCell ref="AM11:AO12"/>
    <mergeCell ref="AP11:AT12"/>
    <mergeCell ref="AU11:AW11"/>
    <mergeCell ref="AX11:BB12"/>
    <mergeCell ref="AU12:AW12"/>
    <mergeCell ref="AE11:AE12"/>
    <mergeCell ref="AF11:AF12"/>
    <mergeCell ref="S13:S14"/>
    <mergeCell ref="T13:T14"/>
    <mergeCell ref="U13:U14"/>
    <mergeCell ref="V13:V14"/>
    <mergeCell ref="W13:W14"/>
    <mergeCell ref="X13:X14"/>
    <mergeCell ref="M13:M14"/>
    <mergeCell ref="N13:N14"/>
    <mergeCell ref="O13:O14"/>
    <mergeCell ref="P13:P14"/>
    <mergeCell ref="Q13:Q14"/>
    <mergeCell ref="R13:R14"/>
    <mergeCell ref="AG13:AG14"/>
    <mergeCell ref="AH13:AH14"/>
    <mergeCell ref="AI13:AI14"/>
    <mergeCell ref="AJ13:AJ14"/>
    <mergeCell ref="Y13:Y14"/>
    <mergeCell ref="Z13:Z14"/>
    <mergeCell ref="AA13:AA14"/>
    <mergeCell ref="AB13:AB14"/>
    <mergeCell ref="AC13:AC14"/>
    <mergeCell ref="AD13:AD14"/>
    <mergeCell ref="BQ13:BQ14"/>
    <mergeCell ref="BR13:BR14"/>
    <mergeCell ref="BS13:BS14"/>
    <mergeCell ref="BT13:BT14"/>
    <mergeCell ref="BI13:BI14"/>
    <mergeCell ref="BJ13:BJ14"/>
    <mergeCell ref="BK13:BK14"/>
    <mergeCell ref="BL13:BL14"/>
    <mergeCell ref="BM13:BM14"/>
    <mergeCell ref="BN13:BN14"/>
    <mergeCell ref="B15:G15"/>
    <mergeCell ref="H15:H16"/>
    <mergeCell ref="I15:I16"/>
    <mergeCell ref="J15:J16"/>
    <mergeCell ref="K15:K16"/>
    <mergeCell ref="L15:L16"/>
    <mergeCell ref="B16:G16"/>
    <mergeCell ref="BO13:BO14"/>
    <mergeCell ref="BP13:BP14"/>
    <mergeCell ref="BC13:BC14"/>
    <mergeCell ref="BD13:BD14"/>
    <mergeCell ref="BE13:BE14"/>
    <mergeCell ref="BF13:BF14"/>
    <mergeCell ref="BG13:BG14"/>
    <mergeCell ref="BH13:BH14"/>
    <mergeCell ref="AK13:AK14"/>
    <mergeCell ref="AL13:AL14"/>
    <mergeCell ref="AM13:AO14"/>
    <mergeCell ref="AP13:AT14"/>
    <mergeCell ref="AU13:AW13"/>
    <mergeCell ref="AX13:BB14"/>
    <mergeCell ref="AU14:AW14"/>
    <mergeCell ref="AE13:AE14"/>
    <mergeCell ref="AF13:AF14"/>
    <mergeCell ref="S15:S16"/>
    <mergeCell ref="T15:T16"/>
    <mergeCell ref="U15:U16"/>
    <mergeCell ref="V15:V16"/>
    <mergeCell ref="W15:W16"/>
    <mergeCell ref="X15:X16"/>
    <mergeCell ref="M15:M16"/>
    <mergeCell ref="N15:N16"/>
    <mergeCell ref="O15:O16"/>
    <mergeCell ref="P15:P16"/>
    <mergeCell ref="Q15:Q16"/>
    <mergeCell ref="R15:R16"/>
    <mergeCell ref="AG15:AG16"/>
    <mergeCell ref="AH15:AH16"/>
    <mergeCell ref="AI15:AI16"/>
    <mergeCell ref="AJ15:AJ16"/>
    <mergeCell ref="Y15:Y16"/>
    <mergeCell ref="Z15:Z16"/>
    <mergeCell ref="AA15:AA16"/>
    <mergeCell ref="AB15:AB16"/>
    <mergeCell ref="AC15:AC16"/>
    <mergeCell ref="AD15:AD16"/>
    <mergeCell ref="BQ15:BQ16"/>
    <mergeCell ref="BR15:BR16"/>
    <mergeCell ref="BS15:BS16"/>
    <mergeCell ref="BT15:BT16"/>
    <mergeCell ref="BI15:BI16"/>
    <mergeCell ref="BJ15:BJ16"/>
    <mergeCell ref="BK15:BK16"/>
    <mergeCell ref="BL15:BL16"/>
    <mergeCell ref="BM15:BM16"/>
    <mergeCell ref="BN15:BN16"/>
    <mergeCell ref="B17:G17"/>
    <mergeCell ref="H17:H18"/>
    <mergeCell ref="I17:I18"/>
    <mergeCell ref="J17:J18"/>
    <mergeCell ref="K17:K18"/>
    <mergeCell ref="L17:L18"/>
    <mergeCell ref="B18:G18"/>
    <mergeCell ref="BO15:BO16"/>
    <mergeCell ref="BP15:BP16"/>
    <mergeCell ref="BC15:BC16"/>
    <mergeCell ref="BD15:BD16"/>
    <mergeCell ref="BE15:BE16"/>
    <mergeCell ref="BF15:BF16"/>
    <mergeCell ref="BG15:BG16"/>
    <mergeCell ref="BH15:BH16"/>
    <mergeCell ref="AK15:AK16"/>
    <mergeCell ref="AL15:AL16"/>
    <mergeCell ref="AM15:AO16"/>
    <mergeCell ref="AP15:AT16"/>
    <mergeCell ref="AU15:AW15"/>
    <mergeCell ref="AX15:BB16"/>
    <mergeCell ref="AU16:AW16"/>
    <mergeCell ref="AE15:AE16"/>
    <mergeCell ref="AF15:AF16"/>
    <mergeCell ref="S17:S18"/>
    <mergeCell ref="T17:T18"/>
    <mergeCell ref="U17:U18"/>
    <mergeCell ref="V17:V18"/>
    <mergeCell ref="W17:W18"/>
    <mergeCell ref="X17:X18"/>
    <mergeCell ref="M17:M18"/>
    <mergeCell ref="N17:N18"/>
    <mergeCell ref="O17:O18"/>
    <mergeCell ref="P17:P18"/>
    <mergeCell ref="Q17:Q18"/>
    <mergeCell ref="R17:R18"/>
    <mergeCell ref="AE17:AE18"/>
    <mergeCell ref="AF17:AF18"/>
    <mergeCell ref="AG17:AG18"/>
    <mergeCell ref="AH17:AH18"/>
    <mergeCell ref="AI17:AI18"/>
    <mergeCell ref="AJ17:AJ18"/>
    <mergeCell ref="Y17:Y18"/>
    <mergeCell ref="Z17:Z18"/>
    <mergeCell ref="AA17:AA18"/>
    <mergeCell ref="AB17:AB18"/>
    <mergeCell ref="AC17:AC18"/>
    <mergeCell ref="AD17:AD18"/>
    <mergeCell ref="BC17:BC18"/>
    <mergeCell ref="BD17:BD18"/>
    <mergeCell ref="BE17:BE18"/>
    <mergeCell ref="BF17:BF18"/>
    <mergeCell ref="BG17:BG18"/>
    <mergeCell ref="BH17:BH18"/>
    <mergeCell ref="AK17:AK18"/>
    <mergeCell ref="AL17:AL18"/>
    <mergeCell ref="AM17:AO18"/>
    <mergeCell ref="AP17:AT18"/>
    <mergeCell ref="AU17:AW17"/>
    <mergeCell ref="AX17:BB18"/>
    <mergeCell ref="AU18:AW18"/>
    <mergeCell ref="BO17:BO18"/>
    <mergeCell ref="BP17:BP18"/>
    <mergeCell ref="BQ17:BQ18"/>
    <mergeCell ref="BR17:BR18"/>
    <mergeCell ref="BS17:BS18"/>
    <mergeCell ref="BT17:BT18"/>
    <mergeCell ref="BI17:BI18"/>
    <mergeCell ref="BJ17:BJ18"/>
    <mergeCell ref="BK17:BK18"/>
    <mergeCell ref="BL17:BL18"/>
    <mergeCell ref="BM17:BM18"/>
    <mergeCell ref="BN17:BN18"/>
    <mergeCell ref="BL19:BT19"/>
    <mergeCell ref="B20:Z22"/>
    <mergeCell ref="AA20:AD22"/>
    <mergeCell ref="AG20:AH20"/>
    <mergeCell ref="AJ20:AK20"/>
    <mergeCell ref="AO20:AP20"/>
    <mergeCell ref="AR20:AS20"/>
    <mergeCell ref="AW20:AX20"/>
    <mergeCell ref="AZ20:BA20"/>
    <mergeCell ref="AG21:AH21"/>
    <mergeCell ref="A19:G19"/>
    <mergeCell ref="AM19:AO19"/>
    <mergeCell ref="AP19:AT19"/>
    <mergeCell ref="AU19:AW19"/>
    <mergeCell ref="AX19:BB19"/>
    <mergeCell ref="BC19:BK19"/>
    <mergeCell ref="AZ22:BA22"/>
    <mergeCell ref="B23:BB33"/>
    <mergeCell ref="AJ21:AK21"/>
    <mergeCell ref="AO21:AP21"/>
    <mergeCell ref="AR21:AS21"/>
    <mergeCell ref="AW21:AX21"/>
    <mergeCell ref="AZ21:BA21"/>
    <mergeCell ref="AG22:AH22"/>
    <mergeCell ref="AJ22:AK22"/>
    <mergeCell ref="AO22:AP22"/>
    <mergeCell ref="AR22:AS22"/>
    <mergeCell ref="AW22:AX22"/>
  </mergeCells>
  <phoneticPr fontId="4"/>
  <dataValidations count="1">
    <dataValidation type="list" errorStyle="warning" allowBlank="1" showInputMessage="1" showErrorMessage="1" errorTitle="注意" error="勤務時間帯の符号欄に記載されていない記号です。_x000a_勤務時間帯の符号欄で時間帯が明確になった符号を用いるか、別途時間帯を明記してください。" sqref="H9:AL18 JD9:KH18 SZ9:UD18 ACV9:ADZ18 AMR9:ANV18 AWN9:AXR18 BGJ9:BHN18 BQF9:BRJ18 CAB9:CBF18 CJX9:CLB18 CTT9:CUX18 DDP9:DET18 DNL9:DOP18 DXH9:DYL18 EHD9:EIH18 EQZ9:ESD18 FAV9:FBZ18 FKR9:FLV18 FUN9:FVR18 GEJ9:GFN18 GOF9:GPJ18 GYB9:GZF18 HHX9:HJB18 HRT9:HSX18 IBP9:ICT18 ILL9:IMP18 IVH9:IWL18 JFD9:JGH18 JOZ9:JQD18 JYV9:JZZ18 KIR9:KJV18 KSN9:KTR18 LCJ9:LDN18 LMF9:LNJ18 LWB9:LXF18 MFX9:MHB18 MPT9:MQX18 MZP9:NAT18 NJL9:NKP18 NTH9:NUL18 ODD9:OEH18 OMZ9:OOD18 OWV9:OXZ18 PGR9:PHV18 PQN9:PRR18 QAJ9:QBN18 QKF9:QLJ18 QUB9:QVF18 RDX9:RFB18 RNT9:ROX18 RXP9:RYT18 SHL9:SIP18 SRH9:SSL18 TBD9:TCH18 TKZ9:TMD18 TUV9:TVZ18 UER9:UFV18 UON9:UPR18 UYJ9:UZN18 VIF9:VJJ18 VSB9:VTF18 WBX9:WDB18 WLT9:WMX18 WVP9:WWT18 H65546:AL65555 JD65546:KH65555 SZ65546:UD65555 ACV65546:ADZ65555 AMR65546:ANV65555 AWN65546:AXR65555 BGJ65546:BHN65555 BQF65546:BRJ65555 CAB65546:CBF65555 CJX65546:CLB65555 CTT65546:CUX65555 DDP65546:DET65555 DNL65546:DOP65555 DXH65546:DYL65555 EHD65546:EIH65555 EQZ65546:ESD65555 FAV65546:FBZ65555 FKR65546:FLV65555 FUN65546:FVR65555 GEJ65546:GFN65555 GOF65546:GPJ65555 GYB65546:GZF65555 HHX65546:HJB65555 HRT65546:HSX65555 IBP65546:ICT65555 ILL65546:IMP65555 IVH65546:IWL65555 JFD65546:JGH65555 JOZ65546:JQD65555 JYV65546:JZZ65555 KIR65546:KJV65555 KSN65546:KTR65555 LCJ65546:LDN65555 LMF65546:LNJ65555 LWB65546:LXF65555 MFX65546:MHB65555 MPT65546:MQX65555 MZP65546:NAT65555 NJL65546:NKP65555 NTH65546:NUL65555 ODD65546:OEH65555 OMZ65546:OOD65555 OWV65546:OXZ65555 PGR65546:PHV65555 PQN65546:PRR65555 QAJ65546:QBN65555 QKF65546:QLJ65555 QUB65546:QVF65555 RDX65546:RFB65555 RNT65546:ROX65555 RXP65546:RYT65555 SHL65546:SIP65555 SRH65546:SSL65555 TBD65546:TCH65555 TKZ65546:TMD65555 TUV65546:TVZ65555 UER65546:UFV65555 UON65546:UPR65555 UYJ65546:UZN65555 VIF65546:VJJ65555 VSB65546:VTF65555 WBX65546:WDB65555 WLT65546:WMX65555 WVP65546:WWT65555 H131082:AL131091 JD131082:KH131091 SZ131082:UD131091 ACV131082:ADZ131091 AMR131082:ANV131091 AWN131082:AXR131091 BGJ131082:BHN131091 BQF131082:BRJ131091 CAB131082:CBF131091 CJX131082:CLB131091 CTT131082:CUX131091 DDP131082:DET131091 DNL131082:DOP131091 DXH131082:DYL131091 EHD131082:EIH131091 EQZ131082:ESD131091 FAV131082:FBZ131091 FKR131082:FLV131091 FUN131082:FVR131091 GEJ131082:GFN131091 GOF131082:GPJ131091 GYB131082:GZF131091 HHX131082:HJB131091 HRT131082:HSX131091 IBP131082:ICT131091 ILL131082:IMP131091 IVH131082:IWL131091 JFD131082:JGH131091 JOZ131082:JQD131091 JYV131082:JZZ131091 KIR131082:KJV131091 KSN131082:KTR131091 LCJ131082:LDN131091 LMF131082:LNJ131091 LWB131082:LXF131091 MFX131082:MHB131091 MPT131082:MQX131091 MZP131082:NAT131091 NJL131082:NKP131091 NTH131082:NUL131091 ODD131082:OEH131091 OMZ131082:OOD131091 OWV131082:OXZ131091 PGR131082:PHV131091 PQN131082:PRR131091 QAJ131082:QBN131091 QKF131082:QLJ131091 QUB131082:QVF131091 RDX131082:RFB131091 RNT131082:ROX131091 RXP131082:RYT131091 SHL131082:SIP131091 SRH131082:SSL131091 TBD131082:TCH131091 TKZ131082:TMD131091 TUV131082:TVZ131091 UER131082:UFV131091 UON131082:UPR131091 UYJ131082:UZN131091 VIF131082:VJJ131091 VSB131082:VTF131091 WBX131082:WDB131091 WLT131082:WMX131091 WVP131082:WWT131091 H196618:AL196627 JD196618:KH196627 SZ196618:UD196627 ACV196618:ADZ196627 AMR196618:ANV196627 AWN196618:AXR196627 BGJ196618:BHN196627 BQF196618:BRJ196627 CAB196618:CBF196627 CJX196618:CLB196627 CTT196618:CUX196627 DDP196618:DET196627 DNL196618:DOP196627 DXH196618:DYL196627 EHD196618:EIH196627 EQZ196618:ESD196627 FAV196618:FBZ196627 FKR196618:FLV196627 FUN196618:FVR196627 GEJ196618:GFN196627 GOF196618:GPJ196627 GYB196618:GZF196627 HHX196618:HJB196627 HRT196618:HSX196627 IBP196618:ICT196627 ILL196618:IMP196627 IVH196618:IWL196627 JFD196618:JGH196627 JOZ196618:JQD196627 JYV196618:JZZ196627 KIR196618:KJV196627 KSN196618:KTR196627 LCJ196618:LDN196627 LMF196618:LNJ196627 LWB196618:LXF196627 MFX196618:MHB196627 MPT196618:MQX196627 MZP196618:NAT196627 NJL196618:NKP196627 NTH196618:NUL196627 ODD196618:OEH196627 OMZ196618:OOD196627 OWV196618:OXZ196627 PGR196618:PHV196627 PQN196618:PRR196627 QAJ196618:QBN196627 QKF196618:QLJ196627 QUB196618:QVF196627 RDX196618:RFB196627 RNT196618:ROX196627 RXP196618:RYT196627 SHL196618:SIP196627 SRH196618:SSL196627 TBD196618:TCH196627 TKZ196618:TMD196627 TUV196618:TVZ196627 UER196618:UFV196627 UON196618:UPR196627 UYJ196618:UZN196627 VIF196618:VJJ196627 VSB196618:VTF196627 WBX196618:WDB196627 WLT196618:WMX196627 WVP196618:WWT196627 H262154:AL262163 JD262154:KH262163 SZ262154:UD262163 ACV262154:ADZ262163 AMR262154:ANV262163 AWN262154:AXR262163 BGJ262154:BHN262163 BQF262154:BRJ262163 CAB262154:CBF262163 CJX262154:CLB262163 CTT262154:CUX262163 DDP262154:DET262163 DNL262154:DOP262163 DXH262154:DYL262163 EHD262154:EIH262163 EQZ262154:ESD262163 FAV262154:FBZ262163 FKR262154:FLV262163 FUN262154:FVR262163 GEJ262154:GFN262163 GOF262154:GPJ262163 GYB262154:GZF262163 HHX262154:HJB262163 HRT262154:HSX262163 IBP262154:ICT262163 ILL262154:IMP262163 IVH262154:IWL262163 JFD262154:JGH262163 JOZ262154:JQD262163 JYV262154:JZZ262163 KIR262154:KJV262163 KSN262154:KTR262163 LCJ262154:LDN262163 LMF262154:LNJ262163 LWB262154:LXF262163 MFX262154:MHB262163 MPT262154:MQX262163 MZP262154:NAT262163 NJL262154:NKP262163 NTH262154:NUL262163 ODD262154:OEH262163 OMZ262154:OOD262163 OWV262154:OXZ262163 PGR262154:PHV262163 PQN262154:PRR262163 QAJ262154:QBN262163 QKF262154:QLJ262163 QUB262154:QVF262163 RDX262154:RFB262163 RNT262154:ROX262163 RXP262154:RYT262163 SHL262154:SIP262163 SRH262154:SSL262163 TBD262154:TCH262163 TKZ262154:TMD262163 TUV262154:TVZ262163 UER262154:UFV262163 UON262154:UPR262163 UYJ262154:UZN262163 VIF262154:VJJ262163 VSB262154:VTF262163 WBX262154:WDB262163 WLT262154:WMX262163 WVP262154:WWT262163 H327690:AL327699 JD327690:KH327699 SZ327690:UD327699 ACV327690:ADZ327699 AMR327690:ANV327699 AWN327690:AXR327699 BGJ327690:BHN327699 BQF327690:BRJ327699 CAB327690:CBF327699 CJX327690:CLB327699 CTT327690:CUX327699 DDP327690:DET327699 DNL327690:DOP327699 DXH327690:DYL327699 EHD327690:EIH327699 EQZ327690:ESD327699 FAV327690:FBZ327699 FKR327690:FLV327699 FUN327690:FVR327699 GEJ327690:GFN327699 GOF327690:GPJ327699 GYB327690:GZF327699 HHX327690:HJB327699 HRT327690:HSX327699 IBP327690:ICT327699 ILL327690:IMP327699 IVH327690:IWL327699 JFD327690:JGH327699 JOZ327690:JQD327699 JYV327690:JZZ327699 KIR327690:KJV327699 KSN327690:KTR327699 LCJ327690:LDN327699 LMF327690:LNJ327699 LWB327690:LXF327699 MFX327690:MHB327699 MPT327690:MQX327699 MZP327690:NAT327699 NJL327690:NKP327699 NTH327690:NUL327699 ODD327690:OEH327699 OMZ327690:OOD327699 OWV327690:OXZ327699 PGR327690:PHV327699 PQN327690:PRR327699 QAJ327690:QBN327699 QKF327690:QLJ327699 QUB327690:QVF327699 RDX327690:RFB327699 RNT327690:ROX327699 RXP327690:RYT327699 SHL327690:SIP327699 SRH327690:SSL327699 TBD327690:TCH327699 TKZ327690:TMD327699 TUV327690:TVZ327699 UER327690:UFV327699 UON327690:UPR327699 UYJ327690:UZN327699 VIF327690:VJJ327699 VSB327690:VTF327699 WBX327690:WDB327699 WLT327690:WMX327699 WVP327690:WWT327699 H393226:AL393235 JD393226:KH393235 SZ393226:UD393235 ACV393226:ADZ393235 AMR393226:ANV393235 AWN393226:AXR393235 BGJ393226:BHN393235 BQF393226:BRJ393235 CAB393226:CBF393235 CJX393226:CLB393235 CTT393226:CUX393235 DDP393226:DET393235 DNL393226:DOP393235 DXH393226:DYL393235 EHD393226:EIH393235 EQZ393226:ESD393235 FAV393226:FBZ393235 FKR393226:FLV393235 FUN393226:FVR393235 GEJ393226:GFN393235 GOF393226:GPJ393235 GYB393226:GZF393235 HHX393226:HJB393235 HRT393226:HSX393235 IBP393226:ICT393235 ILL393226:IMP393235 IVH393226:IWL393235 JFD393226:JGH393235 JOZ393226:JQD393235 JYV393226:JZZ393235 KIR393226:KJV393235 KSN393226:KTR393235 LCJ393226:LDN393235 LMF393226:LNJ393235 LWB393226:LXF393235 MFX393226:MHB393235 MPT393226:MQX393235 MZP393226:NAT393235 NJL393226:NKP393235 NTH393226:NUL393235 ODD393226:OEH393235 OMZ393226:OOD393235 OWV393226:OXZ393235 PGR393226:PHV393235 PQN393226:PRR393235 QAJ393226:QBN393235 QKF393226:QLJ393235 QUB393226:QVF393235 RDX393226:RFB393235 RNT393226:ROX393235 RXP393226:RYT393235 SHL393226:SIP393235 SRH393226:SSL393235 TBD393226:TCH393235 TKZ393226:TMD393235 TUV393226:TVZ393235 UER393226:UFV393235 UON393226:UPR393235 UYJ393226:UZN393235 VIF393226:VJJ393235 VSB393226:VTF393235 WBX393226:WDB393235 WLT393226:WMX393235 WVP393226:WWT393235 H458762:AL458771 JD458762:KH458771 SZ458762:UD458771 ACV458762:ADZ458771 AMR458762:ANV458771 AWN458762:AXR458771 BGJ458762:BHN458771 BQF458762:BRJ458771 CAB458762:CBF458771 CJX458762:CLB458771 CTT458762:CUX458771 DDP458762:DET458771 DNL458762:DOP458771 DXH458762:DYL458771 EHD458762:EIH458771 EQZ458762:ESD458771 FAV458762:FBZ458771 FKR458762:FLV458771 FUN458762:FVR458771 GEJ458762:GFN458771 GOF458762:GPJ458771 GYB458762:GZF458771 HHX458762:HJB458771 HRT458762:HSX458771 IBP458762:ICT458771 ILL458762:IMP458771 IVH458762:IWL458771 JFD458762:JGH458771 JOZ458762:JQD458771 JYV458762:JZZ458771 KIR458762:KJV458771 KSN458762:KTR458771 LCJ458762:LDN458771 LMF458762:LNJ458771 LWB458762:LXF458771 MFX458762:MHB458771 MPT458762:MQX458771 MZP458762:NAT458771 NJL458762:NKP458771 NTH458762:NUL458771 ODD458762:OEH458771 OMZ458762:OOD458771 OWV458762:OXZ458771 PGR458762:PHV458771 PQN458762:PRR458771 QAJ458762:QBN458771 QKF458762:QLJ458771 QUB458762:QVF458771 RDX458762:RFB458771 RNT458762:ROX458771 RXP458762:RYT458771 SHL458762:SIP458771 SRH458762:SSL458771 TBD458762:TCH458771 TKZ458762:TMD458771 TUV458762:TVZ458771 UER458762:UFV458771 UON458762:UPR458771 UYJ458762:UZN458771 VIF458762:VJJ458771 VSB458762:VTF458771 WBX458762:WDB458771 WLT458762:WMX458771 WVP458762:WWT458771 H524298:AL524307 JD524298:KH524307 SZ524298:UD524307 ACV524298:ADZ524307 AMR524298:ANV524307 AWN524298:AXR524307 BGJ524298:BHN524307 BQF524298:BRJ524307 CAB524298:CBF524307 CJX524298:CLB524307 CTT524298:CUX524307 DDP524298:DET524307 DNL524298:DOP524307 DXH524298:DYL524307 EHD524298:EIH524307 EQZ524298:ESD524307 FAV524298:FBZ524307 FKR524298:FLV524307 FUN524298:FVR524307 GEJ524298:GFN524307 GOF524298:GPJ524307 GYB524298:GZF524307 HHX524298:HJB524307 HRT524298:HSX524307 IBP524298:ICT524307 ILL524298:IMP524307 IVH524298:IWL524307 JFD524298:JGH524307 JOZ524298:JQD524307 JYV524298:JZZ524307 KIR524298:KJV524307 KSN524298:KTR524307 LCJ524298:LDN524307 LMF524298:LNJ524307 LWB524298:LXF524307 MFX524298:MHB524307 MPT524298:MQX524307 MZP524298:NAT524307 NJL524298:NKP524307 NTH524298:NUL524307 ODD524298:OEH524307 OMZ524298:OOD524307 OWV524298:OXZ524307 PGR524298:PHV524307 PQN524298:PRR524307 QAJ524298:QBN524307 QKF524298:QLJ524307 QUB524298:QVF524307 RDX524298:RFB524307 RNT524298:ROX524307 RXP524298:RYT524307 SHL524298:SIP524307 SRH524298:SSL524307 TBD524298:TCH524307 TKZ524298:TMD524307 TUV524298:TVZ524307 UER524298:UFV524307 UON524298:UPR524307 UYJ524298:UZN524307 VIF524298:VJJ524307 VSB524298:VTF524307 WBX524298:WDB524307 WLT524298:WMX524307 WVP524298:WWT524307 H589834:AL589843 JD589834:KH589843 SZ589834:UD589843 ACV589834:ADZ589843 AMR589834:ANV589843 AWN589834:AXR589843 BGJ589834:BHN589843 BQF589834:BRJ589843 CAB589834:CBF589843 CJX589834:CLB589843 CTT589834:CUX589843 DDP589834:DET589843 DNL589834:DOP589843 DXH589834:DYL589843 EHD589834:EIH589843 EQZ589834:ESD589843 FAV589834:FBZ589843 FKR589834:FLV589843 FUN589834:FVR589843 GEJ589834:GFN589843 GOF589834:GPJ589843 GYB589834:GZF589843 HHX589834:HJB589843 HRT589834:HSX589843 IBP589834:ICT589843 ILL589834:IMP589843 IVH589834:IWL589843 JFD589834:JGH589843 JOZ589834:JQD589843 JYV589834:JZZ589843 KIR589834:KJV589843 KSN589834:KTR589843 LCJ589834:LDN589843 LMF589834:LNJ589843 LWB589834:LXF589843 MFX589834:MHB589843 MPT589834:MQX589843 MZP589834:NAT589843 NJL589834:NKP589843 NTH589834:NUL589843 ODD589834:OEH589843 OMZ589834:OOD589843 OWV589834:OXZ589843 PGR589834:PHV589843 PQN589834:PRR589843 QAJ589834:QBN589843 QKF589834:QLJ589843 QUB589834:QVF589843 RDX589834:RFB589843 RNT589834:ROX589843 RXP589834:RYT589843 SHL589834:SIP589843 SRH589834:SSL589843 TBD589834:TCH589843 TKZ589834:TMD589843 TUV589834:TVZ589843 UER589834:UFV589843 UON589834:UPR589843 UYJ589834:UZN589843 VIF589834:VJJ589843 VSB589834:VTF589843 WBX589834:WDB589843 WLT589834:WMX589843 WVP589834:WWT589843 H655370:AL655379 JD655370:KH655379 SZ655370:UD655379 ACV655370:ADZ655379 AMR655370:ANV655379 AWN655370:AXR655379 BGJ655370:BHN655379 BQF655370:BRJ655379 CAB655370:CBF655379 CJX655370:CLB655379 CTT655370:CUX655379 DDP655370:DET655379 DNL655370:DOP655379 DXH655370:DYL655379 EHD655370:EIH655379 EQZ655370:ESD655379 FAV655370:FBZ655379 FKR655370:FLV655379 FUN655370:FVR655379 GEJ655370:GFN655379 GOF655370:GPJ655379 GYB655370:GZF655379 HHX655370:HJB655379 HRT655370:HSX655379 IBP655370:ICT655379 ILL655370:IMP655379 IVH655370:IWL655379 JFD655370:JGH655379 JOZ655370:JQD655379 JYV655370:JZZ655379 KIR655370:KJV655379 KSN655370:KTR655379 LCJ655370:LDN655379 LMF655370:LNJ655379 LWB655370:LXF655379 MFX655370:MHB655379 MPT655370:MQX655379 MZP655370:NAT655379 NJL655370:NKP655379 NTH655370:NUL655379 ODD655370:OEH655379 OMZ655370:OOD655379 OWV655370:OXZ655379 PGR655370:PHV655379 PQN655370:PRR655379 QAJ655370:QBN655379 QKF655370:QLJ655379 QUB655370:QVF655379 RDX655370:RFB655379 RNT655370:ROX655379 RXP655370:RYT655379 SHL655370:SIP655379 SRH655370:SSL655379 TBD655370:TCH655379 TKZ655370:TMD655379 TUV655370:TVZ655379 UER655370:UFV655379 UON655370:UPR655379 UYJ655370:UZN655379 VIF655370:VJJ655379 VSB655370:VTF655379 WBX655370:WDB655379 WLT655370:WMX655379 WVP655370:WWT655379 H720906:AL720915 JD720906:KH720915 SZ720906:UD720915 ACV720906:ADZ720915 AMR720906:ANV720915 AWN720906:AXR720915 BGJ720906:BHN720915 BQF720906:BRJ720915 CAB720906:CBF720915 CJX720906:CLB720915 CTT720906:CUX720915 DDP720906:DET720915 DNL720906:DOP720915 DXH720906:DYL720915 EHD720906:EIH720915 EQZ720906:ESD720915 FAV720906:FBZ720915 FKR720906:FLV720915 FUN720906:FVR720915 GEJ720906:GFN720915 GOF720906:GPJ720915 GYB720906:GZF720915 HHX720906:HJB720915 HRT720906:HSX720915 IBP720906:ICT720915 ILL720906:IMP720915 IVH720906:IWL720915 JFD720906:JGH720915 JOZ720906:JQD720915 JYV720906:JZZ720915 KIR720906:KJV720915 KSN720906:KTR720915 LCJ720906:LDN720915 LMF720906:LNJ720915 LWB720906:LXF720915 MFX720906:MHB720915 MPT720906:MQX720915 MZP720906:NAT720915 NJL720906:NKP720915 NTH720906:NUL720915 ODD720906:OEH720915 OMZ720906:OOD720915 OWV720906:OXZ720915 PGR720906:PHV720915 PQN720906:PRR720915 QAJ720906:QBN720915 QKF720906:QLJ720915 QUB720906:QVF720915 RDX720906:RFB720915 RNT720906:ROX720915 RXP720906:RYT720915 SHL720906:SIP720915 SRH720906:SSL720915 TBD720906:TCH720915 TKZ720906:TMD720915 TUV720906:TVZ720915 UER720906:UFV720915 UON720906:UPR720915 UYJ720906:UZN720915 VIF720906:VJJ720915 VSB720906:VTF720915 WBX720906:WDB720915 WLT720906:WMX720915 WVP720906:WWT720915 H786442:AL786451 JD786442:KH786451 SZ786442:UD786451 ACV786442:ADZ786451 AMR786442:ANV786451 AWN786442:AXR786451 BGJ786442:BHN786451 BQF786442:BRJ786451 CAB786442:CBF786451 CJX786442:CLB786451 CTT786442:CUX786451 DDP786442:DET786451 DNL786442:DOP786451 DXH786442:DYL786451 EHD786442:EIH786451 EQZ786442:ESD786451 FAV786442:FBZ786451 FKR786442:FLV786451 FUN786442:FVR786451 GEJ786442:GFN786451 GOF786442:GPJ786451 GYB786442:GZF786451 HHX786442:HJB786451 HRT786442:HSX786451 IBP786442:ICT786451 ILL786442:IMP786451 IVH786442:IWL786451 JFD786442:JGH786451 JOZ786442:JQD786451 JYV786442:JZZ786451 KIR786442:KJV786451 KSN786442:KTR786451 LCJ786442:LDN786451 LMF786442:LNJ786451 LWB786442:LXF786451 MFX786442:MHB786451 MPT786442:MQX786451 MZP786442:NAT786451 NJL786442:NKP786451 NTH786442:NUL786451 ODD786442:OEH786451 OMZ786442:OOD786451 OWV786442:OXZ786451 PGR786442:PHV786451 PQN786442:PRR786451 QAJ786442:QBN786451 QKF786442:QLJ786451 QUB786442:QVF786451 RDX786442:RFB786451 RNT786442:ROX786451 RXP786442:RYT786451 SHL786442:SIP786451 SRH786442:SSL786451 TBD786442:TCH786451 TKZ786442:TMD786451 TUV786442:TVZ786451 UER786442:UFV786451 UON786442:UPR786451 UYJ786442:UZN786451 VIF786442:VJJ786451 VSB786442:VTF786451 WBX786442:WDB786451 WLT786442:WMX786451 WVP786442:WWT786451 H851978:AL851987 JD851978:KH851987 SZ851978:UD851987 ACV851978:ADZ851987 AMR851978:ANV851987 AWN851978:AXR851987 BGJ851978:BHN851987 BQF851978:BRJ851987 CAB851978:CBF851987 CJX851978:CLB851987 CTT851978:CUX851987 DDP851978:DET851987 DNL851978:DOP851987 DXH851978:DYL851987 EHD851978:EIH851987 EQZ851978:ESD851987 FAV851978:FBZ851987 FKR851978:FLV851987 FUN851978:FVR851987 GEJ851978:GFN851987 GOF851978:GPJ851987 GYB851978:GZF851987 HHX851978:HJB851987 HRT851978:HSX851987 IBP851978:ICT851987 ILL851978:IMP851987 IVH851978:IWL851987 JFD851978:JGH851987 JOZ851978:JQD851987 JYV851978:JZZ851987 KIR851978:KJV851987 KSN851978:KTR851987 LCJ851978:LDN851987 LMF851978:LNJ851987 LWB851978:LXF851987 MFX851978:MHB851987 MPT851978:MQX851987 MZP851978:NAT851987 NJL851978:NKP851987 NTH851978:NUL851987 ODD851978:OEH851987 OMZ851978:OOD851987 OWV851978:OXZ851987 PGR851978:PHV851987 PQN851978:PRR851987 QAJ851978:QBN851987 QKF851978:QLJ851987 QUB851978:QVF851987 RDX851978:RFB851987 RNT851978:ROX851987 RXP851978:RYT851987 SHL851978:SIP851987 SRH851978:SSL851987 TBD851978:TCH851987 TKZ851978:TMD851987 TUV851978:TVZ851987 UER851978:UFV851987 UON851978:UPR851987 UYJ851978:UZN851987 VIF851978:VJJ851987 VSB851978:VTF851987 WBX851978:WDB851987 WLT851978:WMX851987 WVP851978:WWT851987 H917514:AL917523 JD917514:KH917523 SZ917514:UD917523 ACV917514:ADZ917523 AMR917514:ANV917523 AWN917514:AXR917523 BGJ917514:BHN917523 BQF917514:BRJ917523 CAB917514:CBF917523 CJX917514:CLB917523 CTT917514:CUX917523 DDP917514:DET917523 DNL917514:DOP917523 DXH917514:DYL917523 EHD917514:EIH917523 EQZ917514:ESD917523 FAV917514:FBZ917523 FKR917514:FLV917523 FUN917514:FVR917523 GEJ917514:GFN917523 GOF917514:GPJ917523 GYB917514:GZF917523 HHX917514:HJB917523 HRT917514:HSX917523 IBP917514:ICT917523 ILL917514:IMP917523 IVH917514:IWL917523 JFD917514:JGH917523 JOZ917514:JQD917523 JYV917514:JZZ917523 KIR917514:KJV917523 KSN917514:KTR917523 LCJ917514:LDN917523 LMF917514:LNJ917523 LWB917514:LXF917523 MFX917514:MHB917523 MPT917514:MQX917523 MZP917514:NAT917523 NJL917514:NKP917523 NTH917514:NUL917523 ODD917514:OEH917523 OMZ917514:OOD917523 OWV917514:OXZ917523 PGR917514:PHV917523 PQN917514:PRR917523 QAJ917514:QBN917523 QKF917514:QLJ917523 QUB917514:QVF917523 RDX917514:RFB917523 RNT917514:ROX917523 RXP917514:RYT917523 SHL917514:SIP917523 SRH917514:SSL917523 TBD917514:TCH917523 TKZ917514:TMD917523 TUV917514:TVZ917523 UER917514:UFV917523 UON917514:UPR917523 UYJ917514:UZN917523 VIF917514:VJJ917523 VSB917514:VTF917523 WBX917514:WDB917523 WLT917514:WMX917523 WVP917514:WWT917523 H983050:AL983059 JD983050:KH983059 SZ983050:UD983059 ACV983050:ADZ983059 AMR983050:ANV983059 AWN983050:AXR983059 BGJ983050:BHN983059 BQF983050:BRJ983059 CAB983050:CBF983059 CJX983050:CLB983059 CTT983050:CUX983059 DDP983050:DET983059 DNL983050:DOP983059 DXH983050:DYL983059 EHD983050:EIH983059 EQZ983050:ESD983059 FAV983050:FBZ983059 FKR983050:FLV983059 FUN983050:FVR983059 GEJ983050:GFN983059 GOF983050:GPJ983059 GYB983050:GZF983059 HHX983050:HJB983059 HRT983050:HSX983059 IBP983050:ICT983059 ILL983050:IMP983059 IVH983050:IWL983059 JFD983050:JGH983059 JOZ983050:JQD983059 JYV983050:JZZ983059 KIR983050:KJV983059 KSN983050:KTR983059 LCJ983050:LDN983059 LMF983050:LNJ983059 LWB983050:LXF983059 MFX983050:MHB983059 MPT983050:MQX983059 MZP983050:NAT983059 NJL983050:NKP983059 NTH983050:NUL983059 ODD983050:OEH983059 OMZ983050:OOD983059 OWV983050:OXZ983059 PGR983050:PHV983059 PQN983050:PRR983059 QAJ983050:QBN983059 QKF983050:QLJ983059 QUB983050:QVF983059 RDX983050:RFB983059 RNT983050:ROX983059 RXP983050:RYT983059 SHL983050:SIP983059 SRH983050:SSL983059 TBD983050:TCH983059 TKZ983050:TMD983059 TUV983050:TVZ983059 UER983050:UFV983059 UON983050:UPR983059 UYJ983050:UZN983059 VIF983050:VJJ983059 VSB983050:VTF983059 WBX983050:WDB983059 WLT983050:WMX983059 WVP983050:WWT983059" xr:uid="{5C9A19E7-B8E2-431A-AE82-32661859C35E}">
      <formula1>$BU$6:$BU$14</formula1>
    </dataValidation>
  </dataValidations>
  <printOptions horizontalCentered="1" verticalCentered="1"/>
  <pageMargins left="0.70866141732283472" right="0.19685039370078741" top="0.39370078740157483" bottom="0.39370078740157483" header="0.39370078740157483" footer="0"/>
  <pageSetup paperSize="9" scale="95" orientation="landscape" blackAndWhite="1" r:id="rId1"/>
  <headerFooter scaleWithDoc="0">
    <oddFooter>&amp;C9/23&amp;R&amp;F</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0526E-D8E5-4644-875A-14BF27AD05CC}">
  <sheetPr>
    <tabColor theme="7" tint="0.79998168889431442"/>
    <pageSetUpPr fitToPage="1"/>
  </sheetPr>
  <dimension ref="A1:AX142"/>
  <sheetViews>
    <sheetView view="pageBreakPreview" zoomScale="80" zoomScaleNormal="70" zoomScaleSheetLayoutView="80" workbookViewId="0">
      <selection activeCell="I6" sqref="I6:J6"/>
    </sheetView>
  </sheetViews>
  <sheetFormatPr defaultRowHeight="16.5" x14ac:dyDescent="0.4"/>
  <cols>
    <col min="1" max="49" width="4.375" style="16" customWidth="1"/>
    <col min="50" max="50" width="9" style="16"/>
    <col min="51" max="16384" width="9" style="2"/>
  </cols>
  <sheetData>
    <row r="1" spans="1:43" ht="18.75" customHeight="1" x14ac:dyDescent="0.4">
      <c r="A1" s="96" t="s">
        <v>363</v>
      </c>
    </row>
    <row r="2" spans="1:43" ht="18.75" customHeight="1" x14ac:dyDescent="0.4">
      <c r="A2" s="30" t="str">
        <f>"（１）職員の健康診断（令和"&amp;表紙・鑑!S3-1&amp;"年度）"</f>
        <v>（１）職員の健康診断（令和3年度）</v>
      </c>
      <c r="J2" s="107" t="s">
        <v>13</v>
      </c>
      <c r="K2" s="39" t="s">
        <v>362</v>
      </c>
    </row>
    <row r="3" spans="1:43" ht="18.75" customHeight="1" thickBot="1" x14ac:dyDescent="0.45">
      <c r="A3" s="39" t="s">
        <v>361</v>
      </c>
      <c r="W3" s="39" t="s">
        <v>360</v>
      </c>
    </row>
    <row r="4" spans="1:43" ht="18.75" customHeight="1" x14ac:dyDescent="0.4">
      <c r="A4" s="1444" t="s">
        <v>354</v>
      </c>
      <c r="B4" s="1445"/>
      <c r="C4" s="1445"/>
      <c r="D4" s="1445"/>
      <c r="E4" s="1445"/>
      <c r="F4" s="1445"/>
      <c r="G4" s="1445"/>
      <c r="H4" s="1446"/>
      <c r="I4" s="1450" t="s">
        <v>353</v>
      </c>
      <c r="J4" s="1451"/>
      <c r="K4" s="1454" t="s">
        <v>352</v>
      </c>
      <c r="L4" s="1455"/>
      <c r="M4" s="1456"/>
      <c r="N4" s="1422" t="s">
        <v>351</v>
      </c>
      <c r="O4" s="1423"/>
      <c r="P4" s="1426" t="s">
        <v>350</v>
      </c>
      <c r="Q4" s="1427"/>
      <c r="R4" s="1428"/>
      <c r="S4" s="1432" t="s">
        <v>349</v>
      </c>
      <c r="T4" s="1427"/>
      <c r="U4" s="1433"/>
      <c r="W4" s="1444" t="s">
        <v>354</v>
      </c>
      <c r="X4" s="1445"/>
      <c r="Y4" s="1445"/>
      <c r="Z4" s="1445"/>
      <c r="AA4" s="1445"/>
      <c r="AB4" s="1445"/>
      <c r="AC4" s="1445"/>
      <c r="AD4" s="1446"/>
      <c r="AE4" s="1450" t="s">
        <v>353</v>
      </c>
      <c r="AF4" s="1451"/>
      <c r="AG4" s="1454" t="s">
        <v>352</v>
      </c>
      <c r="AH4" s="1455"/>
      <c r="AI4" s="1456"/>
      <c r="AJ4" s="1422" t="s">
        <v>351</v>
      </c>
      <c r="AK4" s="1423"/>
      <c r="AL4" s="1426" t="s">
        <v>350</v>
      </c>
      <c r="AM4" s="1427"/>
      <c r="AN4" s="1428"/>
      <c r="AO4" s="1432" t="s">
        <v>349</v>
      </c>
      <c r="AP4" s="1427"/>
      <c r="AQ4" s="1433"/>
    </row>
    <row r="5" spans="1:43" ht="18.75" customHeight="1" x14ac:dyDescent="0.4">
      <c r="A5" s="1447"/>
      <c r="B5" s="1448"/>
      <c r="C5" s="1448"/>
      <c r="D5" s="1448"/>
      <c r="E5" s="1448"/>
      <c r="F5" s="1448"/>
      <c r="G5" s="1448"/>
      <c r="H5" s="1449"/>
      <c r="I5" s="1452"/>
      <c r="J5" s="1453"/>
      <c r="K5" s="1457"/>
      <c r="L5" s="1458"/>
      <c r="M5" s="1459"/>
      <c r="N5" s="1424"/>
      <c r="O5" s="1425"/>
      <c r="P5" s="1429"/>
      <c r="Q5" s="1430"/>
      <c r="R5" s="1431"/>
      <c r="S5" s="1434"/>
      <c r="T5" s="1430"/>
      <c r="U5" s="1435"/>
      <c r="W5" s="1447"/>
      <c r="X5" s="1448"/>
      <c r="Y5" s="1448"/>
      <c r="Z5" s="1448"/>
      <c r="AA5" s="1448"/>
      <c r="AB5" s="1448"/>
      <c r="AC5" s="1448"/>
      <c r="AD5" s="1449"/>
      <c r="AE5" s="1452"/>
      <c r="AF5" s="1453"/>
      <c r="AG5" s="1457"/>
      <c r="AH5" s="1458"/>
      <c r="AI5" s="1459"/>
      <c r="AJ5" s="1424"/>
      <c r="AK5" s="1425"/>
      <c r="AL5" s="1429"/>
      <c r="AM5" s="1430"/>
      <c r="AN5" s="1431"/>
      <c r="AO5" s="1434"/>
      <c r="AP5" s="1430"/>
      <c r="AQ5" s="1435"/>
    </row>
    <row r="6" spans="1:43" ht="18.75" customHeight="1" x14ac:dyDescent="0.4">
      <c r="A6" s="1436" t="s">
        <v>834</v>
      </c>
      <c r="B6" s="1437"/>
      <c r="C6" s="1437"/>
      <c r="D6" s="1437"/>
      <c r="E6" s="1437"/>
      <c r="F6" s="1437"/>
      <c r="G6" s="1437"/>
      <c r="H6" s="1438"/>
      <c r="I6" s="1439"/>
      <c r="J6" s="1440"/>
      <c r="K6" s="632"/>
      <c r="L6" s="632"/>
      <c r="M6" s="632"/>
      <c r="N6" s="926"/>
      <c r="O6" s="927"/>
      <c r="P6" s="926"/>
      <c r="Q6" s="1441"/>
      <c r="R6" s="927"/>
      <c r="S6" s="1442"/>
      <c r="T6" s="1442"/>
      <c r="U6" s="1443"/>
      <c r="W6" s="1436" t="s">
        <v>834</v>
      </c>
      <c r="X6" s="1437"/>
      <c r="Y6" s="1437"/>
      <c r="Z6" s="1437"/>
      <c r="AA6" s="1437"/>
      <c r="AB6" s="1437"/>
      <c r="AC6" s="1437"/>
      <c r="AD6" s="1438"/>
      <c r="AE6" s="1439"/>
      <c r="AF6" s="1440"/>
      <c r="AG6" s="632"/>
      <c r="AH6" s="632"/>
      <c r="AI6" s="632"/>
      <c r="AJ6" s="926"/>
      <c r="AK6" s="927"/>
      <c r="AL6" s="926"/>
      <c r="AM6" s="1441"/>
      <c r="AN6" s="927"/>
      <c r="AO6" s="1442"/>
      <c r="AP6" s="1442"/>
      <c r="AQ6" s="1443"/>
    </row>
    <row r="7" spans="1:43" ht="18.75" customHeight="1" x14ac:dyDescent="0.4">
      <c r="A7" s="1460" t="s">
        <v>359</v>
      </c>
      <c r="B7" s="1461"/>
      <c r="C7" s="1461"/>
      <c r="D7" s="1461"/>
      <c r="E7" s="1461"/>
      <c r="F7" s="1461"/>
      <c r="G7" s="1461"/>
      <c r="H7" s="1462"/>
      <c r="I7" s="1463"/>
      <c r="J7" s="1464"/>
      <c r="K7" s="632"/>
      <c r="L7" s="632"/>
      <c r="M7" s="632"/>
      <c r="N7" s="926"/>
      <c r="O7" s="927"/>
      <c r="P7" s="926"/>
      <c r="Q7" s="1441"/>
      <c r="R7" s="927"/>
      <c r="S7" s="1442"/>
      <c r="T7" s="1442"/>
      <c r="U7" s="1443"/>
      <c r="W7" s="1460" t="s">
        <v>348</v>
      </c>
      <c r="X7" s="1461"/>
      <c r="Y7" s="1461"/>
      <c r="Z7" s="1461"/>
      <c r="AA7" s="1461"/>
      <c r="AB7" s="1461"/>
      <c r="AC7" s="1461"/>
      <c r="AD7" s="1462"/>
      <c r="AE7" s="1463"/>
      <c r="AF7" s="1464"/>
      <c r="AG7" s="632"/>
      <c r="AH7" s="632"/>
      <c r="AI7" s="632"/>
      <c r="AJ7" s="926"/>
      <c r="AK7" s="927"/>
      <c r="AL7" s="926"/>
      <c r="AM7" s="1441"/>
      <c r="AN7" s="927"/>
      <c r="AO7" s="1442"/>
      <c r="AP7" s="1442"/>
      <c r="AQ7" s="1443"/>
    </row>
    <row r="8" spans="1:43" ht="18.75" customHeight="1" x14ac:dyDescent="0.4">
      <c r="A8" s="1460" t="s">
        <v>347</v>
      </c>
      <c r="B8" s="1461"/>
      <c r="C8" s="1461"/>
      <c r="D8" s="1461"/>
      <c r="E8" s="1461"/>
      <c r="F8" s="1461"/>
      <c r="G8" s="1461"/>
      <c r="H8" s="1462"/>
      <c r="I8" s="1463"/>
      <c r="J8" s="1464"/>
      <c r="K8" s="632"/>
      <c r="L8" s="632"/>
      <c r="M8" s="632"/>
      <c r="N8" s="926"/>
      <c r="O8" s="927"/>
      <c r="P8" s="926"/>
      <c r="Q8" s="1441"/>
      <c r="R8" s="927"/>
      <c r="S8" s="1442"/>
      <c r="T8" s="1442"/>
      <c r="U8" s="1443"/>
      <c r="W8" s="1460" t="s">
        <v>347</v>
      </c>
      <c r="X8" s="1461"/>
      <c r="Y8" s="1461"/>
      <c r="Z8" s="1461"/>
      <c r="AA8" s="1461"/>
      <c r="AB8" s="1461"/>
      <c r="AC8" s="1461"/>
      <c r="AD8" s="1462"/>
      <c r="AE8" s="1463"/>
      <c r="AF8" s="1464"/>
      <c r="AG8" s="632"/>
      <c r="AH8" s="632"/>
      <c r="AI8" s="632"/>
      <c r="AJ8" s="926"/>
      <c r="AK8" s="927"/>
      <c r="AL8" s="926"/>
      <c r="AM8" s="1441"/>
      <c r="AN8" s="927"/>
      <c r="AO8" s="1442"/>
      <c r="AP8" s="1442"/>
      <c r="AQ8" s="1443"/>
    </row>
    <row r="9" spans="1:43" ht="18.75" customHeight="1" x14ac:dyDescent="0.4">
      <c r="A9" s="1460" t="s">
        <v>346</v>
      </c>
      <c r="B9" s="1461"/>
      <c r="C9" s="1461"/>
      <c r="D9" s="1461"/>
      <c r="E9" s="1461"/>
      <c r="F9" s="1461"/>
      <c r="G9" s="1461"/>
      <c r="H9" s="1462"/>
      <c r="I9" s="1463"/>
      <c r="J9" s="1464"/>
      <c r="K9" s="632"/>
      <c r="L9" s="632"/>
      <c r="M9" s="632"/>
      <c r="N9" s="926"/>
      <c r="O9" s="927"/>
      <c r="P9" s="926"/>
      <c r="Q9" s="1441"/>
      <c r="R9" s="927"/>
      <c r="S9" s="1442"/>
      <c r="T9" s="1442"/>
      <c r="U9" s="1443"/>
      <c r="W9" s="1460" t="s">
        <v>346</v>
      </c>
      <c r="X9" s="1461"/>
      <c r="Y9" s="1461"/>
      <c r="Z9" s="1461"/>
      <c r="AA9" s="1461"/>
      <c r="AB9" s="1461"/>
      <c r="AC9" s="1461"/>
      <c r="AD9" s="1462"/>
      <c r="AE9" s="1463"/>
      <c r="AF9" s="1464"/>
      <c r="AG9" s="632"/>
      <c r="AH9" s="632"/>
      <c r="AI9" s="632"/>
      <c r="AJ9" s="926"/>
      <c r="AK9" s="927"/>
      <c r="AL9" s="926"/>
      <c r="AM9" s="1441"/>
      <c r="AN9" s="927"/>
      <c r="AO9" s="1442"/>
      <c r="AP9" s="1442"/>
      <c r="AQ9" s="1443"/>
    </row>
    <row r="10" spans="1:43" ht="18.75" customHeight="1" x14ac:dyDescent="0.4">
      <c r="A10" s="1460" t="s">
        <v>345</v>
      </c>
      <c r="B10" s="1461"/>
      <c r="C10" s="1461"/>
      <c r="D10" s="1461"/>
      <c r="E10" s="1461"/>
      <c r="F10" s="1461"/>
      <c r="G10" s="1461"/>
      <c r="H10" s="1462"/>
      <c r="I10" s="1463"/>
      <c r="J10" s="1464"/>
      <c r="K10" s="632"/>
      <c r="L10" s="632"/>
      <c r="M10" s="632"/>
      <c r="N10" s="926"/>
      <c r="O10" s="927"/>
      <c r="P10" s="926"/>
      <c r="Q10" s="1441"/>
      <c r="R10" s="927"/>
      <c r="S10" s="1442"/>
      <c r="T10" s="1442"/>
      <c r="U10" s="1443"/>
      <c r="W10" s="1460" t="s">
        <v>345</v>
      </c>
      <c r="X10" s="1461"/>
      <c r="Y10" s="1461"/>
      <c r="Z10" s="1461"/>
      <c r="AA10" s="1461"/>
      <c r="AB10" s="1461"/>
      <c r="AC10" s="1461"/>
      <c r="AD10" s="1462"/>
      <c r="AE10" s="1463"/>
      <c r="AF10" s="1464"/>
      <c r="AG10" s="632"/>
      <c r="AH10" s="632"/>
      <c r="AI10" s="632"/>
      <c r="AJ10" s="926"/>
      <c r="AK10" s="927"/>
      <c r="AL10" s="926"/>
      <c r="AM10" s="1441"/>
      <c r="AN10" s="927"/>
      <c r="AO10" s="1442"/>
      <c r="AP10" s="1442"/>
      <c r="AQ10" s="1443"/>
    </row>
    <row r="11" spans="1:43" ht="18.75" customHeight="1" x14ac:dyDescent="0.4">
      <c r="A11" s="1460" t="s">
        <v>344</v>
      </c>
      <c r="B11" s="1461"/>
      <c r="C11" s="1461"/>
      <c r="D11" s="1461"/>
      <c r="E11" s="1461"/>
      <c r="F11" s="1461"/>
      <c r="G11" s="1461"/>
      <c r="H11" s="1462"/>
      <c r="I11" s="1463"/>
      <c r="J11" s="1464"/>
      <c r="K11" s="632"/>
      <c r="L11" s="632"/>
      <c r="M11" s="632"/>
      <c r="N11" s="926"/>
      <c r="O11" s="927"/>
      <c r="P11" s="926"/>
      <c r="Q11" s="1441"/>
      <c r="R11" s="927"/>
      <c r="S11" s="1442"/>
      <c r="T11" s="1442"/>
      <c r="U11" s="1443"/>
      <c r="W11" s="1460" t="s">
        <v>344</v>
      </c>
      <c r="X11" s="1461"/>
      <c r="Y11" s="1461"/>
      <c r="Z11" s="1461"/>
      <c r="AA11" s="1461"/>
      <c r="AB11" s="1461"/>
      <c r="AC11" s="1461"/>
      <c r="AD11" s="1462"/>
      <c r="AE11" s="1463"/>
      <c r="AF11" s="1464"/>
      <c r="AG11" s="632"/>
      <c r="AH11" s="632"/>
      <c r="AI11" s="632"/>
      <c r="AJ11" s="926"/>
      <c r="AK11" s="927"/>
      <c r="AL11" s="926"/>
      <c r="AM11" s="1441"/>
      <c r="AN11" s="927"/>
      <c r="AO11" s="1442"/>
      <c r="AP11" s="1442"/>
      <c r="AQ11" s="1443"/>
    </row>
    <row r="12" spans="1:43" ht="18.75" customHeight="1" x14ac:dyDescent="0.4">
      <c r="A12" s="1460" t="s">
        <v>835</v>
      </c>
      <c r="B12" s="1461"/>
      <c r="C12" s="1461"/>
      <c r="D12" s="1461"/>
      <c r="E12" s="1461"/>
      <c r="F12" s="1461"/>
      <c r="G12" s="1461"/>
      <c r="H12" s="1462"/>
      <c r="I12" s="1463"/>
      <c r="J12" s="1464"/>
      <c r="K12" s="632"/>
      <c r="L12" s="632"/>
      <c r="M12" s="632"/>
      <c r="N12" s="926"/>
      <c r="O12" s="927"/>
      <c r="P12" s="926"/>
      <c r="Q12" s="1441"/>
      <c r="R12" s="927"/>
      <c r="S12" s="1442"/>
      <c r="T12" s="1442"/>
      <c r="U12" s="1443"/>
      <c r="W12" s="1460" t="s">
        <v>835</v>
      </c>
      <c r="X12" s="1461"/>
      <c r="Y12" s="1461"/>
      <c r="Z12" s="1461"/>
      <c r="AA12" s="1461"/>
      <c r="AB12" s="1461"/>
      <c r="AC12" s="1461"/>
      <c r="AD12" s="1462"/>
      <c r="AE12" s="1463"/>
      <c r="AF12" s="1464"/>
      <c r="AG12" s="632"/>
      <c r="AH12" s="632"/>
      <c r="AI12" s="632"/>
      <c r="AJ12" s="926"/>
      <c r="AK12" s="927"/>
      <c r="AL12" s="926"/>
      <c r="AM12" s="1441"/>
      <c r="AN12" s="927"/>
      <c r="AO12" s="1442"/>
      <c r="AP12" s="1442"/>
      <c r="AQ12" s="1443"/>
    </row>
    <row r="13" spans="1:43" ht="18.75" customHeight="1" x14ac:dyDescent="0.4">
      <c r="A13" s="1460" t="s">
        <v>343</v>
      </c>
      <c r="B13" s="1461"/>
      <c r="C13" s="1461"/>
      <c r="D13" s="1461"/>
      <c r="E13" s="1461"/>
      <c r="F13" s="1461"/>
      <c r="G13" s="1461"/>
      <c r="H13" s="1462"/>
      <c r="I13" s="1463"/>
      <c r="J13" s="1464"/>
      <c r="K13" s="632"/>
      <c r="L13" s="632"/>
      <c r="M13" s="632"/>
      <c r="N13" s="926"/>
      <c r="O13" s="927"/>
      <c r="P13" s="926"/>
      <c r="Q13" s="1441"/>
      <c r="R13" s="927"/>
      <c r="S13" s="1442"/>
      <c r="T13" s="1442"/>
      <c r="U13" s="1443"/>
      <c r="W13" s="1460" t="s">
        <v>358</v>
      </c>
      <c r="X13" s="1461"/>
      <c r="Y13" s="1461"/>
      <c r="Z13" s="1461"/>
      <c r="AA13" s="1461"/>
      <c r="AB13" s="1461"/>
      <c r="AC13" s="1461"/>
      <c r="AD13" s="1462"/>
      <c r="AE13" s="1463"/>
      <c r="AF13" s="1464"/>
      <c r="AG13" s="632"/>
      <c r="AH13" s="632"/>
      <c r="AI13" s="632"/>
      <c r="AJ13" s="926"/>
      <c r="AK13" s="927"/>
      <c r="AL13" s="926"/>
      <c r="AM13" s="1441"/>
      <c r="AN13" s="927"/>
      <c r="AO13" s="1442"/>
      <c r="AP13" s="1442"/>
      <c r="AQ13" s="1443"/>
    </row>
    <row r="14" spans="1:43" ht="18.75" customHeight="1" x14ac:dyDescent="0.4">
      <c r="A14" s="1460" t="s">
        <v>836</v>
      </c>
      <c r="B14" s="1461"/>
      <c r="C14" s="1461"/>
      <c r="D14" s="1461"/>
      <c r="E14" s="1461"/>
      <c r="F14" s="1461"/>
      <c r="G14" s="1461"/>
      <c r="H14" s="1462"/>
      <c r="I14" s="1463"/>
      <c r="J14" s="1464"/>
      <c r="K14" s="632"/>
      <c r="L14" s="632"/>
      <c r="M14" s="632"/>
      <c r="N14" s="926"/>
      <c r="O14" s="927"/>
      <c r="P14" s="926"/>
      <c r="Q14" s="1441"/>
      <c r="R14" s="927"/>
      <c r="S14" s="1442"/>
      <c r="T14" s="1442"/>
      <c r="U14" s="1443"/>
      <c r="W14" s="1460" t="s">
        <v>837</v>
      </c>
      <c r="X14" s="1461"/>
      <c r="Y14" s="1461"/>
      <c r="Z14" s="1461"/>
      <c r="AA14" s="1461"/>
      <c r="AB14" s="1461"/>
      <c r="AC14" s="1461"/>
      <c r="AD14" s="1462"/>
      <c r="AE14" s="1463"/>
      <c r="AF14" s="1464"/>
      <c r="AG14" s="632"/>
      <c r="AH14" s="632"/>
      <c r="AI14" s="632"/>
      <c r="AJ14" s="926"/>
      <c r="AK14" s="927"/>
      <c r="AL14" s="926"/>
      <c r="AM14" s="1441"/>
      <c r="AN14" s="927"/>
      <c r="AO14" s="1442"/>
      <c r="AP14" s="1442"/>
      <c r="AQ14" s="1443"/>
    </row>
    <row r="15" spans="1:43" ht="18.75" customHeight="1" x14ac:dyDescent="0.4">
      <c r="A15" s="1460" t="s">
        <v>838</v>
      </c>
      <c r="B15" s="1461"/>
      <c r="C15" s="1461"/>
      <c r="D15" s="1461"/>
      <c r="E15" s="1461"/>
      <c r="F15" s="1461"/>
      <c r="G15" s="1461"/>
      <c r="H15" s="1462"/>
      <c r="I15" s="1463"/>
      <c r="J15" s="1464"/>
      <c r="K15" s="632"/>
      <c r="L15" s="632"/>
      <c r="M15" s="632"/>
      <c r="N15" s="926"/>
      <c r="O15" s="927"/>
      <c r="P15" s="926"/>
      <c r="Q15" s="1441"/>
      <c r="R15" s="927"/>
      <c r="S15" s="1442"/>
      <c r="T15" s="1442"/>
      <c r="U15" s="1443"/>
      <c r="W15" s="1460" t="s">
        <v>839</v>
      </c>
      <c r="X15" s="1461"/>
      <c r="Y15" s="1461"/>
      <c r="Z15" s="1461"/>
      <c r="AA15" s="1461"/>
      <c r="AB15" s="1461"/>
      <c r="AC15" s="1461"/>
      <c r="AD15" s="1462"/>
      <c r="AE15" s="1463"/>
      <c r="AF15" s="1464"/>
      <c r="AG15" s="632"/>
      <c r="AH15" s="632"/>
      <c r="AI15" s="632"/>
      <c r="AJ15" s="926"/>
      <c r="AK15" s="927"/>
      <c r="AL15" s="926"/>
      <c r="AM15" s="1441"/>
      <c r="AN15" s="927"/>
      <c r="AO15" s="1442"/>
      <c r="AP15" s="1442"/>
      <c r="AQ15" s="1443"/>
    </row>
    <row r="16" spans="1:43" ht="18.75" customHeight="1" x14ac:dyDescent="0.4">
      <c r="A16" s="1465" t="s">
        <v>840</v>
      </c>
      <c r="B16" s="1466"/>
      <c r="C16" s="1466"/>
      <c r="D16" s="1466"/>
      <c r="E16" s="1466"/>
      <c r="F16" s="1466"/>
      <c r="G16" s="1466"/>
      <c r="H16" s="1467"/>
      <c r="I16" s="1463"/>
      <c r="J16" s="1464"/>
      <c r="K16" s="632"/>
      <c r="L16" s="632"/>
      <c r="M16" s="632"/>
      <c r="N16" s="926"/>
      <c r="O16" s="927"/>
      <c r="P16" s="926"/>
      <c r="Q16" s="1441"/>
      <c r="R16" s="927"/>
      <c r="S16" s="1442"/>
      <c r="T16" s="1442"/>
      <c r="U16" s="1443"/>
      <c r="W16" s="1465" t="s">
        <v>841</v>
      </c>
      <c r="X16" s="1466"/>
      <c r="Y16" s="1466"/>
      <c r="Z16" s="1466"/>
      <c r="AA16" s="1466"/>
      <c r="AB16" s="1466"/>
      <c r="AC16" s="1466"/>
      <c r="AD16" s="1467"/>
      <c r="AE16" s="1463"/>
      <c r="AF16" s="1464"/>
      <c r="AG16" s="632"/>
      <c r="AH16" s="632"/>
      <c r="AI16" s="632"/>
      <c r="AJ16" s="926"/>
      <c r="AK16" s="927"/>
      <c r="AL16" s="926"/>
      <c r="AM16" s="1441"/>
      <c r="AN16" s="927"/>
      <c r="AO16" s="1442"/>
      <c r="AP16" s="1442"/>
      <c r="AQ16" s="1443"/>
    </row>
    <row r="17" spans="1:43" ht="18.75" customHeight="1" x14ac:dyDescent="0.4">
      <c r="A17" s="1460" t="s">
        <v>842</v>
      </c>
      <c r="B17" s="1461"/>
      <c r="C17" s="1461"/>
      <c r="D17" s="1461"/>
      <c r="E17" s="1461"/>
      <c r="F17" s="1461"/>
      <c r="G17" s="1461"/>
      <c r="H17" s="1462"/>
      <c r="I17" s="1463"/>
      <c r="J17" s="1464"/>
      <c r="K17" s="632"/>
      <c r="L17" s="632"/>
      <c r="M17" s="632"/>
      <c r="N17" s="926"/>
      <c r="O17" s="927"/>
      <c r="P17" s="926"/>
      <c r="Q17" s="1441"/>
      <c r="R17" s="927"/>
      <c r="S17" s="1442"/>
      <c r="T17" s="1442"/>
      <c r="U17" s="1443"/>
      <c r="W17" s="1460" t="s">
        <v>843</v>
      </c>
      <c r="X17" s="1461"/>
      <c r="Y17" s="1461"/>
      <c r="Z17" s="1461"/>
      <c r="AA17" s="1461"/>
      <c r="AB17" s="1461"/>
      <c r="AC17" s="1461"/>
      <c r="AD17" s="1462"/>
      <c r="AE17" s="1463"/>
      <c r="AF17" s="1464"/>
      <c r="AG17" s="632"/>
      <c r="AH17" s="632"/>
      <c r="AI17" s="632"/>
      <c r="AJ17" s="926"/>
      <c r="AK17" s="927"/>
      <c r="AL17" s="926"/>
      <c r="AM17" s="1441"/>
      <c r="AN17" s="927"/>
      <c r="AO17" s="1442"/>
      <c r="AP17" s="1442"/>
      <c r="AQ17" s="1443"/>
    </row>
    <row r="18" spans="1:43" ht="18.75" customHeight="1" x14ac:dyDescent="0.4">
      <c r="A18" s="1465" t="s">
        <v>342</v>
      </c>
      <c r="B18" s="1466"/>
      <c r="C18" s="1466"/>
      <c r="D18" s="1466"/>
      <c r="E18" s="1466"/>
      <c r="F18" s="1466"/>
      <c r="G18" s="1466"/>
      <c r="H18" s="1467"/>
      <c r="I18" s="1463"/>
      <c r="J18" s="1464"/>
      <c r="K18" s="632"/>
      <c r="L18" s="632"/>
      <c r="M18" s="632"/>
      <c r="N18" s="926"/>
      <c r="O18" s="927"/>
      <c r="P18" s="926"/>
      <c r="Q18" s="1441"/>
      <c r="R18" s="927"/>
      <c r="S18" s="1442"/>
      <c r="T18" s="1442"/>
      <c r="U18" s="1443"/>
      <c r="W18" s="1465" t="s">
        <v>357</v>
      </c>
      <c r="X18" s="1466"/>
      <c r="Y18" s="1466"/>
      <c r="Z18" s="1466"/>
      <c r="AA18" s="1466"/>
      <c r="AB18" s="1466"/>
      <c r="AC18" s="1466"/>
      <c r="AD18" s="1467"/>
      <c r="AE18" s="1463"/>
      <c r="AF18" s="1464"/>
      <c r="AG18" s="632"/>
      <c r="AH18" s="632"/>
      <c r="AI18" s="632"/>
      <c r="AJ18" s="926"/>
      <c r="AK18" s="927"/>
      <c r="AL18" s="926"/>
      <c r="AM18" s="1441"/>
      <c r="AN18" s="927"/>
      <c r="AO18" s="1442"/>
      <c r="AP18" s="1442"/>
      <c r="AQ18" s="1443"/>
    </row>
    <row r="19" spans="1:43" ht="18.75" customHeight="1" thickBot="1" x14ac:dyDescent="0.45">
      <c r="A19" s="1473" t="s">
        <v>341</v>
      </c>
      <c r="B19" s="1474"/>
      <c r="C19" s="1474"/>
      <c r="D19" s="1474"/>
      <c r="E19" s="1474"/>
      <c r="F19" s="1474"/>
      <c r="G19" s="1474"/>
      <c r="H19" s="1475"/>
      <c r="I19" s="1476"/>
      <c r="J19" s="1477"/>
      <c r="K19" s="633"/>
      <c r="L19" s="633"/>
      <c r="M19" s="633"/>
      <c r="N19" s="1468"/>
      <c r="O19" s="1469"/>
      <c r="P19" s="1468"/>
      <c r="Q19" s="1470"/>
      <c r="R19" s="1469"/>
      <c r="S19" s="1471"/>
      <c r="T19" s="1471"/>
      <c r="U19" s="1472"/>
      <c r="W19" s="1473" t="s">
        <v>356</v>
      </c>
      <c r="X19" s="1474"/>
      <c r="Y19" s="1474"/>
      <c r="Z19" s="1474"/>
      <c r="AA19" s="1474"/>
      <c r="AB19" s="1474"/>
      <c r="AC19" s="1474"/>
      <c r="AD19" s="1475"/>
      <c r="AE19" s="1476"/>
      <c r="AF19" s="1477"/>
      <c r="AG19" s="633"/>
      <c r="AH19" s="633"/>
      <c r="AI19" s="633"/>
      <c r="AJ19" s="1468"/>
      <c r="AK19" s="1469"/>
      <c r="AL19" s="1468"/>
      <c r="AM19" s="1470"/>
      <c r="AN19" s="1469"/>
      <c r="AO19" s="1471"/>
      <c r="AP19" s="1471"/>
      <c r="AQ19" s="1472"/>
    </row>
    <row r="20" spans="1:43" ht="18.75" customHeight="1" x14ac:dyDescent="0.4">
      <c r="A20" s="133"/>
      <c r="N20" s="133"/>
      <c r="O20" s="133"/>
      <c r="P20" s="133"/>
      <c r="Q20" s="133"/>
      <c r="R20" s="133"/>
      <c r="S20" s="133"/>
      <c r="T20" s="133"/>
      <c r="U20" s="133"/>
    </row>
    <row r="21" spans="1:43" ht="18.75" customHeight="1" thickBot="1" x14ac:dyDescent="0.45">
      <c r="A21" s="39" t="s">
        <v>355</v>
      </c>
    </row>
    <row r="22" spans="1:43" ht="18.75" customHeight="1" x14ac:dyDescent="0.4">
      <c r="A22" s="1444" t="s">
        <v>354</v>
      </c>
      <c r="B22" s="1445"/>
      <c r="C22" s="1445"/>
      <c r="D22" s="1445"/>
      <c r="E22" s="1445"/>
      <c r="F22" s="1445"/>
      <c r="G22" s="1445"/>
      <c r="H22" s="1446"/>
      <c r="I22" s="1450" t="s">
        <v>353</v>
      </c>
      <c r="J22" s="1451"/>
      <c r="K22" s="1454" t="s">
        <v>352</v>
      </c>
      <c r="L22" s="1455"/>
      <c r="M22" s="1456"/>
      <c r="N22" s="1422" t="s">
        <v>351</v>
      </c>
      <c r="O22" s="1423"/>
      <c r="P22" s="1426" t="s">
        <v>350</v>
      </c>
      <c r="Q22" s="1427"/>
      <c r="R22" s="1428"/>
      <c r="S22" s="1432" t="s">
        <v>349</v>
      </c>
      <c r="T22" s="1427"/>
      <c r="U22" s="1433"/>
      <c r="W22" s="133"/>
      <c r="X22" s="133"/>
      <c r="Y22" s="133"/>
      <c r="Z22" s="133"/>
      <c r="AA22" s="133"/>
      <c r="AB22" s="133"/>
      <c r="AC22" s="133"/>
      <c r="AD22" s="133"/>
      <c r="AE22" s="270"/>
      <c r="AF22" s="270"/>
      <c r="AJ22" s="133"/>
      <c r="AL22" s="133"/>
      <c r="AM22" s="133"/>
      <c r="AN22" s="133"/>
      <c r="AO22" s="133"/>
      <c r="AP22" s="133"/>
      <c r="AQ22" s="133"/>
    </row>
    <row r="23" spans="1:43" ht="18.75" customHeight="1" x14ac:dyDescent="0.4">
      <c r="A23" s="1447"/>
      <c r="B23" s="1448"/>
      <c r="C23" s="1448"/>
      <c r="D23" s="1448"/>
      <c r="E23" s="1448"/>
      <c r="F23" s="1448"/>
      <c r="G23" s="1448"/>
      <c r="H23" s="1449"/>
      <c r="I23" s="1452"/>
      <c r="J23" s="1453"/>
      <c r="K23" s="1457"/>
      <c r="L23" s="1458"/>
      <c r="M23" s="1459"/>
      <c r="N23" s="1424"/>
      <c r="O23" s="1425"/>
      <c r="P23" s="1429"/>
      <c r="Q23" s="1430"/>
      <c r="R23" s="1431"/>
      <c r="S23" s="1434"/>
      <c r="T23" s="1430"/>
      <c r="U23" s="1435"/>
      <c r="W23" s="133"/>
      <c r="X23" s="133"/>
      <c r="Y23" s="133"/>
      <c r="Z23" s="133"/>
      <c r="AA23" s="133"/>
      <c r="AB23" s="133"/>
      <c r="AC23" s="133"/>
      <c r="AD23" s="133"/>
      <c r="AE23" s="270"/>
      <c r="AF23" s="270"/>
      <c r="AL23" s="133"/>
      <c r="AM23" s="133"/>
      <c r="AN23" s="133"/>
      <c r="AO23" s="133"/>
      <c r="AP23" s="133"/>
      <c r="AQ23" s="133"/>
    </row>
    <row r="24" spans="1:43" ht="18.75" customHeight="1" x14ac:dyDescent="0.4">
      <c r="A24" s="1436" t="s">
        <v>834</v>
      </c>
      <c r="B24" s="1437"/>
      <c r="C24" s="1437"/>
      <c r="D24" s="1437"/>
      <c r="E24" s="1437"/>
      <c r="F24" s="1437"/>
      <c r="G24" s="1437"/>
      <c r="H24" s="1438"/>
      <c r="I24" s="1439"/>
      <c r="J24" s="1440"/>
      <c r="K24" s="632"/>
      <c r="L24" s="632"/>
      <c r="M24" s="632"/>
      <c r="N24" s="926"/>
      <c r="O24" s="927"/>
      <c r="P24" s="926"/>
      <c r="Q24" s="1441"/>
      <c r="R24" s="927"/>
      <c r="S24" s="1442"/>
      <c r="T24" s="1442"/>
      <c r="U24" s="1443"/>
      <c r="W24" s="271"/>
      <c r="X24" s="271"/>
      <c r="Y24" s="271"/>
      <c r="Z24" s="271"/>
      <c r="AA24" s="271"/>
      <c r="AB24" s="271"/>
      <c r="AC24" s="271"/>
      <c r="AD24" s="271"/>
      <c r="AE24" s="272"/>
      <c r="AF24" s="272"/>
      <c r="AJ24" s="133"/>
      <c r="AK24" s="133"/>
      <c r="AL24" s="133"/>
      <c r="AM24" s="133"/>
      <c r="AN24" s="133"/>
      <c r="AO24" s="272"/>
      <c r="AP24" s="272"/>
      <c r="AQ24" s="272"/>
    </row>
    <row r="25" spans="1:43" ht="18.75" customHeight="1" x14ac:dyDescent="0.4">
      <c r="A25" s="1460" t="s">
        <v>348</v>
      </c>
      <c r="B25" s="1461"/>
      <c r="C25" s="1461"/>
      <c r="D25" s="1461"/>
      <c r="E25" s="1461"/>
      <c r="F25" s="1461"/>
      <c r="G25" s="1461"/>
      <c r="H25" s="1462"/>
      <c r="I25" s="1463"/>
      <c r="J25" s="1464"/>
      <c r="K25" s="632"/>
      <c r="L25" s="632"/>
      <c r="M25" s="632"/>
      <c r="N25" s="926"/>
      <c r="O25" s="927"/>
      <c r="P25" s="926"/>
      <c r="Q25" s="1441"/>
      <c r="R25" s="927"/>
      <c r="S25" s="1442"/>
      <c r="T25" s="1442"/>
      <c r="U25" s="1443"/>
      <c r="W25" s="271"/>
      <c r="X25" s="271"/>
      <c r="Y25" s="271"/>
      <c r="Z25" s="271"/>
      <c r="AA25" s="271"/>
      <c r="AB25" s="271"/>
      <c r="AC25" s="271"/>
      <c r="AD25" s="271"/>
      <c r="AE25" s="272"/>
      <c r="AF25" s="272"/>
      <c r="AJ25" s="133"/>
      <c r="AK25" s="133"/>
      <c r="AL25" s="133"/>
      <c r="AM25" s="133"/>
      <c r="AN25" s="133"/>
      <c r="AO25" s="272"/>
      <c r="AP25" s="272"/>
      <c r="AQ25" s="272"/>
    </row>
    <row r="26" spans="1:43" ht="18.75" customHeight="1" x14ac:dyDescent="0.4">
      <c r="A26" s="1460" t="s">
        <v>347</v>
      </c>
      <c r="B26" s="1461"/>
      <c r="C26" s="1461"/>
      <c r="D26" s="1461"/>
      <c r="E26" s="1461"/>
      <c r="F26" s="1461"/>
      <c r="G26" s="1461"/>
      <c r="H26" s="1462"/>
      <c r="I26" s="1463"/>
      <c r="J26" s="1464"/>
      <c r="K26" s="632"/>
      <c r="L26" s="632"/>
      <c r="M26" s="632"/>
      <c r="N26" s="926"/>
      <c r="O26" s="927"/>
      <c r="P26" s="926"/>
      <c r="Q26" s="1441"/>
      <c r="R26" s="927"/>
      <c r="S26" s="1442"/>
      <c r="T26" s="1442"/>
      <c r="U26" s="1443"/>
      <c r="W26" s="271"/>
      <c r="X26" s="271"/>
      <c r="Y26" s="271"/>
      <c r="Z26" s="271"/>
      <c r="AA26" s="271"/>
      <c r="AB26" s="271"/>
      <c r="AC26" s="271"/>
      <c r="AD26" s="271"/>
      <c r="AE26" s="272"/>
      <c r="AF26" s="272"/>
      <c r="AJ26" s="133"/>
      <c r="AK26" s="133"/>
      <c r="AL26" s="133"/>
      <c r="AM26" s="133"/>
      <c r="AN26" s="133"/>
      <c r="AO26" s="272"/>
      <c r="AP26" s="272"/>
      <c r="AQ26" s="272"/>
    </row>
    <row r="27" spans="1:43" ht="18.75" customHeight="1" x14ac:dyDescent="0.4">
      <c r="A27" s="1460" t="s">
        <v>346</v>
      </c>
      <c r="B27" s="1461"/>
      <c r="C27" s="1461"/>
      <c r="D27" s="1461"/>
      <c r="E27" s="1461"/>
      <c r="F27" s="1461"/>
      <c r="G27" s="1461"/>
      <c r="H27" s="1462"/>
      <c r="I27" s="1463"/>
      <c r="J27" s="1464"/>
      <c r="K27" s="632"/>
      <c r="L27" s="632"/>
      <c r="M27" s="632"/>
      <c r="N27" s="926"/>
      <c r="O27" s="927"/>
      <c r="P27" s="926"/>
      <c r="Q27" s="1441"/>
      <c r="R27" s="927"/>
      <c r="S27" s="1442"/>
      <c r="T27" s="1442"/>
      <c r="U27" s="1443"/>
      <c r="W27" s="271"/>
      <c r="X27" s="271"/>
      <c r="Y27" s="271"/>
      <c r="Z27" s="271"/>
      <c r="AA27" s="271"/>
      <c r="AB27" s="271"/>
      <c r="AC27" s="271"/>
      <c r="AD27" s="271"/>
      <c r="AE27" s="272"/>
      <c r="AF27" s="272"/>
      <c r="AJ27" s="133"/>
      <c r="AK27" s="133"/>
      <c r="AL27" s="133"/>
      <c r="AM27" s="133"/>
      <c r="AN27" s="133"/>
      <c r="AO27" s="272"/>
      <c r="AP27" s="272"/>
      <c r="AQ27" s="272"/>
    </row>
    <row r="28" spans="1:43" ht="18.75" customHeight="1" x14ac:dyDescent="0.4">
      <c r="A28" s="1460" t="s">
        <v>345</v>
      </c>
      <c r="B28" s="1461"/>
      <c r="C28" s="1461"/>
      <c r="D28" s="1461"/>
      <c r="E28" s="1461"/>
      <c r="F28" s="1461"/>
      <c r="G28" s="1461"/>
      <c r="H28" s="1462"/>
      <c r="I28" s="1463"/>
      <c r="J28" s="1464"/>
      <c r="K28" s="632"/>
      <c r="L28" s="632"/>
      <c r="M28" s="632"/>
      <c r="N28" s="926"/>
      <c r="O28" s="927"/>
      <c r="P28" s="926"/>
      <c r="Q28" s="1441"/>
      <c r="R28" s="927"/>
      <c r="S28" s="1442"/>
      <c r="T28" s="1442"/>
      <c r="U28" s="1443"/>
      <c r="W28" s="271"/>
      <c r="X28" s="271"/>
      <c r="Y28" s="271"/>
      <c r="Z28" s="271"/>
      <c r="AA28" s="271"/>
      <c r="AB28" s="271"/>
      <c r="AC28" s="271"/>
      <c r="AD28" s="271"/>
      <c r="AE28" s="272"/>
      <c r="AF28" s="272"/>
      <c r="AJ28" s="133"/>
      <c r="AK28" s="133"/>
      <c r="AL28" s="133"/>
      <c r="AM28" s="133"/>
      <c r="AN28" s="133"/>
      <c r="AO28" s="272"/>
      <c r="AP28" s="272"/>
      <c r="AQ28" s="272"/>
    </row>
    <row r="29" spans="1:43" ht="18.75" customHeight="1" x14ac:dyDescent="0.4">
      <c r="A29" s="1460" t="s">
        <v>344</v>
      </c>
      <c r="B29" s="1461"/>
      <c r="C29" s="1461"/>
      <c r="D29" s="1461"/>
      <c r="E29" s="1461"/>
      <c r="F29" s="1461"/>
      <c r="G29" s="1461"/>
      <c r="H29" s="1462"/>
      <c r="I29" s="1463"/>
      <c r="J29" s="1464"/>
      <c r="K29" s="632"/>
      <c r="L29" s="632"/>
      <c r="M29" s="632"/>
      <c r="N29" s="926"/>
      <c r="O29" s="927"/>
      <c r="P29" s="926"/>
      <c r="Q29" s="1441"/>
      <c r="R29" s="927"/>
      <c r="S29" s="1442"/>
      <c r="T29" s="1442"/>
      <c r="U29" s="1443"/>
      <c r="W29" s="271"/>
      <c r="X29" s="271"/>
      <c r="Y29" s="271"/>
      <c r="Z29" s="271"/>
      <c r="AA29" s="271"/>
      <c r="AB29" s="271"/>
      <c r="AC29" s="271"/>
      <c r="AD29" s="271"/>
      <c r="AE29" s="272"/>
      <c r="AF29" s="272"/>
      <c r="AJ29" s="133"/>
      <c r="AK29" s="133"/>
      <c r="AL29" s="133"/>
      <c r="AM29" s="133"/>
      <c r="AN29" s="133"/>
      <c r="AO29" s="272"/>
      <c r="AP29" s="272"/>
      <c r="AQ29" s="272"/>
    </row>
    <row r="30" spans="1:43" ht="18.75" customHeight="1" x14ac:dyDescent="0.4">
      <c r="A30" s="1460" t="s">
        <v>835</v>
      </c>
      <c r="B30" s="1461"/>
      <c r="C30" s="1461"/>
      <c r="D30" s="1461"/>
      <c r="E30" s="1461"/>
      <c r="F30" s="1461"/>
      <c r="G30" s="1461"/>
      <c r="H30" s="1462"/>
      <c r="I30" s="1463"/>
      <c r="J30" s="1464"/>
      <c r="K30" s="632"/>
      <c r="L30" s="632"/>
      <c r="M30" s="632"/>
      <c r="N30" s="926"/>
      <c r="O30" s="927"/>
      <c r="P30" s="926"/>
      <c r="Q30" s="1441"/>
      <c r="R30" s="927"/>
      <c r="S30" s="1442"/>
      <c r="T30" s="1442"/>
      <c r="U30" s="1443"/>
      <c r="W30" s="271"/>
      <c r="X30" s="271"/>
      <c r="Y30" s="271"/>
      <c r="Z30" s="271"/>
      <c r="AA30" s="271"/>
      <c r="AB30" s="271"/>
      <c r="AC30" s="271"/>
      <c r="AD30" s="271"/>
      <c r="AE30" s="272"/>
      <c r="AF30" s="272"/>
      <c r="AJ30" s="133"/>
      <c r="AK30" s="133"/>
      <c r="AL30" s="133"/>
      <c r="AM30" s="133"/>
      <c r="AN30" s="133"/>
      <c r="AO30" s="272"/>
      <c r="AP30" s="272"/>
      <c r="AQ30" s="272"/>
    </row>
    <row r="31" spans="1:43" ht="18.75" customHeight="1" x14ac:dyDescent="0.4">
      <c r="A31" s="1460" t="s">
        <v>343</v>
      </c>
      <c r="B31" s="1461"/>
      <c r="C31" s="1461"/>
      <c r="D31" s="1461"/>
      <c r="E31" s="1461"/>
      <c r="F31" s="1461"/>
      <c r="G31" s="1461"/>
      <c r="H31" s="1462"/>
      <c r="I31" s="1463"/>
      <c r="J31" s="1464"/>
      <c r="K31" s="632"/>
      <c r="L31" s="632"/>
      <c r="M31" s="632"/>
      <c r="N31" s="926"/>
      <c r="O31" s="927"/>
      <c r="P31" s="926"/>
      <c r="Q31" s="1441"/>
      <c r="R31" s="927"/>
      <c r="S31" s="1442"/>
      <c r="T31" s="1442"/>
      <c r="U31" s="1443"/>
      <c r="W31" s="271"/>
      <c r="X31" s="271"/>
      <c r="Y31" s="271"/>
      <c r="Z31" s="271"/>
      <c r="AA31" s="271"/>
      <c r="AB31" s="271"/>
      <c r="AC31" s="271"/>
      <c r="AD31" s="271"/>
      <c r="AE31" s="272"/>
      <c r="AF31" s="272"/>
      <c r="AJ31" s="133"/>
      <c r="AK31" s="133"/>
      <c r="AL31" s="133"/>
      <c r="AM31" s="133"/>
      <c r="AN31" s="133"/>
      <c r="AO31" s="272"/>
      <c r="AP31" s="272"/>
      <c r="AQ31" s="272"/>
    </row>
    <row r="32" spans="1:43" ht="18.75" customHeight="1" x14ac:dyDescent="0.4">
      <c r="A32" s="1460" t="s">
        <v>836</v>
      </c>
      <c r="B32" s="1461"/>
      <c r="C32" s="1461"/>
      <c r="D32" s="1461"/>
      <c r="E32" s="1461"/>
      <c r="F32" s="1461"/>
      <c r="G32" s="1461"/>
      <c r="H32" s="1462"/>
      <c r="I32" s="1463"/>
      <c r="J32" s="1464"/>
      <c r="K32" s="632"/>
      <c r="L32" s="632"/>
      <c r="M32" s="632"/>
      <c r="N32" s="926"/>
      <c r="O32" s="927"/>
      <c r="P32" s="926"/>
      <c r="Q32" s="1441"/>
      <c r="R32" s="927"/>
      <c r="S32" s="1442"/>
      <c r="T32" s="1442"/>
      <c r="U32" s="1443"/>
      <c r="W32" s="271"/>
      <c r="X32" s="271"/>
      <c r="Y32" s="271"/>
      <c r="Z32" s="271"/>
      <c r="AA32" s="271"/>
      <c r="AB32" s="271"/>
      <c r="AC32" s="271"/>
      <c r="AD32" s="271"/>
      <c r="AE32" s="272"/>
      <c r="AF32" s="272"/>
      <c r="AJ32" s="133"/>
      <c r="AK32" s="133"/>
      <c r="AL32" s="133"/>
      <c r="AM32" s="133"/>
      <c r="AN32" s="133"/>
      <c r="AO32" s="272"/>
      <c r="AP32" s="272"/>
      <c r="AQ32" s="272"/>
    </row>
    <row r="33" spans="1:43" ht="18.75" customHeight="1" x14ac:dyDescent="0.4">
      <c r="A33" s="1460" t="s">
        <v>838</v>
      </c>
      <c r="B33" s="1461"/>
      <c r="C33" s="1461"/>
      <c r="D33" s="1461"/>
      <c r="E33" s="1461"/>
      <c r="F33" s="1461"/>
      <c r="G33" s="1461"/>
      <c r="H33" s="1462"/>
      <c r="I33" s="1463"/>
      <c r="J33" s="1464"/>
      <c r="K33" s="632"/>
      <c r="L33" s="632"/>
      <c r="M33" s="632"/>
      <c r="N33" s="926"/>
      <c r="O33" s="927"/>
      <c r="P33" s="926"/>
      <c r="Q33" s="1441"/>
      <c r="R33" s="927"/>
      <c r="S33" s="1442"/>
      <c r="T33" s="1442"/>
      <c r="U33" s="1443"/>
      <c r="W33" s="271"/>
      <c r="X33" s="271"/>
      <c r="Y33" s="271"/>
      <c r="Z33" s="271"/>
      <c r="AA33" s="271"/>
      <c r="AB33" s="271"/>
      <c r="AC33" s="271"/>
      <c r="AD33" s="271"/>
      <c r="AE33" s="272"/>
      <c r="AF33" s="272"/>
      <c r="AJ33" s="133"/>
      <c r="AK33" s="133"/>
      <c r="AL33" s="133"/>
      <c r="AM33" s="133"/>
      <c r="AN33" s="133"/>
      <c r="AO33" s="272"/>
      <c r="AP33" s="272"/>
      <c r="AQ33" s="272"/>
    </row>
    <row r="34" spans="1:43" ht="18.75" customHeight="1" x14ac:dyDescent="0.4">
      <c r="A34" s="1465" t="s">
        <v>840</v>
      </c>
      <c r="B34" s="1466"/>
      <c r="C34" s="1466"/>
      <c r="D34" s="1466"/>
      <c r="E34" s="1466"/>
      <c r="F34" s="1466"/>
      <c r="G34" s="1466"/>
      <c r="H34" s="1467"/>
      <c r="I34" s="1463"/>
      <c r="J34" s="1464"/>
      <c r="K34" s="632"/>
      <c r="L34" s="632"/>
      <c r="M34" s="632"/>
      <c r="N34" s="926"/>
      <c r="O34" s="927"/>
      <c r="P34" s="926"/>
      <c r="Q34" s="1441"/>
      <c r="R34" s="927"/>
      <c r="S34" s="1442"/>
      <c r="T34" s="1442"/>
      <c r="U34" s="1443"/>
      <c r="W34" s="271"/>
      <c r="X34" s="271"/>
      <c r="Y34" s="271"/>
      <c r="Z34" s="271"/>
      <c r="AA34" s="271"/>
      <c r="AB34" s="271"/>
      <c r="AC34" s="271"/>
      <c r="AD34" s="271"/>
      <c r="AE34" s="272"/>
      <c r="AF34" s="272"/>
      <c r="AJ34" s="133"/>
      <c r="AK34" s="133"/>
      <c r="AL34" s="133"/>
      <c r="AM34" s="133"/>
      <c r="AN34" s="133"/>
      <c r="AO34" s="272"/>
      <c r="AP34" s="272"/>
      <c r="AQ34" s="272"/>
    </row>
    <row r="35" spans="1:43" ht="18.75" customHeight="1" x14ac:dyDescent="0.4">
      <c r="A35" s="1460" t="s">
        <v>842</v>
      </c>
      <c r="B35" s="1461"/>
      <c r="C35" s="1461"/>
      <c r="D35" s="1461"/>
      <c r="E35" s="1461"/>
      <c r="F35" s="1461"/>
      <c r="G35" s="1461"/>
      <c r="H35" s="1462"/>
      <c r="I35" s="1463"/>
      <c r="J35" s="1464"/>
      <c r="K35" s="632"/>
      <c r="L35" s="632"/>
      <c r="M35" s="632"/>
      <c r="N35" s="926"/>
      <c r="O35" s="927"/>
      <c r="P35" s="926"/>
      <c r="Q35" s="1441"/>
      <c r="R35" s="927"/>
      <c r="S35" s="1442"/>
      <c r="T35" s="1442"/>
      <c r="U35" s="1443"/>
      <c r="W35" s="271"/>
      <c r="X35" s="271"/>
      <c r="Y35" s="271"/>
      <c r="Z35" s="271"/>
      <c r="AA35" s="271"/>
      <c r="AB35" s="271"/>
      <c r="AC35" s="271"/>
      <c r="AD35" s="271"/>
      <c r="AE35" s="272"/>
      <c r="AF35" s="272"/>
      <c r="AJ35" s="133"/>
      <c r="AK35" s="133"/>
      <c r="AL35" s="133"/>
      <c r="AM35" s="133"/>
      <c r="AN35" s="133"/>
      <c r="AO35" s="272"/>
      <c r="AP35" s="272"/>
      <c r="AQ35" s="272"/>
    </row>
    <row r="36" spans="1:43" ht="18.75" customHeight="1" x14ac:dyDescent="0.4">
      <c r="A36" s="1465" t="s">
        <v>342</v>
      </c>
      <c r="B36" s="1466"/>
      <c r="C36" s="1466"/>
      <c r="D36" s="1466"/>
      <c r="E36" s="1466"/>
      <c r="F36" s="1466"/>
      <c r="G36" s="1466"/>
      <c r="H36" s="1467"/>
      <c r="I36" s="1463"/>
      <c r="J36" s="1464"/>
      <c r="K36" s="632"/>
      <c r="L36" s="632"/>
      <c r="M36" s="632"/>
      <c r="N36" s="926"/>
      <c r="O36" s="927"/>
      <c r="P36" s="926"/>
      <c r="Q36" s="1441"/>
      <c r="R36" s="927"/>
      <c r="S36" s="1442"/>
      <c r="T36" s="1442"/>
      <c r="U36" s="1443"/>
      <c r="W36" s="271"/>
      <c r="X36" s="271"/>
      <c r="Y36" s="271"/>
      <c r="Z36" s="271"/>
      <c r="AA36" s="271"/>
      <c r="AB36" s="271"/>
      <c r="AC36" s="271"/>
      <c r="AD36" s="271"/>
      <c r="AE36" s="272"/>
      <c r="AF36" s="272"/>
      <c r="AJ36" s="133"/>
      <c r="AK36" s="133"/>
      <c r="AL36" s="133"/>
      <c r="AM36" s="133"/>
      <c r="AN36" s="133"/>
      <c r="AO36" s="272"/>
      <c r="AP36" s="272"/>
      <c r="AQ36" s="272"/>
    </row>
    <row r="37" spans="1:43" ht="18.75" customHeight="1" thickBot="1" x14ac:dyDescent="0.45">
      <c r="A37" s="1473" t="s">
        <v>341</v>
      </c>
      <c r="B37" s="1474"/>
      <c r="C37" s="1474"/>
      <c r="D37" s="1474"/>
      <c r="E37" s="1474"/>
      <c r="F37" s="1474"/>
      <c r="G37" s="1474"/>
      <c r="H37" s="1475"/>
      <c r="I37" s="1476"/>
      <c r="J37" s="1477"/>
      <c r="K37" s="633"/>
      <c r="L37" s="633"/>
      <c r="M37" s="633"/>
      <c r="N37" s="1468"/>
      <c r="O37" s="1469"/>
      <c r="P37" s="1468"/>
      <c r="Q37" s="1470"/>
      <c r="R37" s="1469"/>
      <c r="S37" s="1471"/>
      <c r="T37" s="1471"/>
      <c r="U37" s="1472"/>
      <c r="W37" s="133"/>
      <c r="X37" s="133"/>
      <c r="Y37" s="133"/>
      <c r="Z37" s="133"/>
      <c r="AA37" s="133"/>
      <c r="AB37" s="133"/>
      <c r="AC37" s="133"/>
      <c r="AD37" s="133"/>
      <c r="AE37" s="272"/>
      <c r="AF37" s="272"/>
      <c r="AJ37" s="133"/>
      <c r="AK37" s="133"/>
      <c r="AL37" s="133"/>
      <c r="AM37" s="133"/>
      <c r="AN37" s="133"/>
      <c r="AO37" s="272"/>
      <c r="AP37" s="272"/>
      <c r="AQ37" s="272"/>
    </row>
    <row r="38" spans="1:43" ht="18.75" customHeight="1" x14ac:dyDescent="0.4">
      <c r="A38" s="133"/>
      <c r="B38" s="133"/>
      <c r="C38" s="133"/>
      <c r="D38" s="133"/>
      <c r="E38" s="133"/>
      <c r="F38" s="133"/>
    </row>
    <row r="39" spans="1:43" ht="18.75" customHeight="1" thickBot="1" x14ac:dyDescent="0.45">
      <c r="A39" s="39" t="s">
        <v>340</v>
      </c>
      <c r="D39" s="133"/>
      <c r="E39" s="133"/>
      <c r="F39" s="133"/>
      <c r="W39" s="39" t="s">
        <v>339</v>
      </c>
    </row>
    <row r="40" spans="1:43" ht="18.75" customHeight="1" thickBot="1" x14ac:dyDescent="0.45">
      <c r="A40" s="39" t="s">
        <v>338</v>
      </c>
      <c r="B40" s="133"/>
      <c r="C40" s="133"/>
      <c r="D40" s="133"/>
      <c r="E40" s="133"/>
      <c r="F40" s="133"/>
      <c r="G40" s="133"/>
      <c r="W40" s="613" t="s">
        <v>337</v>
      </c>
      <c r="X40" s="614"/>
      <c r="Y40" s="614"/>
      <c r="Z40" s="614"/>
      <c r="AA40" s="614"/>
      <c r="AB40" s="614"/>
      <c r="AC40" s="614"/>
      <c r="AD40" s="615"/>
      <c r="AE40" s="273"/>
      <c r="AF40" s="273"/>
      <c r="AG40" s="274" t="s">
        <v>195</v>
      </c>
      <c r="AH40" s="1495"/>
      <c r="AI40" s="1495"/>
      <c r="AJ40" s="1495"/>
      <c r="AK40" s="1495"/>
      <c r="AL40" s="1495"/>
      <c r="AM40" s="275" t="s">
        <v>194</v>
      </c>
      <c r="AN40" s="275"/>
      <c r="AO40" s="276"/>
      <c r="AP40" s="277" t="s">
        <v>193</v>
      </c>
      <c r="AQ40" s="278"/>
    </row>
    <row r="41" spans="1:43" ht="18.75" customHeight="1" thickBot="1" x14ac:dyDescent="0.45">
      <c r="A41" s="1483" t="s">
        <v>336</v>
      </c>
      <c r="B41" s="1484"/>
      <c r="C41" s="1484"/>
      <c r="D41" s="1484"/>
      <c r="E41" s="1484"/>
      <c r="F41" s="1484"/>
      <c r="G41" s="1484"/>
      <c r="H41" s="1485"/>
      <c r="I41" s="1486"/>
      <c r="J41" s="1486"/>
      <c r="K41" s="1486"/>
      <c r="L41" s="1486"/>
      <c r="M41" s="1486"/>
      <c r="N41" s="1486"/>
      <c r="O41" s="1486"/>
      <c r="P41" s="1486"/>
      <c r="Q41" s="1486"/>
      <c r="R41" s="1486"/>
      <c r="S41" s="1486"/>
      <c r="T41" s="1486"/>
      <c r="U41" s="1487"/>
      <c r="W41" s="1488" t="s">
        <v>335</v>
      </c>
      <c r="X41" s="1489"/>
      <c r="Y41" s="1489"/>
      <c r="Z41" s="1489"/>
      <c r="AA41" s="1489"/>
      <c r="AB41" s="1489"/>
      <c r="AC41" s="1489"/>
      <c r="AD41" s="1490"/>
      <c r="AE41" s="1491"/>
      <c r="AF41" s="1491"/>
      <c r="AG41" s="1491"/>
      <c r="AH41" s="1491"/>
      <c r="AI41" s="1491"/>
      <c r="AJ41" s="1491"/>
      <c r="AK41" s="1491"/>
      <c r="AL41" s="1491"/>
      <c r="AM41" s="1491"/>
      <c r="AN41" s="1491"/>
      <c r="AO41" s="1491"/>
      <c r="AP41" s="1491"/>
      <c r="AQ41" s="1492"/>
    </row>
    <row r="42" spans="1:43" ht="18.75" customHeight="1" x14ac:dyDescent="0.4">
      <c r="A42" s="279"/>
      <c r="B42" s="280"/>
      <c r="C42" s="280"/>
      <c r="D42" s="280"/>
      <c r="E42" s="281"/>
      <c r="F42" s="281"/>
      <c r="G42" s="281"/>
      <c r="AL42" s="279"/>
      <c r="AM42" s="279"/>
      <c r="AN42" s="133"/>
      <c r="AO42" s="133"/>
      <c r="AP42" s="133"/>
      <c r="AQ42" s="133"/>
    </row>
    <row r="43" spans="1:43" ht="18.75" customHeight="1" thickBot="1" x14ac:dyDescent="0.45">
      <c r="A43" s="39" t="s">
        <v>334</v>
      </c>
      <c r="B43" s="280"/>
      <c r="C43" s="280"/>
      <c r="D43" s="280"/>
      <c r="E43" s="281"/>
      <c r="F43" s="281"/>
      <c r="G43" s="281"/>
      <c r="H43" s="281"/>
      <c r="I43" s="281"/>
      <c r="J43" s="281"/>
      <c r="K43" s="281"/>
      <c r="L43" s="281"/>
      <c r="W43" s="39" t="s">
        <v>333</v>
      </c>
      <c r="AN43" s="133"/>
      <c r="AO43" s="133"/>
      <c r="AP43" s="133"/>
      <c r="AQ43" s="133"/>
    </row>
    <row r="44" spans="1:43" ht="18.75" customHeight="1" x14ac:dyDescent="0.4">
      <c r="A44" s="1478"/>
      <c r="B44" s="1479"/>
      <c r="C44" s="1479"/>
      <c r="D44" s="1479"/>
      <c r="E44" s="1479"/>
      <c r="F44" s="1479"/>
      <c r="G44" s="535" t="s">
        <v>182</v>
      </c>
      <c r="H44" s="535"/>
      <c r="I44" s="535"/>
      <c r="J44" s="535"/>
      <c r="K44" s="535"/>
      <c r="L44" s="535"/>
      <c r="M44" s="535"/>
      <c r="N44" s="1480" t="s">
        <v>332</v>
      </c>
      <c r="O44" s="1480"/>
      <c r="P44" s="1480"/>
      <c r="Q44" s="1480"/>
      <c r="R44" s="1480"/>
      <c r="S44" s="1480"/>
      <c r="T44" s="1481"/>
      <c r="U44" s="1482"/>
      <c r="W44" s="1478"/>
      <c r="X44" s="1479"/>
      <c r="Y44" s="1479"/>
      <c r="Z44" s="1479"/>
      <c r="AA44" s="1479"/>
      <c r="AB44" s="1479"/>
      <c r="AC44" s="535" t="s">
        <v>182</v>
      </c>
      <c r="AD44" s="535"/>
      <c r="AE44" s="535"/>
      <c r="AF44" s="535"/>
      <c r="AG44" s="535"/>
      <c r="AH44" s="535"/>
      <c r="AI44" s="535"/>
      <c r="AJ44" s="1480" t="s">
        <v>332</v>
      </c>
      <c r="AK44" s="1480"/>
      <c r="AL44" s="1480"/>
      <c r="AM44" s="1480"/>
      <c r="AN44" s="1480"/>
      <c r="AO44" s="1480"/>
      <c r="AP44" s="1481"/>
      <c r="AQ44" s="1482"/>
    </row>
    <row r="45" spans="1:43" ht="18.75" customHeight="1" x14ac:dyDescent="0.4">
      <c r="A45" s="1493" t="s">
        <v>331</v>
      </c>
      <c r="B45" s="549"/>
      <c r="C45" s="549"/>
      <c r="D45" s="549"/>
      <c r="E45" s="549"/>
      <c r="F45" s="549"/>
      <c r="G45" s="871"/>
      <c r="H45" s="871"/>
      <c r="I45" s="871"/>
      <c r="J45" s="871"/>
      <c r="K45" s="871"/>
      <c r="L45" s="871"/>
      <c r="M45" s="871"/>
      <c r="N45" s="831"/>
      <c r="O45" s="628"/>
      <c r="P45" s="602" t="s">
        <v>49</v>
      </c>
      <c r="Q45" s="628"/>
      <c r="R45" s="602" t="s">
        <v>328</v>
      </c>
      <c r="S45" s="628"/>
      <c r="T45" s="628"/>
      <c r="U45" s="844" t="s">
        <v>53</v>
      </c>
      <c r="W45" s="1493" t="s">
        <v>330</v>
      </c>
      <c r="X45" s="549"/>
      <c r="Y45" s="549"/>
      <c r="Z45" s="549"/>
      <c r="AA45" s="549"/>
      <c r="AB45" s="549"/>
      <c r="AC45" s="871"/>
      <c r="AD45" s="871"/>
      <c r="AE45" s="871"/>
      <c r="AF45" s="871"/>
      <c r="AG45" s="871"/>
      <c r="AH45" s="871"/>
      <c r="AI45" s="871"/>
      <c r="AJ45" s="831"/>
      <c r="AK45" s="628"/>
      <c r="AL45" s="602" t="s">
        <v>49</v>
      </c>
      <c r="AM45" s="628"/>
      <c r="AN45" s="602" t="s">
        <v>328</v>
      </c>
      <c r="AO45" s="628"/>
      <c r="AP45" s="628"/>
      <c r="AQ45" s="844" t="s">
        <v>53</v>
      </c>
    </row>
    <row r="46" spans="1:43" ht="18.75" customHeight="1" thickBot="1" x14ac:dyDescent="0.45">
      <c r="A46" s="1493"/>
      <c r="B46" s="549"/>
      <c r="C46" s="549"/>
      <c r="D46" s="549"/>
      <c r="E46" s="549"/>
      <c r="F46" s="549"/>
      <c r="G46" s="871"/>
      <c r="H46" s="871"/>
      <c r="I46" s="871"/>
      <c r="J46" s="871"/>
      <c r="K46" s="871"/>
      <c r="L46" s="871"/>
      <c r="M46" s="871"/>
      <c r="N46" s="550"/>
      <c r="O46" s="551"/>
      <c r="P46" s="552"/>
      <c r="Q46" s="551"/>
      <c r="R46" s="552"/>
      <c r="S46" s="551"/>
      <c r="T46" s="551"/>
      <c r="U46" s="561"/>
      <c r="W46" s="1494"/>
      <c r="X46" s="579"/>
      <c r="Y46" s="579"/>
      <c r="Z46" s="579"/>
      <c r="AA46" s="579"/>
      <c r="AB46" s="579"/>
      <c r="AC46" s="943"/>
      <c r="AD46" s="943"/>
      <c r="AE46" s="943"/>
      <c r="AF46" s="943"/>
      <c r="AG46" s="943"/>
      <c r="AH46" s="943"/>
      <c r="AI46" s="943"/>
      <c r="AJ46" s="838"/>
      <c r="AK46" s="633"/>
      <c r="AL46" s="605"/>
      <c r="AM46" s="633"/>
      <c r="AN46" s="605"/>
      <c r="AO46" s="633"/>
      <c r="AP46" s="633"/>
      <c r="AQ46" s="965"/>
    </row>
    <row r="47" spans="1:43" ht="18.75" customHeight="1" x14ac:dyDescent="0.4">
      <c r="A47" s="1493" t="s">
        <v>329</v>
      </c>
      <c r="B47" s="549"/>
      <c r="C47" s="549"/>
      <c r="D47" s="549"/>
      <c r="E47" s="549"/>
      <c r="F47" s="549"/>
      <c r="G47" s="871"/>
      <c r="H47" s="871"/>
      <c r="I47" s="871"/>
      <c r="J47" s="871"/>
      <c r="K47" s="871"/>
      <c r="L47" s="871"/>
      <c r="M47" s="871"/>
      <c r="N47" s="831"/>
      <c r="O47" s="628"/>
      <c r="P47" s="602" t="s">
        <v>49</v>
      </c>
      <c r="Q47" s="628"/>
      <c r="R47" s="602" t="s">
        <v>328</v>
      </c>
      <c r="S47" s="628"/>
      <c r="T47" s="628"/>
      <c r="U47" s="844" t="s">
        <v>53</v>
      </c>
    </row>
    <row r="48" spans="1:43" ht="18.75" customHeight="1" thickBot="1" x14ac:dyDescent="0.45">
      <c r="A48" s="1494"/>
      <c r="B48" s="579"/>
      <c r="C48" s="579"/>
      <c r="D48" s="579"/>
      <c r="E48" s="579"/>
      <c r="F48" s="579"/>
      <c r="G48" s="943"/>
      <c r="H48" s="943"/>
      <c r="I48" s="943"/>
      <c r="J48" s="943"/>
      <c r="K48" s="943"/>
      <c r="L48" s="943"/>
      <c r="M48" s="943"/>
      <c r="N48" s="838"/>
      <c r="O48" s="633"/>
      <c r="P48" s="605"/>
      <c r="Q48" s="633"/>
      <c r="R48" s="605"/>
      <c r="S48" s="633"/>
      <c r="T48" s="633"/>
      <c r="U48" s="965"/>
    </row>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 customHeight="1" x14ac:dyDescent="0.4"/>
    <row r="138" ht="18" customHeight="1" x14ac:dyDescent="0.4"/>
    <row r="139" ht="18" customHeight="1" x14ac:dyDescent="0.4"/>
    <row r="140" ht="18" customHeight="1" x14ac:dyDescent="0.4"/>
    <row r="141" ht="18" customHeight="1" x14ac:dyDescent="0.4"/>
    <row r="142" ht="18" customHeight="1" x14ac:dyDescent="0.4"/>
  </sheetData>
  <sheetProtection selectLockedCells="1"/>
  <mergeCells count="306">
    <mergeCell ref="U47:U48"/>
    <mergeCell ref="U45:U46"/>
    <mergeCell ref="A47:F48"/>
    <mergeCell ref="G47:M48"/>
    <mergeCell ref="N47:O48"/>
    <mergeCell ref="P47:P48"/>
    <mergeCell ref="R47:R48"/>
    <mergeCell ref="S47:T48"/>
    <mergeCell ref="A45:F46"/>
    <mergeCell ref="G45:M46"/>
    <mergeCell ref="Q45:Q46"/>
    <mergeCell ref="Q47:Q48"/>
    <mergeCell ref="W40:AD40"/>
    <mergeCell ref="A41:H41"/>
    <mergeCell ref="I41:U41"/>
    <mergeCell ref="W41:AD41"/>
    <mergeCell ref="AE41:AQ41"/>
    <mergeCell ref="AJ45:AK46"/>
    <mergeCell ref="AL45:AL46"/>
    <mergeCell ref="AJ44:AQ44"/>
    <mergeCell ref="AN45:AN46"/>
    <mergeCell ref="AO45:AP46"/>
    <mergeCell ref="AQ45:AQ46"/>
    <mergeCell ref="N45:O46"/>
    <mergeCell ref="P45:P46"/>
    <mergeCell ref="R45:R46"/>
    <mergeCell ref="S45:T46"/>
    <mergeCell ref="W44:AB44"/>
    <mergeCell ref="AC44:AI44"/>
    <mergeCell ref="W45:AB46"/>
    <mergeCell ref="AC45:AI46"/>
    <mergeCell ref="AH40:AL40"/>
    <mergeCell ref="AM45:AM46"/>
    <mergeCell ref="A36:H36"/>
    <mergeCell ref="I36:J36"/>
    <mergeCell ref="K36:M36"/>
    <mergeCell ref="N36:O36"/>
    <mergeCell ref="P36:R36"/>
    <mergeCell ref="S36:U36"/>
    <mergeCell ref="A44:F44"/>
    <mergeCell ref="G44:M44"/>
    <mergeCell ref="N44:U44"/>
    <mergeCell ref="A37:H37"/>
    <mergeCell ref="I37:J37"/>
    <mergeCell ref="K37:M37"/>
    <mergeCell ref="N37:O37"/>
    <mergeCell ref="P37:R37"/>
    <mergeCell ref="S37:U37"/>
    <mergeCell ref="A34:H34"/>
    <mergeCell ref="I34:J34"/>
    <mergeCell ref="K34:M34"/>
    <mergeCell ref="N34:O34"/>
    <mergeCell ref="P34:R34"/>
    <mergeCell ref="S34:U34"/>
    <mergeCell ref="A35:H35"/>
    <mergeCell ref="I35:J35"/>
    <mergeCell ref="K35:M35"/>
    <mergeCell ref="N35:O35"/>
    <mergeCell ref="P35:R35"/>
    <mergeCell ref="S35:U35"/>
    <mergeCell ref="A32:H32"/>
    <mergeCell ref="I32:J32"/>
    <mergeCell ref="K32:M32"/>
    <mergeCell ref="N32:O32"/>
    <mergeCell ref="P32:R32"/>
    <mergeCell ref="S32:U32"/>
    <mergeCell ref="A33:H33"/>
    <mergeCell ref="I33:J33"/>
    <mergeCell ref="K33:M33"/>
    <mergeCell ref="N33:O33"/>
    <mergeCell ref="P33:R33"/>
    <mergeCell ref="S33:U33"/>
    <mergeCell ref="A30:H30"/>
    <mergeCell ref="I30:J30"/>
    <mergeCell ref="K30:M30"/>
    <mergeCell ref="N30:O30"/>
    <mergeCell ref="P30:R30"/>
    <mergeCell ref="S30:U30"/>
    <mergeCell ref="A31:H31"/>
    <mergeCell ref="I31:J31"/>
    <mergeCell ref="K31:M31"/>
    <mergeCell ref="N31:O31"/>
    <mergeCell ref="P31:R31"/>
    <mergeCell ref="S31:U31"/>
    <mergeCell ref="A28:H28"/>
    <mergeCell ref="I28:J28"/>
    <mergeCell ref="K28:M28"/>
    <mergeCell ref="N28:O28"/>
    <mergeCell ref="P28:R28"/>
    <mergeCell ref="S28:U28"/>
    <mergeCell ref="A29:H29"/>
    <mergeCell ref="I29:J29"/>
    <mergeCell ref="K29:M29"/>
    <mergeCell ref="N29:O29"/>
    <mergeCell ref="P29:R29"/>
    <mergeCell ref="S29:U29"/>
    <mergeCell ref="A26:H26"/>
    <mergeCell ref="I26:J26"/>
    <mergeCell ref="K26:M26"/>
    <mergeCell ref="N26:O26"/>
    <mergeCell ref="P26:R26"/>
    <mergeCell ref="S26:U26"/>
    <mergeCell ref="A27:H27"/>
    <mergeCell ref="I27:J27"/>
    <mergeCell ref="K27:M27"/>
    <mergeCell ref="N27:O27"/>
    <mergeCell ref="P27:R27"/>
    <mergeCell ref="S27:U27"/>
    <mergeCell ref="A24:H24"/>
    <mergeCell ref="I24:J24"/>
    <mergeCell ref="K24:M24"/>
    <mergeCell ref="N24:O24"/>
    <mergeCell ref="P24:R24"/>
    <mergeCell ref="S24:U24"/>
    <mergeCell ref="A25:H25"/>
    <mergeCell ref="I25:J25"/>
    <mergeCell ref="K25:M25"/>
    <mergeCell ref="N25:O25"/>
    <mergeCell ref="P25:R25"/>
    <mergeCell ref="S25:U25"/>
    <mergeCell ref="AJ19:AK19"/>
    <mergeCell ref="AL19:AN19"/>
    <mergeCell ref="AO19:AQ19"/>
    <mergeCell ref="A22:H23"/>
    <mergeCell ref="I22:J23"/>
    <mergeCell ref="K22:M23"/>
    <mergeCell ref="N22:O23"/>
    <mergeCell ref="P22:R23"/>
    <mergeCell ref="S22:U23"/>
    <mergeCell ref="A19:H19"/>
    <mergeCell ref="I19:J19"/>
    <mergeCell ref="K19:M19"/>
    <mergeCell ref="N19:O19"/>
    <mergeCell ref="P19:R19"/>
    <mergeCell ref="S19:U19"/>
    <mergeCell ref="W19:AD19"/>
    <mergeCell ref="AE19:AF19"/>
    <mergeCell ref="AG19:AI19"/>
    <mergeCell ref="AJ17:AK17"/>
    <mergeCell ref="AL17:AN17"/>
    <mergeCell ref="AO17:AQ17"/>
    <mergeCell ref="A18:H18"/>
    <mergeCell ref="I18:J18"/>
    <mergeCell ref="K18:M18"/>
    <mergeCell ref="N18:O18"/>
    <mergeCell ref="P18:R18"/>
    <mergeCell ref="S18:U18"/>
    <mergeCell ref="W18:AD18"/>
    <mergeCell ref="AE18:AF18"/>
    <mergeCell ref="AG18:AI18"/>
    <mergeCell ref="AJ18:AK18"/>
    <mergeCell ref="AL18:AN18"/>
    <mergeCell ref="AO18:AQ18"/>
    <mergeCell ref="A17:H17"/>
    <mergeCell ref="I17:J17"/>
    <mergeCell ref="K17:M17"/>
    <mergeCell ref="N17:O17"/>
    <mergeCell ref="P17:R17"/>
    <mergeCell ref="S17:U17"/>
    <mergeCell ref="W17:AD17"/>
    <mergeCell ref="AE17:AF17"/>
    <mergeCell ref="AG17:AI17"/>
    <mergeCell ref="AJ15:AK15"/>
    <mergeCell ref="AL15:AN15"/>
    <mergeCell ref="AO15:AQ15"/>
    <mergeCell ref="A16:H16"/>
    <mergeCell ref="I16:J16"/>
    <mergeCell ref="K16:M16"/>
    <mergeCell ref="N16:O16"/>
    <mergeCell ref="P16:R16"/>
    <mergeCell ref="S16:U16"/>
    <mergeCell ref="W16:AD16"/>
    <mergeCell ref="AE16:AF16"/>
    <mergeCell ref="AG16:AI16"/>
    <mergeCell ref="AJ16:AK16"/>
    <mergeCell ref="AL16:AN16"/>
    <mergeCell ref="AO16:AQ16"/>
    <mergeCell ref="A15:H15"/>
    <mergeCell ref="I15:J15"/>
    <mergeCell ref="K15:M15"/>
    <mergeCell ref="N15:O15"/>
    <mergeCell ref="P15:R15"/>
    <mergeCell ref="S15:U15"/>
    <mergeCell ref="W15:AD15"/>
    <mergeCell ref="AE15:AF15"/>
    <mergeCell ref="AG15:AI15"/>
    <mergeCell ref="AJ13:AK13"/>
    <mergeCell ref="AL13:AN13"/>
    <mergeCell ref="AO13:AQ13"/>
    <mergeCell ref="A14:H14"/>
    <mergeCell ref="I14:J14"/>
    <mergeCell ref="K14:M14"/>
    <mergeCell ref="N14:O14"/>
    <mergeCell ref="P14:R14"/>
    <mergeCell ref="S14:U14"/>
    <mergeCell ref="W14:AD14"/>
    <mergeCell ref="AE14:AF14"/>
    <mergeCell ref="AG14:AI14"/>
    <mergeCell ref="AJ14:AK14"/>
    <mergeCell ref="AL14:AN14"/>
    <mergeCell ref="AO14:AQ14"/>
    <mergeCell ref="A13:H13"/>
    <mergeCell ref="I13:J13"/>
    <mergeCell ref="K13:M13"/>
    <mergeCell ref="N13:O13"/>
    <mergeCell ref="P13:R13"/>
    <mergeCell ref="S13:U13"/>
    <mergeCell ref="W13:AD13"/>
    <mergeCell ref="AE13:AF13"/>
    <mergeCell ref="AG13:AI13"/>
    <mergeCell ref="AJ11:AK11"/>
    <mergeCell ref="AL11:AN11"/>
    <mergeCell ref="AO11:AQ11"/>
    <mergeCell ref="A12:H12"/>
    <mergeCell ref="I12:J12"/>
    <mergeCell ref="K12:M12"/>
    <mergeCell ref="N12:O12"/>
    <mergeCell ref="P12:R12"/>
    <mergeCell ref="S12:U12"/>
    <mergeCell ref="W12:AD12"/>
    <mergeCell ref="AE12:AF12"/>
    <mergeCell ref="AG12:AI12"/>
    <mergeCell ref="AJ12:AK12"/>
    <mergeCell ref="AL12:AN12"/>
    <mergeCell ref="AO12:AQ12"/>
    <mergeCell ref="A11:H11"/>
    <mergeCell ref="I11:J11"/>
    <mergeCell ref="K11:M11"/>
    <mergeCell ref="N11:O11"/>
    <mergeCell ref="P11:R11"/>
    <mergeCell ref="S11:U11"/>
    <mergeCell ref="W11:AD11"/>
    <mergeCell ref="AE11:AF11"/>
    <mergeCell ref="AG11:AI11"/>
    <mergeCell ref="AJ9:AK9"/>
    <mergeCell ref="AL9:AN9"/>
    <mergeCell ref="AO9:AQ9"/>
    <mergeCell ref="A10:H10"/>
    <mergeCell ref="I10:J10"/>
    <mergeCell ref="K10:M10"/>
    <mergeCell ref="N10:O10"/>
    <mergeCell ref="P10:R10"/>
    <mergeCell ref="S10:U10"/>
    <mergeCell ref="W10:AD10"/>
    <mergeCell ref="AE10:AF10"/>
    <mergeCell ref="AG10:AI10"/>
    <mergeCell ref="AJ10:AK10"/>
    <mergeCell ref="AL10:AN10"/>
    <mergeCell ref="AO10:AQ10"/>
    <mergeCell ref="A9:H9"/>
    <mergeCell ref="I9:J9"/>
    <mergeCell ref="K9:M9"/>
    <mergeCell ref="N9:O9"/>
    <mergeCell ref="P9:R9"/>
    <mergeCell ref="S9:U9"/>
    <mergeCell ref="W9:AD9"/>
    <mergeCell ref="AE9:AF9"/>
    <mergeCell ref="AG9:AI9"/>
    <mergeCell ref="AJ7:AK7"/>
    <mergeCell ref="AL7:AN7"/>
    <mergeCell ref="AO7:AQ7"/>
    <mergeCell ref="A8:H8"/>
    <mergeCell ref="I8:J8"/>
    <mergeCell ref="K8:M8"/>
    <mergeCell ref="N8:O8"/>
    <mergeCell ref="P8:R8"/>
    <mergeCell ref="S8:U8"/>
    <mergeCell ref="W8:AD8"/>
    <mergeCell ref="AE8:AF8"/>
    <mergeCell ref="AG8:AI8"/>
    <mergeCell ref="AJ8:AK8"/>
    <mergeCell ref="AL8:AN8"/>
    <mergeCell ref="AO8:AQ8"/>
    <mergeCell ref="A7:H7"/>
    <mergeCell ref="I7:J7"/>
    <mergeCell ref="K7:M7"/>
    <mergeCell ref="N7:O7"/>
    <mergeCell ref="P7:R7"/>
    <mergeCell ref="S7:U7"/>
    <mergeCell ref="W7:AD7"/>
    <mergeCell ref="AE7:AF7"/>
    <mergeCell ref="AG7:AI7"/>
    <mergeCell ref="AJ4:AK5"/>
    <mergeCell ref="AL4:AN5"/>
    <mergeCell ref="AO4:AQ5"/>
    <mergeCell ref="A6:H6"/>
    <mergeCell ref="I6:J6"/>
    <mergeCell ref="K6:M6"/>
    <mergeCell ref="N6:O6"/>
    <mergeCell ref="P6:R6"/>
    <mergeCell ref="S6:U6"/>
    <mergeCell ref="W6:AD6"/>
    <mergeCell ref="AE6:AF6"/>
    <mergeCell ref="AG6:AI6"/>
    <mergeCell ref="AJ6:AK6"/>
    <mergeCell ref="AL6:AN6"/>
    <mergeCell ref="AO6:AQ6"/>
    <mergeCell ref="A4:H5"/>
    <mergeCell ref="I4:J5"/>
    <mergeCell ref="K4:M5"/>
    <mergeCell ref="N4:O5"/>
    <mergeCell ref="P4:R5"/>
    <mergeCell ref="S4:U5"/>
    <mergeCell ref="W4:AD5"/>
    <mergeCell ref="AE4:AF5"/>
    <mergeCell ref="AG4:AI5"/>
  </mergeCells>
  <phoneticPr fontId="4"/>
  <dataValidations count="2">
    <dataValidation allowBlank="1" showInputMessage="1" sqref="AN42:AQ42 KJ42:KM42 UF42:UI42 AEB42:AEE42 ANX42:AOA42 AXT42:AXW42 BHP42:BHS42 BRL42:BRO42 CBH42:CBK42 CLD42:CLG42 CUZ42:CVC42 DEV42:DEY42 DOR42:DOU42 DYN42:DYQ42 EIJ42:EIM42 ESF42:ESI42 FCB42:FCE42 FLX42:FMA42 FVT42:FVW42 GFP42:GFS42 GPL42:GPO42 GZH42:GZK42 HJD42:HJG42 HSZ42:HTC42 ICV42:ICY42 IMR42:IMU42 IWN42:IWQ42 JGJ42:JGM42 JQF42:JQI42 KAB42:KAE42 KJX42:KKA42 KTT42:KTW42 LDP42:LDS42 LNL42:LNO42 LXH42:LXK42 MHD42:MHG42 MQZ42:MRC42 NAV42:NAY42 NKR42:NKU42 NUN42:NUQ42 OEJ42:OEM42 OOF42:OOI42 OYB42:OYE42 PHX42:PIA42 PRT42:PRW42 QBP42:QBS42 QLL42:QLO42 QVH42:QVK42 RFD42:RFG42 ROZ42:RPC42 RYV42:RYY42 SIR42:SIU42 SSN42:SSQ42 TCJ42:TCM42 TMF42:TMI42 TWB42:TWE42 UFX42:UGA42 UPT42:UPW42 UZP42:UZS42 VJL42:VJO42 VTH42:VTK42 WDD42:WDG42 WMZ42:WNC42 WWV42:WWY42 AN65578:AQ65578 KJ65578:KM65578 UF65578:UI65578 AEB65578:AEE65578 ANX65578:AOA65578 AXT65578:AXW65578 BHP65578:BHS65578 BRL65578:BRO65578 CBH65578:CBK65578 CLD65578:CLG65578 CUZ65578:CVC65578 DEV65578:DEY65578 DOR65578:DOU65578 DYN65578:DYQ65578 EIJ65578:EIM65578 ESF65578:ESI65578 FCB65578:FCE65578 FLX65578:FMA65578 FVT65578:FVW65578 GFP65578:GFS65578 GPL65578:GPO65578 GZH65578:GZK65578 HJD65578:HJG65578 HSZ65578:HTC65578 ICV65578:ICY65578 IMR65578:IMU65578 IWN65578:IWQ65578 JGJ65578:JGM65578 JQF65578:JQI65578 KAB65578:KAE65578 KJX65578:KKA65578 KTT65578:KTW65578 LDP65578:LDS65578 LNL65578:LNO65578 LXH65578:LXK65578 MHD65578:MHG65578 MQZ65578:MRC65578 NAV65578:NAY65578 NKR65578:NKU65578 NUN65578:NUQ65578 OEJ65578:OEM65578 OOF65578:OOI65578 OYB65578:OYE65578 PHX65578:PIA65578 PRT65578:PRW65578 QBP65578:QBS65578 QLL65578:QLO65578 QVH65578:QVK65578 RFD65578:RFG65578 ROZ65578:RPC65578 RYV65578:RYY65578 SIR65578:SIU65578 SSN65578:SSQ65578 TCJ65578:TCM65578 TMF65578:TMI65578 TWB65578:TWE65578 UFX65578:UGA65578 UPT65578:UPW65578 UZP65578:UZS65578 VJL65578:VJO65578 VTH65578:VTK65578 WDD65578:WDG65578 WMZ65578:WNC65578 WWV65578:WWY65578 AN131114:AQ131114 KJ131114:KM131114 UF131114:UI131114 AEB131114:AEE131114 ANX131114:AOA131114 AXT131114:AXW131114 BHP131114:BHS131114 BRL131114:BRO131114 CBH131114:CBK131114 CLD131114:CLG131114 CUZ131114:CVC131114 DEV131114:DEY131114 DOR131114:DOU131114 DYN131114:DYQ131114 EIJ131114:EIM131114 ESF131114:ESI131114 FCB131114:FCE131114 FLX131114:FMA131114 FVT131114:FVW131114 GFP131114:GFS131114 GPL131114:GPO131114 GZH131114:GZK131114 HJD131114:HJG131114 HSZ131114:HTC131114 ICV131114:ICY131114 IMR131114:IMU131114 IWN131114:IWQ131114 JGJ131114:JGM131114 JQF131114:JQI131114 KAB131114:KAE131114 KJX131114:KKA131114 KTT131114:KTW131114 LDP131114:LDS131114 LNL131114:LNO131114 LXH131114:LXK131114 MHD131114:MHG131114 MQZ131114:MRC131114 NAV131114:NAY131114 NKR131114:NKU131114 NUN131114:NUQ131114 OEJ131114:OEM131114 OOF131114:OOI131114 OYB131114:OYE131114 PHX131114:PIA131114 PRT131114:PRW131114 QBP131114:QBS131114 QLL131114:QLO131114 QVH131114:QVK131114 RFD131114:RFG131114 ROZ131114:RPC131114 RYV131114:RYY131114 SIR131114:SIU131114 SSN131114:SSQ131114 TCJ131114:TCM131114 TMF131114:TMI131114 TWB131114:TWE131114 UFX131114:UGA131114 UPT131114:UPW131114 UZP131114:UZS131114 VJL131114:VJO131114 VTH131114:VTK131114 WDD131114:WDG131114 WMZ131114:WNC131114 WWV131114:WWY131114 AN196650:AQ196650 KJ196650:KM196650 UF196650:UI196650 AEB196650:AEE196650 ANX196650:AOA196650 AXT196650:AXW196650 BHP196650:BHS196650 BRL196650:BRO196650 CBH196650:CBK196650 CLD196650:CLG196650 CUZ196650:CVC196650 DEV196650:DEY196650 DOR196650:DOU196650 DYN196650:DYQ196650 EIJ196650:EIM196650 ESF196650:ESI196650 FCB196650:FCE196650 FLX196650:FMA196650 FVT196650:FVW196650 GFP196650:GFS196650 GPL196650:GPO196650 GZH196650:GZK196650 HJD196650:HJG196650 HSZ196650:HTC196650 ICV196650:ICY196650 IMR196650:IMU196650 IWN196650:IWQ196650 JGJ196650:JGM196650 JQF196650:JQI196650 KAB196650:KAE196650 KJX196650:KKA196650 KTT196650:KTW196650 LDP196650:LDS196650 LNL196650:LNO196650 LXH196650:LXK196650 MHD196650:MHG196650 MQZ196650:MRC196650 NAV196650:NAY196650 NKR196650:NKU196650 NUN196650:NUQ196650 OEJ196650:OEM196650 OOF196650:OOI196650 OYB196650:OYE196650 PHX196650:PIA196650 PRT196650:PRW196650 QBP196650:QBS196650 QLL196650:QLO196650 QVH196650:QVK196650 RFD196650:RFG196650 ROZ196650:RPC196650 RYV196650:RYY196650 SIR196650:SIU196650 SSN196650:SSQ196650 TCJ196650:TCM196650 TMF196650:TMI196650 TWB196650:TWE196650 UFX196650:UGA196650 UPT196650:UPW196650 UZP196650:UZS196650 VJL196650:VJO196650 VTH196650:VTK196650 WDD196650:WDG196650 WMZ196650:WNC196650 WWV196650:WWY196650 AN262186:AQ262186 KJ262186:KM262186 UF262186:UI262186 AEB262186:AEE262186 ANX262186:AOA262186 AXT262186:AXW262186 BHP262186:BHS262186 BRL262186:BRO262186 CBH262186:CBK262186 CLD262186:CLG262186 CUZ262186:CVC262186 DEV262186:DEY262186 DOR262186:DOU262186 DYN262186:DYQ262186 EIJ262186:EIM262186 ESF262186:ESI262186 FCB262186:FCE262186 FLX262186:FMA262186 FVT262186:FVW262186 GFP262186:GFS262186 GPL262186:GPO262186 GZH262186:GZK262186 HJD262186:HJG262186 HSZ262186:HTC262186 ICV262186:ICY262186 IMR262186:IMU262186 IWN262186:IWQ262186 JGJ262186:JGM262186 JQF262186:JQI262186 KAB262186:KAE262186 KJX262186:KKA262186 KTT262186:KTW262186 LDP262186:LDS262186 LNL262186:LNO262186 LXH262186:LXK262186 MHD262186:MHG262186 MQZ262186:MRC262186 NAV262186:NAY262186 NKR262186:NKU262186 NUN262186:NUQ262186 OEJ262186:OEM262186 OOF262186:OOI262186 OYB262186:OYE262186 PHX262186:PIA262186 PRT262186:PRW262186 QBP262186:QBS262186 QLL262186:QLO262186 QVH262186:QVK262186 RFD262186:RFG262186 ROZ262186:RPC262186 RYV262186:RYY262186 SIR262186:SIU262186 SSN262186:SSQ262186 TCJ262186:TCM262186 TMF262186:TMI262186 TWB262186:TWE262186 UFX262186:UGA262186 UPT262186:UPW262186 UZP262186:UZS262186 VJL262186:VJO262186 VTH262186:VTK262186 WDD262186:WDG262186 WMZ262186:WNC262186 WWV262186:WWY262186 AN327722:AQ327722 KJ327722:KM327722 UF327722:UI327722 AEB327722:AEE327722 ANX327722:AOA327722 AXT327722:AXW327722 BHP327722:BHS327722 BRL327722:BRO327722 CBH327722:CBK327722 CLD327722:CLG327722 CUZ327722:CVC327722 DEV327722:DEY327722 DOR327722:DOU327722 DYN327722:DYQ327722 EIJ327722:EIM327722 ESF327722:ESI327722 FCB327722:FCE327722 FLX327722:FMA327722 FVT327722:FVW327722 GFP327722:GFS327722 GPL327722:GPO327722 GZH327722:GZK327722 HJD327722:HJG327722 HSZ327722:HTC327722 ICV327722:ICY327722 IMR327722:IMU327722 IWN327722:IWQ327722 JGJ327722:JGM327722 JQF327722:JQI327722 KAB327722:KAE327722 KJX327722:KKA327722 KTT327722:KTW327722 LDP327722:LDS327722 LNL327722:LNO327722 LXH327722:LXK327722 MHD327722:MHG327722 MQZ327722:MRC327722 NAV327722:NAY327722 NKR327722:NKU327722 NUN327722:NUQ327722 OEJ327722:OEM327722 OOF327722:OOI327722 OYB327722:OYE327722 PHX327722:PIA327722 PRT327722:PRW327722 QBP327722:QBS327722 QLL327722:QLO327722 QVH327722:QVK327722 RFD327722:RFG327722 ROZ327722:RPC327722 RYV327722:RYY327722 SIR327722:SIU327722 SSN327722:SSQ327722 TCJ327722:TCM327722 TMF327722:TMI327722 TWB327722:TWE327722 UFX327722:UGA327722 UPT327722:UPW327722 UZP327722:UZS327722 VJL327722:VJO327722 VTH327722:VTK327722 WDD327722:WDG327722 WMZ327722:WNC327722 WWV327722:WWY327722 AN393258:AQ393258 KJ393258:KM393258 UF393258:UI393258 AEB393258:AEE393258 ANX393258:AOA393258 AXT393258:AXW393258 BHP393258:BHS393258 BRL393258:BRO393258 CBH393258:CBK393258 CLD393258:CLG393258 CUZ393258:CVC393258 DEV393258:DEY393258 DOR393258:DOU393258 DYN393258:DYQ393258 EIJ393258:EIM393258 ESF393258:ESI393258 FCB393258:FCE393258 FLX393258:FMA393258 FVT393258:FVW393258 GFP393258:GFS393258 GPL393258:GPO393258 GZH393258:GZK393258 HJD393258:HJG393258 HSZ393258:HTC393258 ICV393258:ICY393258 IMR393258:IMU393258 IWN393258:IWQ393258 JGJ393258:JGM393258 JQF393258:JQI393258 KAB393258:KAE393258 KJX393258:KKA393258 KTT393258:KTW393258 LDP393258:LDS393258 LNL393258:LNO393258 LXH393258:LXK393258 MHD393258:MHG393258 MQZ393258:MRC393258 NAV393258:NAY393258 NKR393258:NKU393258 NUN393258:NUQ393258 OEJ393258:OEM393258 OOF393258:OOI393258 OYB393258:OYE393258 PHX393258:PIA393258 PRT393258:PRW393258 QBP393258:QBS393258 QLL393258:QLO393258 QVH393258:QVK393258 RFD393258:RFG393258 ROZ393258:RPC393258 RYV393258:RYY393258 SIR393258:SIU393258 SSN393258:SSQ393258 TCJ393258:TCM393258 TMF393258:TMI393258 TWB393258:TWE393258 UFX393258:UGA393258 UPT393258:UPW393258 UZP393258:UZS393258 VJL393258:VJO393258 VTH393258:VTK393258 WDD393258:WDG393258 WMZ393258:WNC393258 WWV393258:WWY393258 AN458794:AQ458794 KJ458794:KM458794 UF458794:UI458794 AEB458794:AEE458794 ANX458794:AOA458794 AXT458794:AXW458794 BHP458794:BHS458794 BRL458794:BRO458794 CBH458794:CBK458794 CLD458794:CLG458794 CUZ458794:CVC458794 DEV458794:DEY458794 DOR458794:DOU458794 DYN458794:DYQ458794 EIJ458794:EIM458794 ESF458794:ESI458794 FCB458794:FCE458794 FLX458794:FMA458794 FVT458794:FVW458794 GFP458794:GFS458794 GPL458794:GPO458794 GZH458794:GZK458794 HJD458794:HJG458794 HSZ458794:HTC458794 ICV458794:ICY458794 IMR458794:IMU458794 IWN458794:IWQ458794 JGJ458794:JGM458794 JQF458794:JQI458794 KAB458794:KAE458794 KJX458794:KKA458794 KTT458794:KTW458794 LDP458794:LDS458794 LNL458794:LNO458794 LXH458794:LXK458794 MHD458794:MHG458794 MQZ458794:MRC458794 NAV458794:NAY458794 NKR458794:NKU458794 NUN458794:NUQ458794 OEJ458794:OEM458794 OOF458794:OOI458794 OYB458794:OYE458794 PHX458794:PIA458794 PRT458794:PRW458794 QBP458794:QBS458794 QLL458794:QLO458794 QVH458794:QVK458794 RFD458794:RFG458794 ROZ458794:RPC458794 RYV458794:RYY458794 SIR458794:SIU458794 SSN458794:SSQ458794 TCJ458794:TCM458794 TMF458794:TMI458794 TWB458794:TWE458794 UFX458794:UGA458794 UPT458794:UPW458794 UZP458794:UZS458794 VJL458794:VJO458794 VTH458794:VTK458794 WDD458794:WDG458794 WMZ458794:WNC458794 WWV458794:WWY458794 AN524330:AQ524330 KJ524330:KM524330 UF524330:UI524330 AEB524330:AEE524330 ANX524330:AOA524330 AXT524330:AXW524330 BHP524330:BHS524330 BRL524330:BRO524330 CBH524330:CBK524330 CLD524330:CLG524330 CUZ524330:CVC524330 DEV524330:DEY524330 DOR524330:DOU524330 DYN524330:DYQ524330 EIJ524330:EIM524330 ESF524330:ESI524330 FCB524330:FCE524330 FLX524330:FMA524330 FVT524330:FVW524330 GFP524330:GFS524330 GPL524330:GPO524330 GZH524330:GZK524330 HJD524330:HJG524330 HSZ524330:HTC524330 ICV524330:ICY524330 IMR524330:IMU524330 IWN524330:IWQ524330 JGJ524330:JGM524330 JQF524330:JQI524330 KAB524330:KAE524330 KJX524330:KKA524330 KTT524330:KTW524330 LDP524330:LDS524330 LNL524330:LNO524330 LXH524330:LXK524330 MHD524330:MHG524330 MQZ524330:MRC524330 NAV524330:NAY524330 NKR524330:NKU524330 NUN524330:NUQ524330 OEJ524330:OEM524330 OOF524330:OOI524330 OYB524330:OYE524330 PHX524330:PIA524330 PRT524330:PRW524330 QBP524330:QBS524330 QLL524330:QLO524330 QVH524330:QVK524330 RFD524330:RFG524330 ROZ524330:RPC524330 RYV524330:RYY524330 SIR524330:SIU524330 SSN524330:SSQ524330 TCJ524330:TCM524330 TMF524330:TMI524330 TWB524330:TWE524330 UFX524330:UGA524330 UPT524330:UPW524330 UZP524330:UZS524330 VJL524330:VJO524330 VTH524330:VTK524330 WDD524330:WDG524330 WMZ524330:WNC524330 WWV524330:WWY524330 AN589866:AQ589866 KJ589866:KM589866 UF589866:UI589866 AEB589866:AEE589866 ANX589866:AOA589866 AXT589866:AXW589866 BHP589866:BHS589866 BRL589866:BRO589866 CBH589866:CBK589866 CLD589866:CLG589866 CUZ589866:CVC589866 DEV589866:DEY589866 DOR589866:DOU589866 DYN589866:DYQ589866 EIJ589866:EIM589866 ESF589866:ESI589866 FCB589866:FCE589866 FLX589866:FMA589866 FVT589866:FVW589866 GFP589866:GFS589866 GPL589866:GPO589866 GZH589866:GZK589866 HJD589866:HJG589866 HSZ589866:HTC589866 ICV589866:ICY589866 IMR589866:IMU589866 IWN589866:IWQ589866 JGJ589866:JGM589866 JQF589866:JQI589866 KAB589866:KAE589866 KJX589866:KKA589866 KTT589866:KTW589866 LDP589866:LDS589866 LNL589866:LNO589866 LXH589866:LXK589866 MHD589866:MHG589866 MQZ589866:MRC589866 NAV589866:NAY589866 NKR589866:NKU589866 NUN589866:NUQ589866 OEJ589866:OEM589866 OOF589866:OOI589866 OYB589866:OYE589866 PHX589866:PIA589866 PRT589866:PRW589866 QBP589866:QBS589866 QLL589866:QLO589866 QVH589866:QVK589866 RFD589866:RFG589866 ROZ589866:RPC589866 RYV589866:RYY589866 SIR589866:SIU589866 SSN589866:SSQ589866 TCJ589866:TCM589866 TMF589866:TMI589866 TWB589866:TWE589866 UFX589866:UGA589866 UPT589866:UPW589866 UZP589866:UZS589866 VJL589866:VJO589866 VTH589866:VTK589866 WDD589866:WDG589866 WMZ589866:WNC589866 WWV589866:WWY589866 AN655402:AQ655402 KJ655402:KM655402 UF655402:UI655402 AEB655402:AEE655402 ANX655402:AOA655402 AXT655402:AXW655402 BHP655402:BHS655402 BRL655402:BRO655402 CBH655402:CBK655402 CLD655402:CLG655402 CUZ655402:CVC655402 DEV655402:DEY655402 DOR655402:DOU655402 DYN655402:DYQ655402 EIJ655402:EIM655402 ESF655402:ESI655402 FCB655402:FCE655402 FLX655402:FMA655402 FVT655402:FVW655402 GFP655402:GFS655402 GPL655402:GPO655402 GZH655402:GZK655402 HJD655402:HJG655402 HSZ655402:HTC655402 ICV655402:ICY655402 IMR655402:IMU655402 IWN655402:IWQ655402 JGJ655402:JGM655402 JQF655402:JQI655402 KAB655402:KAE655402 KJX655402:KKA655402 KTT655402:KTW655402 LDP655402:LDS655402 LNL655402:LNO655402 LXH655402:LXK655402 MHD655402:MHG655402 MQZ655402:MRC655402 NAV655402:NAY655402 NKR655402:NKU655402 NUN655402:NUQ655402 OEJ655402:OEM655402 OOF655402:OOI655402 OYB655402:OYE655402 PHX655402:PIA655402 PRT655402:PRW655402 QBP655402:QBS655402 QLL655402:QLO655402 QVH655402:QVK655402 RFD655402:RFG655402 ROZ655402:RPC655402 RYV655402:RYY655402 SIR655402:SIU655402 SSN655402:SSQ655402 TCJ655402:TCM655402 TMF655402:TMI655402 TWB655402:TWE655402 UFX655402:UGA655402 UPT655402:UPW655402 UZP655402:UZS655402 VJL655402:VJO655402 VTH655402:VTK655402 WDD655402:WDG655402 WMZ655402:WNC655402 WWV655402:WWY655402 AN720938:AQ720938 KJ720938:KM720938 UF720938:UI720938 AEB720938:AEE720938 ANX720938:AOA720938 AXT720938:AXW720938 BHP720938:BHS720938 BRL720938:BRO720938 CBH720938:CBK720938 CLD720938:CLG720938 CUZ720938:CVC720938 DEV720938:DEY720938 DOR720938:DOU720938 DYN720938:DYQ720938 EIJ720938:EIM720938 ESF720938:ESI720938 FCB720938:FCE720938 FLX720938:FMA720938 FVT720938:FVW720938 GFP720938:GFS720938 GPL720938:GPO720938 GZH720938:GZK720938 HJD720938:HJG720938 HSZ720938:HTC720938 ICV720938:ICY720938 IMR720938:IMU720938 IWN720938:IWQ720938 JGJ720938:JGM720938 JQF720938:JQI720938 KAB720938:KAE720938 KJX720938:KKA720938 KTT720938:KTW720938 LDP720938:LDS720938 LNL720938:LNO720938 LXH720938:LXK720938 MHD720938:MHG720938 MQZ720938:MRC720938 NAV720938:NAY720938 NKR720938:NKU720938 NUN720938:NUQ720938 OEJ720938:OEM720938 OOF720938:OOI720938 OYB720938:OYE720938 PHX720938:PIA720938 PRT720938:PRW720938 QBP720938:QBS720938 QLL720938:QLO720938 QVH720938:QVK720938 RFD720938:RFG720938 ROZ720938:RPC720938 RYV720938:RYY720938 SIR720938:SIU720938 SSN720938:SSQ720938 TCJ720938:TCM720938 TMF720938:TMI720938 TWB720938:TWE720938 UFX720938:UGA720938 UPT720938:UPW720938 UZP720938:UZS720938 VJL720938:VJO720938 VTH720938:VTK720938 WDD720938:WDG720938 WMZ720938:WNC720938 WWV720938:WWY720938 AN786474:AQ786474 KJ786474:KM786474 UF786474:UI786474 AEB786474:AEE786474 ANX786474:AOA786474 AXT786474:AXW786474 BHP786474:BHS786474 BRL786474:BRO786474 CBH786474:CBK786474 CLD786474:CLG786474 CUZ786474:CVC786474 DEV786474:DEY786474 DOR786474:DOU786474 DYN786474:DYQ786474 EIJ786474:EIM786474 ESF786474:ESI786474 FCB786474:FCE786474 FLX786474:FMA786474 FVT786474:FVW786474 GFP786474:GFS786474 GPL786474:GPO786474 GZH786474:GZK786474 HJD786474:HJG786474 HSZ786474:HTC786474 ICV786474:ICY786474 IMR786474:IMU786474 IWN786474:IWQ786474 JGJ786474:JGM786474 JQF786474:JQI786474 KAB786474:KAE786474 KJX786474:KKA786474 KTT786474:KTW786474 LDP786474:LDS786474 LNL786474:LNO786474 LXH786474:LXK786474 MHD786474:MHG786474 MQZ786474:MRC786474 NAV786474:NAY786474 NKR786474:NKU786474 NUN786474:NUQ786474 OEJ786474:OEM786474 OOF786474:OOI786474 OYB786474:OYE786474 PHX786474:PIA786474 PRT786474:PRW786474 QBP786474:QBS786474 QLL786474:QLO786474 QVH786474:QVK786474 RFD786474:RFG786474 ROZ786474:RPC786474 RYV786474:RYY786474 SIR786474:SIU786474 SSN786474:SSQ786474 TCJ786474:TCM786474 TMF786474:TMI786474 TWB786474:TWE786474 UFX786474:UGA786474 UPT786474:UPW786474 UZP786474:UZS786474 VJL786474:VJO786474 VTH786474:VTK786474 WDD786474:WDG786474 WMZ786474:WNC786474 WWV786474:WWY786474 AN852010:AQ852010 KJ852010:KM852010 UF852010:UI852010 AEB852010:AEE852010 ANX852010:AOA852010 AXT852010:AXW852010 BHP852010:BHS852010 BRL852010:BRO852010 CBH852010:CBK852010 CLD852010:CLG852010 CUZ852010:CVC852010 DEV852010:DEY852010 DOR852010:DOU852010 DYN852010:DYQ852010 EIJ852010:EIM852010 ESF852010:ESI852010 FCB852010:FCE852010 FLX852010:FMA852010 FVT852010:FVW852010 GFP852010:GFS852010 GPL852010:GPO852010 GZH852010:GZK852010 HJD852010:HJG852010 HSZ852010:HTC852010 ICV852010:ICY852010 IMR852010:IMU852010 IWN852010:IWQ852010 JGJ852010:JGM852010 JQF852010:JQI852010 KAB852010:KAE852010 KJX852010:KKA852010 KTT852010:KTW852010 LDP852010:LDS852010 LNL852010:LNO852010 LXH852010:LXK852010 MHD852010:MHG852010 MQZ852010:MRC852010 NAV852010:NAY852010 NKR852010:NKU852010 NUN852010:NUQ852010 OEJ852010:OEM852010 OOF852010:OOI852010 OYB852010:OYE852010 PHX852010:PIA852010 PRT852010:PRW852010 QBP852010:QBS852010 QLL852010:QLO852010 QVH852010:QVK852010 RFD852010:RFG852010 ROZ852010:RPC852010 RYV852010:RYY852010 SIR852010:SIU852010 SSN852010:SSQ852010 TCJ852010:TCM852010 TMF852010:TMI852010 TWB852010:TWE852010 UFX852010:UGA852010 UPT852010:UPW852010 UZP852010:UZS852010 VJL852010:VJO852010 VTH852010:VTK852010 WDD852010:WDG852010 WMZ852010:WNC852010 WWV852010:WWY852010 AN917546:AQ917546 KJ917546:KM917546 UF917546:UI917546 AEB917546:AEE917546 ANX917546:AOA917546 AXT917546:AXW917546 BHP917546:BHS917546 BRL917546:BRO917546 CBH917546:CBK917546 CLD917546:CLG917546 CUZ917546:CVC917546 DEV917546:DEY917546 DOR917546:DOU917546 DYN917546:DYQ917546 EIJ917546:EIM917546 ESF917546:ESI917546 FCB917546:FCE917546 FLX917546:FMA917546 FVT917546:FVW917546 GFP917546:GFS917546 GPL917546:GPO917546 GZH917546:GZK917546 HJD917546:HJG917546 HSZ917546:HTC917546 ICV917546:ICY917546 IMR917546:IMU917546 IWN917546:IWQ917546 JGJ917546:JGM917546 JQF917546:JQI917546 KAB917546:KAE917546 KJX917546:KKA917546 KTT917546:KTW917546 LDP917546:LDS917546 LNL917546:LNO917546 LXH917546:LXK917546 MHD917546:MHG917546 MQZ917546:MRC917546 NAV917546:NAY917546 NKR917546:NKU917546 NUN917546:NUQ917546 OEJ917546:OEM917546 OOF917546:OOI917546 OYB917546:OYE917546 PHX917546:PIA917546 PRT917546:PRW917546 QBP917546:QBS917546 QLL917546:QLO917546 QVH917546:QVK917546 RFD917546:RFG917546 ROZ917546:RPC917546 RYV917546:RYY917546 SIR917546:SIU917546 SSN917546:SSQ917546 TCJ917546:TCM917546 TMF917546:TMI917546 TWB917546:TWE917546 UFX917546:UGA917546 UPT917546:UPW917546 UZP917546:UZS917546 VJL917546:VJO917546 VTH917546:VTK917546 WDD917546:WDG917546 WMZ917546:WNC917546 WWV917546:WWY917546 AN983082:AQ983082 KJ983082:KM983082 UF983082:UI983082 AEB983082:AEE983082 ANX983082:AOA983082 AXT983082:AXW983082 BHP983082:BHS983082 BRL983082:BRO983082 CBH983082:CBK983082 CLD983082:CLG983082 CUZ983082:CVC983082 DEV983082:DEY983082 DOR983082:DOU983082 DYN983082:DYQ983082 EIJ983082:EIM983082 ESF983082:ESI983082 FCB983082:FCE983082 FLX983082:FMA983082 FVT983082:FVW983082 GFP983082:GFS983082 GPL983082:GPO983082 GZH983082:GZK983082 HJD983082:HJG983082 HSZ983082:HTC983082 ICV983082:ICY983082 IMR983082:IMU983082 IWN983082:IWQ983082 JGJ983082:JGM983082 JQF983082:JQI983082 KAB983082:KAE983082 KJX983082:KKA983082 KTT983082:KTW983082 LDP983082:LDS983082 LNL983082:LNO983082 LXH983082:LXK983082 MHD983082:MHG983082 MQZ983082:MRC983082 NAV983082:NAY983082 NKR983082:NKU983082 NUN983082:NUQ983082 OEJ983082:OEM983082 OOF983082:OOI983082 OYB983082:OYE983082 PHX983082:PIA983082 PRT983082:PRW983082 QBP983082:QBS983082 QLL983082:QLO983082 QVH983082:QVK983082 RFD983082:RFG983082 ROZ983082:RPC983082 RYV983082:RYY983082 SIR983082:SIU983082 SSN983082:SSQ983082 TCJ983082:TCM983082 TMF983082:TMI983082 TWB983082:TWE983082 UFX983082:UGA983082 UPT983082:UPW983082 UZP983082:UZS983082 VJL983082:VJO983082 VTH983082:VTK983082 WDD983082:WDG983082 WMZ983082:WNC983082 WWV983082:WWY983082" xr:uid="{96A73D9B-72C0-4DFD-8A04-9820EAA90279}"/>
    <dataValidation type="list" allowBlank="1" sqref="AE6:AE19 KA6:KA19 TW6:TW19 ADS6:ADS19 ANO6:ANO19 AXK6:AXK19 BHG6:BHG19 BRC6:BRC19 CAY6:CAY19 CKU6:CKU19 CUQ6:CUQ19 DEM6:DEM19 DOI6:DOI19 DYE6:DYE19 EIA6:EIA19 ERW6:ERW19 FBS6:FBS19 FLO6:FLO19 FVK6:FVK19 GFG6:GFG19 GPC6:GPC19 GYY6:GYY19 HIU6:HIU19 HSQ6:HSQ19 ICM6:ICM19 IMI6:IMI19 IWE6:IWE19 JGA6:JGA19 JPW6:JPW19 JZS6:JZS19 KJO6:KJO19 KTK6:KTK19 LDG6:LDG19 LNC6:LNC19 LWY6:LWY19 MGU6:MGU19 MQQ6:MQQ19 NAM6:NAM19 NKI6:NKI19 NUE6:NUE19 OEA6:OEA19 ONW6:ONW19 OXS6:OXS19 PHO6:PHO19 PRK6:PRK19 QBG6:QBG19 QLC6:QLC19 QUY6:QUY19 REU6:REU19 ROQ6:ROQ19 RYM6:RYM19 SII6:SII19 SSE6:SSE19 TCA6:TCA19 TLW6:TLW19 TVS6:TVS19 UFO6:UFO19 UPK6:UPK19 UZG6:UZG19 VJC6:VJC19 VSY6:VSY19 WCU6:WCU19 WMQ6:WMQ19 WWM6:WWM19 AE65542:AE65555 KA65542:KA65555 TW65542:TW65555 ADS65542:ADS65555 ANO65542:ANO65555 AXK65542:AXK65555 BHG65542:BHG65555 BRC65542:BRC65555 CAY65542:CAY65555 CKU65542:CKU65555 CUQ65542:CUQ65555 DEM65542:DEM65555 DOI65542:DOI65555 DYE65542:DYE65555 EIA65542:EIA65555 ERW65542:ERW65555 FBS65542:FBS65555 FLO65542:FLO65555 FVK65542:FVK65555 GFG65542:GFG65555 GPC65542:GPC65555 GYY65542:GYY65555 HIU65542:HIU65555 HSQ65542:HSQ65555 ICM65542:ICM65555 IMI65542:IMI65555 IWE65542:IWE65555 JGA65542:JGA65555 JPW65542:JPW65555 JZS65542:JZS65555 KJO65542:KJO65555 KTK65542:KTK65555 LDG65542:LDG65555 LNC65542:LNC65555 LWY65542:LWY65555 MGU65542:MGU65555 MQQ65542:MQQ65555 NAM65542:NAM65555 NKI65542:NKI65555 NUE65542:NUE65555 OEA65542:OEA65555 ONW65542:ONW65555 OXS65542:OXS65555 PHO65542:PHO65555 PRK65542:PRK65555 QBG65542:QBG65555 QLC65542:QLC65555 QUY65542:QUY65555 REU65542:REU65555 ROQ65542:ROQ65555 RYM65542:RYM65555 SII65542:SII65555 SSE65542:SSE65555 TCA65542:TCA65555 TLW65542:TLW65555 TVS65542:TVS65555 UFO65542:UFO65555 UPK65542:UPK65555 UZG65542:UZG65555 VJC65542:VJC65555 VSY65542:VSY65555 WCU65542:WCU65555 WMQ65542:WMQ65555 WWM65542:WWM65555 AE131078:AE131091 KA131078:KA131091 TW131078:TW131091 ADS131078:ADS131091 ANO131078:ANO131091 AXK131078:AXK131091 BHG131078:BHG131091 BRC131078:BRC131091 CAY131078:CAY131091 CKU131078:CKU131091 CUQ131078:CUQ131091 DEM131078:DEM131091 DOI131078:DOI131091 DYE131078:DYE131091 EIA131078:EIA131091 ERW131078:ERW131091 FBS131078:FBS131091 FLO131078:FLO131091 FVK131078:FVK131091 GFG131078:GFG131091 GPC131078:GPC131091 GYY131078:GYY131091 HIU131078:HIU131091 HSQ131078:HSQ131091 ICM131078:ICM131091 IMI131078:IMI131091 IWE131078:IWE131091 JGA131078:JGA131091 JPW131078:JPW131091 JZS131078:JZS131091 KJO131078:KJO131091 KTK131078:KTK131091 LDG131078:LDG131091 LNC131078:LNC131091 LWY131078:LWY131091 MGU131078:MGU131091 MQQ131078:MQQ131091 NAM131078:NAM131091 NKI131078:NKI131091 NUE131078:NUE131091 OEA131078:OEA131091 ONW131078:ONW131091 OXS131078:OXS131091 PHO131078:PHO131091 PRK131078:PRK131091 QBG131078:QBG131091 QLC131078:QLC131091 QUY131078:QUY131091 REU131078:REU131091 ROQ131078:ROQ131091 RYM131078:RYM131091 SII131078:SII131091 SSE131078:SSE131091 TCA131078:TCA131091 TLW131078:TLW131091 TVS131078:TVS131091 UFO131078:UFO131091 UPK131078:UPK131091 UZG131078:UZG131091 VJC131078:VJC131091 VSY131078:VSY131091 WCU131078:WCU131091 WMQ131078:WMQ131091 WWM131078:WWM131091 AE196614:AE196627 KA196614:KA196627 TW196614:TW196627 ADS196614:ADS196627 ANO196614:ANO196627 AXK196614:AXK196627 BHG196614:BHG196627 BRC196614:BRC196627 CAY196614:CAY196627 CKU196614:CKU196627 CUQ196614:CUQ196627 DEM196614:DEM196627 DOI196614:DOI196627 DYE196614:DYE196627 EIA196614:EIA196627 ERW196614:ERW196627 FBS196614:FBS196627 FLO196614:FLO196627 FVK196614:FVK196627 GFG196614:GFG196627 GPC196614:GPC196627 GYY196614:GYY196627 HIU196614:HIU196627 HSQ196614:HSQ196627 ICM196614:ICM196627 IMI196614:IMI196627 IWE196614:IWE196627 JGA196614:JGA196627 JPW196614:JPW196627 JZS196614:JZS196627 KJO196614:KJO196627 KTK196614:KTK196627 LDG196614:LDG196627 LNC196614:LNC196627 LWY196614:LWY196627 MGU196614:MGU196627 MQQ196614:MQQ196627 NAM196614:NAM196627 NKI196614:NKI196627 NUE196614:NUE196627 OEA196614:OEA196627 ONW196614:ONW196627 OXS196614:OXS196627 PHO196614:PHO196627 PRK196614:PRK196627 QBG196614:QBG196627 QLC196614:QLC196627 QUY196614:QUY196627 REU196614:REU196627 ROQ196614:ROQ196627 RYM196614:RYM196627 SII196614:SII196627 SSE196614:SSE196627 TCA196614:TCA196627 TLW196614:TLW196627 TVS196614:TVS196627 UFO196614:UFO196627 UPK196614:UPK196627 UZG196614:UZG196627 VJC196614:VJC196627 VSY196614:VSY196627 WCU196614:WCU196627 WMQ196614:WMQ196627 WWM196614:WWM196627 AE262150:AE262163 KA262150:KA262163 TW262150:TW262163 ADS262150:ADS262163 ANO262150:ANO262163 AXK262150:AXK262163 BHG262150:BHG262163 BRC262150:BRC262163 CAY262150:CAY262163 CKU262150:CKU262163 CUQ262150:CUQ262163 DEM262150:DEM262163 DOI262150:DOI262163 DYE262150:DYE262163 EIA262150:EIA262163 ERW262150:ERW262163 FBS262150:FBS262163 FLO262150:FLO262163 FVK262150:FVK262163 GFG262150:GFG262163 GPC262150:GPC262163 GYY262150:GYY262163 HIU262150:HIU262163 HSQ262150:HSQ262163 ICM262150:ICM262163 IMI262150:IMI262163 IWE262150:IWE262163 JGA262150:JGA262163 JPW262150:JPW262163 JZS262150:JZS262163 KJO262150:KJO262163 KTK262150:KTK262163 LDG262150:LDG262163 LNC262150:LNC262163 LWY262150:LWY262163 MGU262150:MGU262163 MQQ262150:MQQ262163 NAM262150:NAM262163 NKI262150:NKI262163 NUE262150:NUE262163 OEA262150:OEA262163 ONW262150:ONW262163 OXS262150:OXS262163 PHO262150:PHO262163 PRK262150:PRK262163 QBG262150:QBG262163 QLC262150:QLC262163 QUY262150:QUY262163 REU262150:REU262163 ROQ262150:ROQ262163 RYM262150:RYM262163 SII262150:SII262163 SSE262150:SSE262163 TCA262150:TCA262163 TLW262150:TLW262163 TVS262150:TVS262163 UFO262150:UFO262163 UPK262150:UPK262163 UZG262150:UZG262163 VJC262150:VJC262163 VSY262150:VSY262163 WCU262150:WCU262163 WMQ262150:WMQ262163 WWM262150:WWM262163 AE327686:AE327699 KA327686:KA327699 TW327686:TW327699 ADS327686:ADS327699 ANO327686:ANO327699 AXK327686:AXK327699 BHG327686:BHG327699 BRC327686:BRC327699 CAY327686:CAY327699 CKU327686:CKU327699 CUQ327686:CUQ327699 DEM327686:DEM327699 DOI327686:DOI327699 DYE327686:DYE327699 EIA327686:EIA327699 ERW327686:ERW327699 FBS327686:FBS327699 FLO327686:FLO327699 FVK327686:FVK327699 GFG327686:GFG327699 GPC327686:GPC327699 GYY327686:GYY327699 HIU327686:HIU327699 HSQ327686:HSQ327699 ICM327686:ICM327699 IMI327686:IMI327699 IWE327686:IWE327699 JGA327686:JGA327699 JPW327686:JPW327699 JZS327686:JZS327699 KJO327686:KJO327699 KTK327686:KTK327699 LDG327686:LDG327699 LNC327686:LNC327699 LWY327686:LWY327699 MGU327686:MGU327699 MQQ327686:MQQ327699 NAM327686:NAM327699 NKI327686:NKI327699 NUE327686:NUE327699 OEA327686:OEA327699 ONW327686:ONW327699 OXS327686:OXS327699 PHO327686:PHO327699 PRK327686:PRK327699 QBG327686:QBG327699 QLC327686:QLC327699 QUY327686:QUY327699 REU327686:REU327699 ROQ327686:ROQ327699 RYM327686:RYM327699 SII327686:SII327699 SSE327686:SSE327699 TCA327686:TCA327699 TLW327686:TLW327699 TVS327686:TVS327699 UFO327686:UFO327699 UPK327686:UPK327699 UZG327686:UZG327699 VJC327686:VJC327699 VSY327686:VSY327699 WCU327686:WCU327699 WMQ327686:WMQ327699 WWM327686:WWM327699 AE393222:AE393235 KA393222:KA393235 TW393222:TW393235 ADS393222:ADS393235 ANO393222:ANO393235 AXK393222:AXK393235 BHG393222:BHG393235 BRC393222:BRC393235 CAY393222:CAY393235 CKU393222:CKU393235 CUQ393222:CUQ393235 DEM393222:DEM393235 DOI393222:DOI393235 DYE393222:DYE393235 EIA393222:EIA393235 ERW393222:ERW393235 FBS393222:FBS393235 FLO393222:FLO393235 FVK393222:FVK393235 GFG393222:GFG393235 GPC393222:GPC393235 GYY393222:GYY393235 HIU393222:HIU393235 HSQ393222:HSQ393235 ICM393222:ICM393235 IMI393222:IMI393235 IWE393222:IWE393235 JGA393222:JGA393235 JPW393222:JPW393235 JZS393222:JZS393235 KJO393222:KJO393235 KTK393222:KTK393235 LDG393222:LDG393235 LNC393222:LNC393235 LWY393222:LWY393235 MGU393222:MGU393235 MQQ393222:MQQ393235 NAM393222:NAM393235 NKI393222:NKI393235 NUE393222:NUE393235 OEA393222:OEA393235 ONW393222:ONW393235 OXS393222:OXS393235 PHO393222:PHO393235 PRK393222:PRK393235 QBG393222:QBG393235 QLC393222:QLC393235 QUY393222:QUY393235 REU393222:REU393235 ROQ393222:ROQ393235 RYM393222:RYM393235 SII393222:SII393235 SSE393222:SSE393235 TCA393222:TCA393235 TLW393222:TLW393235 TVS393222:TVS393235 UFO393222:UFO393235 UPK393222:UPK393235 UZG393222:UZG393235 VJC393222:VJC393235 VSY393222:VSY393235 WCU393222:WCU393235 WMQ393222:WMQ393235 WWM393222:WWM393235 AE458758:AE458771 KA458758:KA458771 TW458758:TW458771 ADS458758:ADS458771 ANO458758:ANO458771 AXK458758:AXK458771 BHG458758:BHG458771 BRC458758:BRC458771 CAY458758:CAY458771 CKU458758:CKU458771 CUQ458758:CUQ458771 DEM458758:DEM458771 DOI458758:DOI458771 DYE458758:DYE458771 EIA458758:EIA458771 ERW458758:ERW458771 FBS458758:FBS458771 FLO458758:FLO458771 FVK458758:FVK458771 GFG458758:GFG458771 GPC458758:GPC458771 GYY458758:GYY458771 HIU458758:HIU458771 HSQ458758:HSQ458771 ICM458758:ICM458771 IMI458758:IMI458771 IWE458758:IWE458771 JGA458758:JGA458771 JPW458758:JPW458771 JZS458758:JZS458771 KJO458758:KJO458771 KTK458758:KTK458771 LDG458758:LDG458771 LNC458758:LNC458771 LWY458758:LWY458771 MGU458758:MGU458771 MQQ458758:MQQ458771 NAM458758:NAM458771 NKI458758:NKI458771 NUE458758:NUE458771 OEA458758:OEA458771 ONW458758:ONW458771 OXS458758:OXS458771 PHO458758:PHO458771 PRK458758:PRK458771 QBG458758:QBG458771 QLC458758:QLC458771 QUY458758:QUY458771 REU458758:REU458771 ROQ458758:ROQ458771 RYM458758:RYM458771 SII458758:SII458771 SSE458758:SSE458771 TCA458758:TCA458771 TLW458758:TLW458771 TVS458758:TVS458771 UFO458758:UFO458771 UPK458758:UPK458771 UZG458758:UZG458771 VJC458758:VJC458771 VSY458758:VSY458771 WCU458758:WCU458771 WMQ458758:WMQ458771 WWM458758:WWM458771 AE524294:AE524307 KA524294:KA524307 TW524294:TW524307 ADS524294:ADS524307 ANO524294:ANO524307 AXK524294:AXK524307 BHG524294:BHG524307 BRC524294:BRC524307 CAY524294:CAY524307 CKU524294:CKU524307 CUQ524294:CUQ524307 DEM524294:DEM524307 DOI524294:DOI524307 DYE524294:DYE524307 EIA524294:EIA524307 ERW524294:ERW524307 FBS524294:FBS524307 FLO524294:FLO524307 FVK524294:FVK524307 GFG524294:GFG524307 GPC524294:GPC524307 GYY524294:GYY524307 HIU524294:HIU524307 HSQ524294:HSQ524307 ICM524294:ICM524307 IMI524294:IMI524307 IWE524294:IWE524307 JGA524294:JGA524307 JPW524294:JPW524307 JZS524294:JZS524307 KJO524294:KJO524307 KTK524294:KTK524307 LDG524294:LDG524307 LNC524294:LNC524307 LWY524294:LWY524307 MGU524294:MGU524307 MQQ524294:MQQ524307 NAM524294:NAM524307 NKI524294:NKI524307 NUE524294:NUE524307 OEA524294:OEA524307 ONW524294:ONW524307 OXS524294:OXS524307 PHO524294:PHO524307 PRK524294:PRK524307 QBG524294:QBG524307 QLC524294:QLC524307 QUY524294:QUY524307 REU524294:REU524307 ROQ524294:ROQ524307 RYM524294:RYM524307 SII524294:SII524307 SSE524294:SSE524307 TCA524294:TCA524307 TLW524294:TLW524307 TVS524294:TVS524307 UFO524294:UFO524307 UPK524294:UPK524307 UZG524294:UZG524307 VJC524294:VJC524307 VSY524294:VSY524307 WCU524294:WCU524307 WMQ524294:WMQ524307 WWM524294:WWM524307 AE589830:AE589843 KA589830:KA589843 TW589830:TW589843 ADS589830:ADS589843 ANO589830:ANO589843 AXK589830:AXK589843 BHG589830:BHG589843 BRC589830:BRC589843 CAY589830:CAY589843 CKU589830:CKU589843 CUQ589830:CUQ589843 DEM589830:DEM589843 DOI589830:DOI589843 DYE589830:DYE589843 EIA589830:EIA589843 ERW589830:ERW589843 FBS589830:FBS589843 FLO589830:FLO589843 FVK589830:FVK589843 GFG589830:GFG589843 GPC589830:GPC589843 GYY589830:GYY589843 HIU589830:HIU589843 HSQ589830:HSQ589843 ICM589830:ICM589843 IMI589830:IMI589843 IWE589830:IWE589843 JGA589830:JGA589843 JPW589830:JPW589843 JZS589830:JZS589843 KJO589830:KJO589843 KTK589830:KTK589843 LDG589830:LDG589843 LNC589830:LNC589843 LWY589830:LWY589843 MGU589830:MGU589843 MQQ589830:MQQ589843 NAM589830:NAM589843 NKI589830:NKI589843 NUE589830:NUE589843 OEA589830:OEA589843 ONW589830:ONW589843 OXS589830:OXS589843 PHO589830:PHO589843 PRK589830:PRK589843 QBG589830:QBG589843 QLC589830:QLC589843 QUY589830:QUY589843 REU589830:REU589843 ROQ589830:ROQ589843 RYM589830:RYM589843 SII589830:SII589843 SSE589830:SSE589843 TCA589830:TCA589843 TLW589830:TLW589843 TVS589830:TVS589843 UFO589830:UFO589843 UPK589830:UPK589843 UZG589830:UZG589843 VJC589830:VJC589843 VSY589830:VSY589843 WCU589830:WCU589843 WMQ589830:WMQ589843 WWM589830:WWM589843 AE655366:AE655379 KA655366:KA655379 TW655366:TW655379 ADS655366:ADS655379 ANO655366:ANO655379 AXK655366:AXK655379 BHG655366:BHG655379 BRC655366:BRC655379 CAY655366:CAY655379 CKU655366:CKU655379 CUQ655366:CUQ655379 DEM655366:DEM655379 DOI655366:DOI655379 DYE655366:DYE655379 EIA655366:EIA655379 ERW655366:ERW655379 FBS655366:FBS655379 FLO655366:FLO655379 FVK655366:FVK655379 GFG655366:GFG655379 GPC655366:GPC655379 GYY655366:GYY655379 HIU655366:HIU655379 HSQ655366:HSQ655379 ICM655366:ICM655379 IMI655366:IMI655379 IWE655366:IWE655379 JGA655366:JGA655379 JPW655366:JPW655379 JZS655366:JZS655379 KJO655366:KJO655379 KTK655366:KTK655379 LDG655366:LDG655379 LNC655366:LNC655379 LWY655366:LWY655379 MGU655366:MGU655379 MQQ655366:MQQ655379 NAM655366:NAM655379 NKI655366:NKI655379 NUE655366:NUE655379 OEA655366:OEA655379 ONW655366:ONW655379 OXS655366:OXS655379 PHO655366:PHO655379 PRK655366:PRK655379 QBG655366:QBG655379 QLC655366:QLC655379 QUY655366:QUY655379 REU655366:REU655379 ROQ655366:ROQ655379 RYM655366:RYM655379 SII655366:SII655379 SSE655366:SSE655379 TCA655366:TCA655379 TLW655366:TLW655379 TVS655366:TVS655379 UFO655366:UFO655379 UPK655366:UPK655379 UZG655366:UZG655379 VJC655366:VJC655379 VSY655366:VSY655379 WCU655366:WCU655379 WMQ655366:WMQ655379 WWM655366:WWM655379 AE720902:AE720915 KA720902:KA720915 TW720902:TW720915 ADS720902:ADS720915 ANO720902:ANO720915 AXK720902:AXK720915 BHG720902:BHG720915 BRC720902:BRC720915 CAY720902:CAY720915 CKU720902:CKU720915 CUQ720902:CUQ720915 DEM720902:DEM720915 DOI720902:DOI720915 DYE720902:DYE720915 EIA720902:EIA720915 ERW720902:ERW720915 FBS720902:FBS720915 FLO720902:FLO720915 FVK720902:FVK720915 GFG720902:GFG720915 GPC720902:GPC720915 GYY720902:GYY720915 HIU720902:HIU720915 HSQ720902:HSQ720915 ICM720902:ICM720915 IMI720902:IMI720915 IWE720902:IWE720915 JGA720902:JGA720915 JPW720902:JPW720915 JZS720902:JZS720915 KJO720902:KJO720915 KTK720902:KTK720915 LDG720902:LDG720915 LNC720902:LNC720915 LWY720902:LWY720915 MGU720902:MGU720915 MQQ720902:MQQ720915 NAM720902:NAM720915 NKI720902:NKI720915 NUE720902:NUE720915 OEA720902:OEA720915 ONW720902:ONW720915 OXS720902:OXS720915 PHO720902:PHO720915 PRK720902:PRK720915 QBG720902:QBG720915 QLC720902:QLC720915 QUY720902:QUY720915 REU720902:REU720915 ROQ720902:ROQ720915 RYM720902:RYM720915 SII720902:SII720915 SSE720902:SSE720915 TCA720902:TCA720915 TLW720902:TLW720915 TVS720902:TVS720915 UFO720902:UFO720915 UPK720902:UPK720915 UZG720902:UZG720915 VJC720902:VJC720915 VSY720902:VSY720915 WCU720902:WCU720915 WMQ720902:WMQ720915 WWM720902:WWM720915 AE786438:AE786451 KA786438:KA786451 TW786438:TW786451 ADS786438:ADS786451 ANO786438:ANO786451 AXK786438:AXK786451 BHG786438:BHG786451 BRC786438:BRC786451 CAY786438:CAY786451 CKU786438:CKU786451 CUQ786438:CUQ786451 DEM786438:DEM786451 DOI786438:DOI786451 DYE786438:DYE786451 EIA786438:EIA786451 ERW786438:ERW786451 FBS786438:FBS786451 FLO786438:FLO786451 FVK786438:FVK786451 GFG786438:GFG786451 GPC786438:GPC786451 GYY786438:GYY786451 HIU786438:HIU786451 HSQ786438:HSQ786451 ICM786438:ICM786451 IMI786438:IMI786451 IWE786438:IWE786451 JGA786438:JGA786451 JPW786438:JPW786451 JZS786438:JZS786451 KJO786438:KJO786451 KTK786438:KTK786451 LDG786438:LDG786451 LNC786438:LNC786451 LWY786438:LWY786451 MGU786438:MGU786451 MQQ786438:MQQ786451 NAM786438:NAM786451 NKI786438:NKI786451 NUE786438:NUE786451 OEA786438:OEA786451 ONW786438:ONW786451 OXS786438:OXS786451 PHO786438:PHO786451 PRK786438:PRK786451 QBG786438:QBG786451 QLC786438:QLC786451 QUY786438:QUY786451 REU786438:REU786451 ROQ786438:ROQ786451 RYM786438:RYM786451 SII786438:SII786451 SSE786438:SSE786451 TCA786438:TCA786451 TLW786438:TLW786451 TVS786438:TVS786451 UFO786438:UFO786451 UPK786438:UPK786451 UZG786438:UZG786451 VJC786438:VJC786451 VSY786438:VSY786451 WCU786438:WCU786451 WMQ786438:WMQ786451 WWM786438:WWM786451 AE851974:AE851987 KA851974:KA851987 TW851974:TW851987 ADS851974:ADS851987 ANO851974:ANO851987 AXK851974:AXK851987 BHG851974:BHG851987 BRC851974:BRC851987 CAY851974:CAY851987 CKU851974:CKU851987 CUQ851974:CUQ851987 DEM851974:DEM851987 DOI851974:DOI851987 DYE851974:DYE851987 EIA851974:EIA851987 ERW851974:ERW851987 FBS851974:FBS851987 FLO851974:FLO851987 FVK851974:FVK851987 GFG851974:GFG851987 GPC851974:GPC851987 GYY851974:GYY851987 HIU851974:HIU851987 HSQ851974:HSQ851987 ICM851974:ICM851987 IMI851974:IMI851987 IWE851974:IWE851987 JGA851974:JGA851987 JPW851974:JPW851987 JZS851974:JZS851987 KJO851974:KJO851987 KTK851974:KTK851987 LDG851974:LDG851987 LNC851974:LNC851987 LWY851974:LWY851987 MGU851974:MGU851987 MQQ851974:MQQ851987 NAM851974:NAM851987 NKI851974:NKI851987 NUE851974:NUE851987 OEA851974:OEA851987 ONW851974:ONW851987 OXS851974:OXS851987 PHO851974:PHO851987 PRK851974:PRK851987 QBG851974:QBG851987 QLC851974:QLC851987 QUY851974:QUY851987 REU851974:REU851987 ROQ851974:ROQ851987 RYM851974:RYM851987 SII851974:SII851987 SSE851974:SSE851987 TCA851974:TCA851987 TLW851974:TLW851987 TVS851974:TVS851987 UFO851974:UFO851987 UPK851974:UPK851987 UZG851974:UZG851987 VJC851974:VJC851987 VSY851974:VSY851987 WCU851974:WCU851987 WMQ851974:WMQ851987 WWM851974:WWM851987 AE917510:AE917523 KA917510:KA917523 TW917510:TW917523 ADS917510:ADS917523 ANO917510:ANO917523 AXK917510:AXK917523 BHG917510:BHG917523 BRC917510:BRC917523 CAY917510:CAY917523 CKU917510:CKU917523 CUQ917510:CUQ917523 DEM917510:DEM917523 DOI917510:DOI917523 DYE917510:DYE917523 EIA917510:EIA917523 ERW917510:ERW917523 FBS917510:FBS917523 FLO917510:FLO917523 FVK917510:FVK917523 GFG917510:GFG917523 GPC917510:GPC917523 GYY917510:GYY917523 HIU917510:HIU917523 HSQ917510:HSQ917523 ICM917510:ICM917523 IMI917510:IMI917523 IWE917510:IWE917523 JGA917510:JGA917523 JPW917510:JPW917523 JZS917510:JZS917523 KJO917510:KJO917523 KTK917510:KTK917523 LDG917510:LDG917523 LNC917510:LNC917523 LWY917510:LWY917523 MGU917510:MGU917523 MQQ917510:MQQ917523 NAM917510:NAM917523 NKI917510:NKI917523 NUE917510:NUE917523 OEA917510:OEA917523 ONW917510:ONW917523 OXS917510:OXS917523 PHO917510:PHO917523 PRK917510:PRK917523 QBG917510:QBG917523 QLC917510:QLC917523 QUY917510:QUY917523 REU917510:REU917523 ROQ917510:ROQ917523 RYM917510:RYM917523 SII917510:SII917523 SSE917510:SSE917523 TCA917510:TCA917523 TLW917510:TLW917523 TVS917510:TVS917523 UFO917510:UFO917523 UPK917510:UPK917523 UZG917510:UZG917523 VJC917510:VJC917523 VSY917510:VSY917523 WCU917510:WCU917523 WMQ917510:WMQ917523 WWM917510:WWM917523 AE983046:AE983059 KA983046:KA983059 TW983046:TW983059 ADS983046:ADS983059 ANO983046:ANO983059 AXK983046:AXK983059 BHG983046:BHG983059 BRC983046:BRC983059 CAY983046:CAY983059 CKU983046:CKU983059 CUQ983046:CUQ983059 DEM983046:DEM983059 DOI983046:DOI983059 DYE983046:DYE983059 EIA983046:EIA983059 ERW983046:ERW983059 FBS983046:FBS983059 FLO983046:FLO983059 FVK983046:FVK983059 GFG983046:GFG983059 GPC983046:GPC983059 GYY983046:GYY983059 HIU983046:HIU983059 HSQ983046:HSQ983059 ICM983046:ICM983059 IMI983046:IMI983059 IWE983046:IWE983059 JGA983046:JGA983059 JPW983046:JPW983059 JZS983046:JZS983059 KJO983046:KJO983059 KTK983046:KTK983059 LDG983046:LDG983059 LNC983046:LNC983059 LWY983046:LWY983059 MGU983046:MGU983059 MQQ983046:MQQ983059 NAM983046:NAM983059 NKI983046:NKI983059 NUE983046:NUE983059 OEA983046:OEA983059 ONW983046:ONW983059 OXS983046:OXS983059 PHO983046:PHO983059 PRK983046:PRK983059 QBG983046:QBG983059 QLC983046:QLC983059 QUY983046:QUY983059 REU983046:REU983059 ROQ983046:ROQ983059 RYM983046:RYM983059 SII983046:SII983059 SSE983046:SSE983059 TCA983046:TCA983059 TLW983046:TLW983059 TVS983046:TVS983059 UFO983046:UFO983059 UPK983046:UPK983059 UZG983046:UZG983059 VJC983046:VJC983059 VSY983046:VSY983059 WCU983046:WCU983059 WMQ983046:WMQ983059 WWM983046:WWM983059 I6:I19 JE6:JE19 TA6:TA19 ACW6:ACW19 AMS6:AMS19 AWO6:AWO19 BGK6:BGK19 BQG6:BQG19 CAC6:CAC19 CJY6:CJY19 CTU6:CTU19 DDQ6:DDQ19 DNM6:DNM19 DXI6:DXI19 EHE6:EHE19 ERA6:ERA19 FAW6:FAW19 FKS6:FKS19 FUO6:FUO19 GEK6:GEK19 GOG6:GOG19 GYC6:GYC19 HHY6:HHY19 HRU6:HRU19 IBQ6:IBQ19 ILM6:ILM19 IVI6:IVI19 JFE6:JFE19 JPA6:JPA19 JYW6:JYW19 KIS6:KIS19 KSO6:KSO19 LCK6:LCK19 LMG6:LMG19 LWC6:LWC19 MFY6:MFY19 MPU6:MPU19 MZQ6:MZQ19 NJM6:NJM19 NTI6:NTI19 ODE6:ODE19 ONA6:ONA19 OWW6:OWW19 PGS6:PGS19 PQO6:PQO19 QAK6:QAK19 QKG6:QKG19 QUC6:QUC19 RDY6:RDY19 RNU6:RNU19 RXQ6:RXQ19 SHM6:SHM19 SRI6:SRI19 TBE6:TBE19 TLA6:TLA19 TUW6:TUW19 UES6:UES19 UOO6:UOO19 UYK6:UYK19 VIG6:VIG19 VSC6:VSC19 WBY6:WBY19 WLU6:WLU19 WVQ6:WVQ19 I65542:I65555 JE65542:JE65555 TA65542:TA65555 ACW65542:ACW65555 AMS65542:AMS65555 AWO65542:AWO65555 BGK65542:BGK65555 BQG65542:BQG65555 CAC65542:CAC65555 CJY65542:CJY65555 CTU65542:CTU65555 DDQ65542:DDQ65555 DNM65542:DNM65555 DXI65542:DXI65555 EHE65542:EHE65555 ERA65542:ERA65555 FAW65542:FAW65555 FKS65542:FKS65555 FUO65542:FUO65555 GEK65542:GEK65555 GOG65542:GOG65555 GYC65542:GYC65555 HHY65542:HHY65555 HRU65542:HRU65555 IBQ65542:IBQ65555 ILM65542:ILM65555 IVI65542:IVI65555 JFE65542:JFE65555 JPA65542:JPA65555 JYW65542:JYW65555 KIS65542:KIS65555 KSO65542:KSO65555 LCK65542:LCK65555 LMG65542:LMG65555 LWC65542:LWC65555 MFY65542:MFY65555 MPU65542:MPU65555 MZQ65542:MZQ65555 NJM65542:NJM65555 NTI65542:NTI65555 ODE65542:ODE65555 ONA65542:ONA65555 OWW65542:OWW65555 PGS65542:PGS65555 PQO65542:PQO65555 QAK65542:QAK65555 QKG65542:QKG65555 QUC65542:QUC65555 RDY65542:RDY65555 RNU65542:RNU65555 RXQ65542:RXQ65555 SHM65542:SHM65555 SRI65542:SRI65555 TBE65542:TBE65555 TLA65542:TLA65555 TUW65542:TUW65555 UES65542:UES65555 UOO65542:UOO65555 UYK65542:UYK65555 VIG65542:VIG65555 VSC65542:VSC65555 WBY65542:WBY65555 WLU65542:WLU65555 WVQ65542:WVQ65555 I131078:I131091 JE131078:JE131091 TA131078:TA131091 ACW131078:ACW131091 AMS131078:AMS131091 AWO131078:AWO131091 BGK131078:BGK131091 BQG131078:BQG131091 CAC131078:CAC131091 CJY131078:CJY131091 CTU131078:CTU131091 DDQ131078:DDQ131091 DNM131078:DNM131091 DXI131078:DXI131091 EHE131078:EHE131091 ERA131078:ERA131091 FAW131078:FAW131091 FKS131078:FKS131091 FUO131078:FUO131091 GEK131078:GEK131091 GOG131078:GOG131091 GYC131078:GYC131091 HHY131078:HHY131091 HRU131078:HRU131091 IBQ131078:IBQ131091 ILM131078:ILM131091 IVI131078:IVI131091 JFE131078:JFE131091 JPA131078:JPA131091 JYW131078:JYW131091 KIS131078:KIS131091 KSO131078:KSO131091 LCK131078:LCK131091 LMG131078:LMG131091 LWC131078:LWC131091 MFY131078:MFY131091 MPU131078:MPU131091 MZQ131078:MZQ131091 NJM131078:NJM131091 NTI131078:NTI131091 ODE131078:ODE131091 ONA131078:ONA131091 OWW131078:OWW131091 PGS131078:PGS131091 PQO131078:PQO131091 QAK131078:QAK131091 QKG131078:QKG131091 QUC131078:QUC131091 RDY131078:RDY131091 RNU131078:RNU131091 RXQ131078:RXQ131091 SHM131078:SHM131091 SRI131078:SRI131091 TBE131078:TBE131091 TLA131078:TLA131091 TUW131078:TUW131091 UES131078:UES131091 UOO131078:UOO131091 UYK131078:UYK131091 VIG131078:VIG131091 VSC131078:VSC131091 WBY131078:WBY131091 WLU131078:WLU131091 WVQ131078:WVQ131091 I196614:I196627 JE196614:JE196627 TA196614:TA196627 ACW196614:ACW196627 AMS196614:AMS196627 AWO196614:AWO196627 BGK196614:BGK196627 BQG196614:BQG196627 CAC196614:CAC196627 CJY196614:CJY196627 CTU196614:CTU196627 DDQ196614:DDQ196627 DNM196614:DNM196627 DXI196614:DXI196627 EHE196614:EHE196627 ERA196614:ERA196627 FAW196614:FAW196627 FKS196614:FKS196627 FUO196614:FUO196627 GEK196614:GEK196627 GOG196614:GOG196627 GYC196614:GYC196627 HHY196614:HHY196627 HRU196614:HRU196627 IBQ196614:IBQ196627 ILM196614:ILM196627 IVI196614:IVI196627 JFE196614:JFE196627 JPA196614:JPA196627 JYW196614:JYW196627 KIS196614:KIS196627 KSO196614:KSO196627 LCK196614:LCK196627 LMG196614:LMG196627 LWC196614:LWC196627 MFY196614:MFY196627 MPU196614:MPU196627 MZQ196614:MZQ196627 NJM196614:NJM196627 NTI196614:NTI196627 ODE196614:ODE196627 ONA196614:ONA196627 OWW196614:OWW196627 PGS196614:PGS196627 PQO196614:PQO196627 QAK196614:QAK196627 QKG196614:QKG196627 QUC196614:QUC196627 RDY196614:RDY196627 RNU196614:RNU196627 RXQ196614:RXQ196627 SHM196614:SHM196627 SRI196614:SRI196627 TBE196614:TBE196627 TLA196614:TLA196627 TUW196614:TUW196627 UES196614:UES196627 UOO196614:UOO196627 UYK196614:UYK196627 VIG196614:VIG196627 VSC196614:VSC196627 WBY196614:WBY196627 WLU196614:WLU196627 WVQ196614:WVQ196627 I262150:I262163 JE262150:JE262163 TA262150:TA262163 ACW262150:ACW262163 AMS262150:AMS262163 AWO262150:AWO262163 BGK262150:BGK262163 BQG262150:BQG262163 CAC262150:CAC262163 CJY262150:CJY262163 CTU262150:CTU262163 DDQ262150:DDQ262163 DNM262150:DNM262163 DXI262150:DXI262163 EHE262150:EHE262163 ERA262150:ERA262163 FAW262150:FAW262163 FKS262150:FKS262163 FUO262150:FUO262163 GEK262150:GEK262163 GOG262150:GOG262163 GYC262150:GYC262163 HHY262150:HHY262163 HRU262150:HRU262163 IBQ262150:IBQ262163 ILM262150:ILM262163 IVI262150:IVI262163 JFE262150:JFE262163 JPA262150:JPA262163 JYW262150:JYW262163 KIS262150:KIS262163 KSO262150:KSO262163 LCK262150:LCK262163 LMG262150:LMG262163 LWC262150:LWC262163 MFY262150:MFY262163 MPU262150:MPU262163 MZQ262150:MZQ262163 NJM262150:NJM262163 NTI262150:NTI262163 ODE262150:ODE262163 ONA262150:ONA262163 OWW262150:OWW262163 PGS262150:PGS262163 PQO262150:PQO262163 QAK262150:QAK262163 QKG262150:QKG262163 QUC262150:QUC262163 RDY262150:RDY262163 RNU262150:RNU262163 RXQ262150:RXQ262163 SHM262150:SHM262163 SRI262150:SRI262163 TBE262150:TBE262163 TLA262150:TLA262163 TUW262150:TUW262163 UES262150:UES262163 UOO262150:UOO262163 UYK262150:UYK262163 VIG262150:VIG262163 VSC262150:VSC262163 WBY262150:WBY262163 WLU262150:WLU262163 WVQ262150:WVQ262163 I327686:I327699 JE327686:JE327699 TA327686:TA327699 ACW327686:ACW327699 AMS327686:AMS327699 AWO327686:AWO327699 BGK327686:BGK327699 BQG327686:BQG327699 CAC327686:CAC327699 CJY327686:CJY327699 CTU327686:CTU327699 DDQ327686:DDQ327699 DNM327686:DNM327699 DXI327686:DXI327699 EHE327686:EHE327699 ERA327686:ERA327699 FAW327686:FAW327699 FKS327686:FKS327699 FUO327686:FUO327699 GEK327686:GEK327699 GOG327686:GOG327699 GYC327686:GYC327699 HHY327686:HHY327699 HRU327686:HRU327699 IBQ327686:IBQ327699 ILM327686:ILM327699 IVI327686:IVI327699 JFE327686:JFE327699 JPA327686:JPA327699 JYW327686:JYW327699 KIS327686:KIS327699 KSO327686:KSO327699 LCK327686:LCK327699 LMG327686:LMG327699 LWC327686:LWC327699 MFY327686:MFY327699 MPU327686:MPU327699 MZQ327686:MZQ327699 NJM327686:NJM327699 NTI327686:NTI327699 ODE327686:ODE327699 ONA327686:ONA327699 OWW327686:OWW327699 PGS327686:PGS327699 PQO327686:PQO327699 QAK327686:QAK327699 QKG327686:QKG327699 QUC327686:QUC327699 RDY327686:RDY327699 RNU327686:RNU327699 RXQ327686:RXQ327699 SHM327686:SHM327699 SRI327686:SRI327699 TBE327686:TBE327699 TLA327686:TLA327699 TUW327686:TUW327699 UES327686:UES327699 UOO327686:UOO327699 UYK327686:UYK327699 VIG327686:VIG327699 VSC327686:VSC327699 WBY327686:WBY327699 WLU327686:WLU327699 WVQ327686:WVQ327699 I393222:I393235 JE393222:JE393235 TA393222:TA393235 ACW393222:ACW393235 AMS393222:AMS393235 AWO393222:AWO393235 BGK393222:BGK393235 BQG393222:BQG393235 CAC393222:CAC393235 CJY393222:CJY393235 CTU393222:CTU393235 DDQ393222:DDQ393235 DNM393222:DNM393235 DXI393222:DXI393235 EHE393222:EHE393235 ERA393222:ERA393235 FAW393222:FAW393235 FKS393222:FKS393235 FUO393222:FUO393235 GEK393222:GEK393235 GOG393222:GOG393235 GYC393222:GYC393235 HHY393222:HHY393235 HRU393222:HRU393235 IBQ393222:IBQ393235 ILM393222:ILM393235 IVI393222:IVI393235 JFE393222:JFE393235 JPA393222:JPA393235 JYW393222:JYW393235 KIS393222:KIS393235 KSO393222:KSO393235 LCK393222:LCK393235 LMG393222:LMG393235 LWC393222:LWC393235 MFY393222:MFY393235 MPU393222:MPU393235 MZQ393222:MZQ393235 NJM393222:NJM393235 NTI393222:NTI393235 ODE393222:ODE393235 ONA393222:ONA393235 OWW393222:OWW393235 PGS393222:PGS393235 PQO393222:PQO393235 QAK393222:QAK393235 QKG393222:QKG393235 QUC393222:QUC393235 RDY393222:RDY393235 RNU393222:RNU393235 RXQ393222:RXQ393235 SHM393222:SHM393235 SRI393222:SRI393235 TBE393222:TBE393235 TLA393222:TLA393235 TUW393222:TUW393235 UES393222:UES393235 UOO393222:UOO393235 UYK393222:UYK393235 VIG393222:VIG393235 VSC393222:VSC393235 WBY393222:WBY393235 WLU393222:WLU393235 WVQ393222:WVQ393235 I458758:I458771 JE458758:JE458771 TA458758:TA458771 ACW458758:ACW458771 AMS458758:AMS458771 AWO458758:AWO458771 BGK458758:BGK458771 BQG458758:BQG458771 CAC458758:CAC458771 CJY458758:CJY458771 CTU458758:CTU458771 DDQ458758:DDQ458771 DNM458758:DNM458771 DXI458758:DXI458771 EHE458758:EHE458771 ERA458758:ERA458771 FAW458758:FAW458771 FKS458758:FKS458771 FUO458758:FUO458771 GEK458758:GEK458771 GOG458758:GOG458771 GYC458758:GYC458771 HHY458758:HHY458771 HRU458758:HRU458771 IBQ458758:IBQ458771 ILM458758:ILM458771 IVI458758:IVI458771 JFE458758:JFE458771 JPA458758:JPA458771 JYW458758:JYW458771 KIS458758:KIS458771 KSO458758:KSO458771 LCK458758:LCK458771 LMG458758:LMG458771 LWC458758:LWC458771 MFY458758:MFY458771 MPU458758:MPU458771 MZQ458758:MZQ458771 NJM458758:NJM458771 NTI458758:NTI458771 ODE458758:ODE458771 ONA458758:ONA458771 OWW458758:OWW458771 PGS458758:PGS458771 PQO458758:PQO458771 QAK458758:QAK458771 QKG458758:QKG458771 QUC458758:QUC458771 RDY458758:RDY458771 RNU458758:RNU458771 RXQ458758:RXQ458771 SHM458758:SHM458771 SRI458758:SRI458771 TBE458758:TBE458771 TLA458758:TLA458771 TUW458758:TUW458771 UES458758:UES458771 UOO458758:UOO458771 UYK458758:UYK458771 VIG458758:VIG458771 VSC458758:VSC458771 WBY458758:WBY458771 WLU458758:WLU458771 WVQ458758:WVQ458771 I524294:I524307 JE524294:JE524307 TA524294:TA524307 ACW524294:ACW524307 AMS524294:AMS524307 AWO524294:AWO524307 BGK524294:BGK524307 BQG524294:BQG524307 CAC524294:CAC524307 CJY524294:CJY524307 CTU524294:CTU524307 DDQ524294:DDQ524307 DNM524294:DNM524307 DXI524294:DXI524307 EHE524294:EHE524307 ERA524294:ERA524307 FAW524294:FAW524307 FKS524294:FKS524307 FUO524294:FUO524307 GEK524294:GEK524307 GOG524294:GOG524307 GYC524294:GYC524307 HHY524294:HHY524307 HRU524294:HRU524307 IBQ524294:IBQ524307 ILM524294:ILM524307 IVI524294:IVI524307 JFE524294:JFE524307 JPA524294:JPA524307 JYW524294:JYW524307 KIS524294:KIS524307 KSO524294:KSO524307 LCK524294:LCK524307 LMG524294:LMG524307 LWC524294:LWC524307 MFY524294:MFY524307 MPU524294:MPU524307 MZQ524294:MZQ524307 NJM524294:NJM524307 NTI524294:NTI524307 ODE524294:ODE524307 ONA524294:ONA524307 OWW524294:OWW524307 PGS524294:PGS524307 PQO524294:PQO524307 QAK524294:QAK524307 QKG524294:QKG524307 QUC524294:QUC524307 RDY524294:RDY524307 RNU524294:RNU524307 RXQ524294:RXQ524307 SHM524294:SHM524307 SRI524294:SRI524307 TBE524294:TBE524307 TLA524294:TLA524307 TUW524294:TUW524307 UES524294:UES524307 UOO524294:UOO524307 UYK524294:UYK524307 VIG524294:VIG524307 VSC524294:VSC524307 WBY524294:WBY524307 WLU524294:WLU524307 WVQ524294:WVQ524307 I589830:I589843 JE589830:JE589843 TA589830:TA589843 ACW589830:ACW589843 AMS589830:AMS589843 AWO589830:AWO589843 BGK589830:BGK589843 BQG589830:BQG589843 CAC589830:CAC589843 CJY589830:CJY589843 CTU589830:CTU589843 DDQ589830:DDQ589843 DNM589830:DNM589843 DXI589830:DXI589843 EHE589830:EHE589843 ERA589830:ERA589843 FAW589830:FAW589843 FKS589830:FKS589843 FUO589830:FUO589843 GEK589830:GEK589843 GOG589830:GOG589843 GYC589830:GYC589843 HHY589830:HHY589843 HRU589830:HRU589843 IBQ589830:IBQ589843 ILM589830:ILM589843 IVI589830:IVI589843 JFE589830:JFE589843 JPA589830:JPA589843 JYW589830:JYW589843 KIS589830:KIS589843 KSO589830:KSO589843 LCK589830:LCK589843 LMG589830:LMG589843 LWC589830:LWC589843 MFY589830:MFY589843 MPU589830:MPU589843 MZQ589830:MZQ589843 NJM589830:NJM589843 NTI589830:NTI589843 ODE589830:ODE589843 ONA589830:ONA589843 OWW589830:OWW589843 PGS589830:PGS589843 PQO589830:PQO589843 QAK589830:QAK589843 QKG589830:QKG589843 QUC589830:QUC589843 RDY589830:RDY589843 RNU589830:RNU589843 RXQ589830:RXQ589843 SHM589830:SHM589843 SRI589830:SRI589843 TBE589830:TBE589843 TLA589830:TLA589843 TUW589830:TUW589843 UES589830:UES589843 UOO589830:UOO589843 UYK589830:UYK589843 VIG589830:VIG589843 VSC589830:VSC589843 WBY589830:WBY589843 WLU589830:WLU589843 WVQ589830:WVQ589843 I655366:I655379 JE655366:JE655379 TA655366:TA655379 ACW655366:ACW655379 AMS655366:AMS655379 AWO655366:AWO655379 BGK655366:BGK655379 BQG655366:BQG655379 CAC655366:CAC655379 CJY655366:CJY655379 CTU655366:CTU655379 DDQ655366:DDQ655379 DNM655366:DNM655379 DXI655366:DXI655379 EHE655366:EHE655379 ERA655366:ERA655379 FAW655366:FAW655379 FKS655366:FKS655379 FUO655366:FUO655379 GEK655366:GEK655379 GOG655366:GOG655379 GYC655366:GYC655379 HHY655366:HHY655379 HRU655366:HRU655379 IBQ655366:IBQ655379 ILM655366:ILM655379 IVI655366:IVI655379 JFE655366:JFE655379 JPA655366:JPA655379 JYW655366:JYW655379 KIS655366:KIS655379 KSO655366:KSO655379 LCK655366:LCK655379 LMG655366:LMG655379 LWC655366:LWC655379 MFY655366:MFY655379 MPU655366:MPU655379 MZQ655366:MZQ655379 NJM655366:NJM655379 NTI655366:NTI655379 ODE655366:ODE655379 ONA655366:ONA655379 OWW655366:OWW655379 PGS655366:PGS655379 PQO655366:PQO655379 QAK655366:QAK655379 QKG655366:QKG655379 QUC655366:QUC655379 RDY655366:RDY655379 RNU655366:RNU655379 RXQ655366:RXQ655379 SHM655366:SHM655379 SRI655366:SRI655379 TBE655366:TBE655379 TLA655366:TLA655379 TUW655366:TUW655379 UES655366:UES655379 UOO655366:UOO655379 UYK655366:UYK655379 VIG655366:VIG655379 VSC655366:VSC655379 WBY655366:WBY655379 WLU655366:WLU655379 WVQ655366:WVQ655379 I720902:I720915 JE720902:JE720915 TA720902:TA720915 ACW720902:ACW720915 AMS720902:AMS720915 AWO720902:AWO720915 BGK720902:BGK720915 BQG720902:BQG720915 CAC720902:CAC720915 CJY720902:CJY720915 CTU720902:CTU720915 DDQ720902:DDQ720915 DNM720902:DNM720915 DXI720902:DXI720915 EHE720902:EHE720915 ERA720902:ERA720915 FAW720902:FAW720915 FKS720902:FKS720915 FUO720902:FUO720915 GEK720902:GEK720915 GOG720902:GOG720915 GYC720902:GYC720915 HHY720902:HHY720915 HRU720902:HRU720915 IBQ720902:IBQ720915 ILM720902:ILM720915 IVI720902:IVI720915 JFE720902:JFE720915 JPA720902:JPA720915 JYW720902:JYW720915 KIS720902:KIS720915 KSO720902:KSO720915 LCK720902:LCK720915 LMG720902:LMG720915 LWC720902:LWC720915 MFY720902:MFY720915 MPU720902:MPU720915 MZQ720902:MZQ720915 NJM720902:NJM720915 NTI720902:NTI720915 ODE720902:ODE720915 ONA720902:ONA720915 OWW720902:OWW720915 PGS720902:PGS720915 PQO720902:PQO720915 QAK720902:QAK720915 QKG720902:QKG720915 QUC720902:QUC720915 RDY720902:RDY720915 RNU720902:RNU720915 RXQ720902:RXQ720915 SHM720902:SHM720915 SRI720902:SRI720915 TBE720902:TBE720915 TLA720902:TLA720915 TUW720902:TUW720915 UES720902:UES720915 UOO720902:UOO720915 UYK720902:UYK720915 VIG720902:VIG720915 VSC720902:VSC720915 WBY720902:WBY720915 WLU720902:WLU720915 WVQ720902:WVQ720915 I786438:I786451 JE786438:JE786451 TA786438:TA786451 ACW786438:ACW786451 AMS786438:AMS786451 AWO786438:AWO786451 BGK786438:BGK786451 BQG786438:BQG786451 CAC786438:CAC786451 CJY786438:CJY786451 CTU786438:CTU786451 DDQ786438:DDQ786451 DNM786438:DNM786451 DXI786438:DXI786451 EHE786438:EHE786451 ERA786438:ERA786451 FAW786438:FAW786451 FKS786438:FKS786451 FUO786438:FUO786451 GEK786438:GEK786451 GOG786438:GOG786451 GYC786438:GYC786451 HHY786438:HHY786451 HRU786438:HRU786451 IBQ786438:IBQ786451 ILM786438:ILM786451 IVI786438:IVI786451 JFE786438:JFE786451 JPA786438:JPA786451 JYW786438:JYW786451 KIS786438:KIS786451 KSO786438:KSO786451 LCK786438:LCK786451 LMG786438:LMG786451 LWC786438:LWC786451 MFY786438:MFY786451 MPU786438:MPU786451 MZQ786438:MZQ786451 NJM786438:NJM786451 NTI786438:NTI786451 ODE786438:ODE786451 ONA786438:ONA786451 OWW786438:OWW786451 PGS786438:PGS786451 PQO786438:PQO786451 QAK786438:QAK786451 QKG786438:QKG786451 QUC786438:QUC786451 RDY786438:RDY786451 RNU786438:RNU786451 RXQ786438:RXQ786451 SHM786438:SHM786451 SRI786438:SRI786451 TBE786438:TBE786451 TLA786438:TLA786451 TUW786438:TUW786451 UES786438:UES786451 UOO786438:UOO786451 UYK786438:UYK786451 VIG786438:VIG786451 VSC786438:VSC786451 WBY786438:WBY786451 WLU786438:WLU786451 WVQ786438:WVQ786451 I851974:I851987 JE851974:JE851987 TA851974:TA851987 ACW851974:ACW851987 AMS851974:AMS851987 AWO851974:AWO851987 BGK851974:BGK851987 BQG851974:BQG851987 CAC851974:CAC851987 CJY851974:CJY851987 CTU851974:CTU851987 DDQ851974:DDQ851987 DNM851974:DNM851987 DXI851974:DXI851987 EHE851974:EHE851987 ERA851974:ERA851987 FAW851974:FAW851987 FKS851974:FKS851987 FUO851974:FUO851987 GEK851974:GEK851987 GOG851974:GOG851987 GYC851974:GYC851987 HHY851974:HHY851987 HRU851974:HRU851987 IBQ851974:IBQ851987 ILM851974:ILM851987 IVI851974:IVI851987 JFE851974:JFE851987 JPA851974:JPA851987 JYW851974:JYW851987 KIS851974:KIS851987 KSO851974:KSO851987 LCK851974:LCK851987 LMG851974:LMG851987 LWC851974:LWC851987 MFY851974:MFY851987 MPU851974:MPU851987 MZQ851974:MZQ851987 NJM851974:NJM851987 NTI851974:NTI851987 ODE851974:ODE851987 ONA851974:ONA851987 OWW851974:OWW851987 PGS851974:PGS851987 PQO851974:PQO851987 QAK851974:QAK851987 QKG851974:QKG851987 QUC851974:QUC851987 RDY851974:RDY851987 RNU851974:RNU851987 RXQ851974:RXQ851987 SHM851974:SHM851987 SRI851974:SRI851987 TBE851974:TBE851987 TLA851974:TLA851987 TUW851974:TUW851987 UES851974:UES851987 UOO851974:UOO851987 UYK851974:UYK851987 VIG851974:VIG851987 VSC851974:VSC851987 WBY851974:WBY851987 WLU851974:WLU851987 WVQ851974:WVQ851987 I917510:I917523 JE917510:JE917523 TA917510:TA917523 ACW917510:ACW917523 AMS917510:AMS917523 AWO917510:AWO917523 BGK917510:BGK917523 BQG917510:BQG917523 CAC917510:CAC917523 CJY917510:CJY917523 CTU917510:CTU917523 DDQ917510:DDQ917523 DNM917510:DNM917523 DXI917510:DXI917523 EHE917510:EHE917523 ERA917510:ERA917523 FAW917510:FAW917523 FKS917510:FKS917523 FUO917510:FUO917523 GEK917510:GEK917523 GOG917510:GOG917523 GYC917510:GYC917523 HHY917510:HHY917523 HRU917510:HRU917523 IBQ917510:IBQ917523 ILM917510:ILM917523 IVI917510:IVI917523 JFE917510:JFE917523 JPA917510:JPA917523 JYW917510:JYW917523 KIS917510:KIS917523 KSO917510:KSO917523 LCK917510:LCK917523 LMG917510:LMG917523 LWC917510:LWC917523 MFY917510:MFY917523 MPU917510:MPU917523 MZQ917510:MZQ917523 NJM917510:NJM917523 NTI917510:NTI917523 ODE917510:ODE917523 ONA917510:ONA917523 OWW917510:OWW917523 PGS917510:PGS917523 PQO917510:PQO917523 QAK917510:QAK917523 QKG917510:QKG917523 QUC917510:QUC917523 RDY917510:RDY917523 RNU917510:RNU917523 RXQ917510:RXQ917523 SHM917510:SHM917523 SRI917510:SRI917523 TBE917510:TBE917523 TLA917510:TLA917523 TUW917510:TUW917523 UES917510:UES917523 UOO917510:UOO917523 UYK917510:UYK917523 VIG917510:VIG917523 VSC917510:VSC917523 WBY917510:WBY917523 WLU917510:WLU917523 WVQ917510:WVQ917523 I983046:I983059 JE983046:JE983059 TA983046:TA983059 ACW983046:ACW983059 AMS983046:AMS983059 AWO983046:AWO983059 BGK983046:BGK983059 BQG983046:BQG983059 CAC983046:CAC983059 CJY983046:CJY983059 CTU983046:CTU983059 DDQ983046:DDQ983059 DNM983046:DNM983059 DXI983046:DXI983059 EHE983046:EHE983059 ERA983046:ERA983059 FAW983046:FAW983059 FKS983046:FKS983059 FUO983046:FUO983059 GEK983046:GEK983059 GOG983046:GOG983059 GYC983046:GYC983059 HHY983046:HHY983059 HRU983046:HRU983059 IBQ983046:IBQ983059 ILM983046:ILM983059 IVI983046:IVI983059 JFE983046:JFE983059 JPA983046:JPA983059 JYW983046:JYW983059 KIS983046:KIS983059 KSO983046:KSO983059 LCK983046:LCK983059 LMG983046:LMG983059 LWC983046:LWC983059 MFY983046:MFY983059 MPU983046:MPU983059 MZQ983046:MZQ983059 NJM983046:NJM983059 NTI983046:NTI983059 ODE983046:ODE983059 ONA983046:ONA983059 OWW983046:OWW983059 PGS983046:PGS983059 PQO983046:PQO983059 QAK983046:QAK983059 QKG983046:QKG983059 QUC983046:QUC983059 RDY983046:RDY983059 RNU983046:RNU983059 RXQ983046:RXQ983059 SHM983046:SHM983059 SRI983046:SRI983059 TBE983046:TBE983059 TLA983046:TLA983059 TUW983046:TUW983059 UES983046:UES983059 UOO983046:UOO983059 UYK983046:UYK983059 VIG983046:VIG983059 VSC983046:VSC983059 WBY983046:WBY983059 WLU983046:WLU983059 WVQ983046:WVQ983059 I24:I37 JE24:JE37 TA24:TA37 ACW24:ACW37 AMS24:AMS37 AWO24:AWO37 BGK24:BGK37 BQG24:BQG37 CAC24:CAC37 CJY24:CJY37 CTU24:CTU37 DDQ24:DDQ37 DNM24:DNM37 DXI24:DXI37 EHE24:EHE37 ERA24:ERA37 FAW24:FAW37 FKS24:FKS37 FUO24:FUO37 GEK24:GEK37 GOG24:GOG37 GYC24:GYC37 HHY24:HHY37 HRU24:HRU37 IBQ24:IBQ37 ILM24:ILM37 IVI24:IVI37 JFE24:JFE37 JPA24:JPA37 JYW24:JYW37 KIS24:KIS37 KSO24:KSO37 LCK24:LCK37 LMG24:LMG37 LWC24:LWC37 MFY24:MFY37 MPU24:MPU37 MZQ24:MZQ37 NJM24:NJM37 NTI24:NTI37 ODE24:ODE37 ONA24:ONA37 OWW24:OWW37 PGS24:PGS37 PQO24:PQO37 QAK24:QAK37 QKG24:QKG37 QUC24:QUC37 RDY24:RDY37 RNU24:RNU37 RXQ24:RXQ37 SHM24:SHM37 SRI24:SRI37 TBE24:TBE37 TLA24:TLA37 TUW24:TUW37 UES24:UES37 UOO24:UOO37 UYK24:UYK37 VIG24:VIG37 VSC24:VSC37 WBY24:WBY37 WLU24:WLU37 WVQ24:WVQ37 I65560:I65573 JE65560:JE65573 TA65560:TA65573 ACW65560:ACW65573 AMS65560:AMS65573 AWO65560:AWO65573 BGK65560:BGK65573 BQG65560:BQG65573 CAC65560:CAC65573 CJY65560:CJY65573 CTU65560:CTU65573 DDQ65560:DDQ65573 DNM65560:DNM65573 DXI65560:DXI65573 EHE65560:EHE65573 ERA65560:ERA65573 FAW65560:FAW65573 FKS65560:FKS65573 FUO65560:FUO65573 GEK65560:GEK65573 GOG65560:GOG65573 GYC65560:GYC65573 HHY65560:HHY65573 HRU65560:HRU65573 IBQ65560:IBQ65573 ILM65560:ILM65573 IVI65560:IVI65573 JFE65560:JFE65573 JPA65560:JPA65573 JYW65560:JYW65573 KIS65560:KIS65573 KSO65560:KSO65573 LCK65560:LCK65573 LMG65560:LMG65573 LWC65560:LWC65573 MFY65560:MFY65573 MPU65560:MPU65573 MZQ65560:MZQ65573 NJM65560:NJM65573 NTI65560:NTI65573 ODE65560:ODE65573 ONA65560:ONA65573 OWW65560:OWW65573 PGS65560:PGS65573 PQO65560:PQO65573 QAK65560:QAK65573 QKG65560:QKG65573 QUC65560:QUC65573 RDY65560:RDY65573 RNU65560:RNU65573 RXQ65560:RXQ65573 SHM65560:SHM65573 SRI65560:SRI65573 TBE65560:TBE65573 TLA65560:TLA65573 TUW65560:TUW65573 UES65560:UES65573 UOO65560:UOO65573 UYK65560:UYK65573 VIG65560:VIG65573 VSC65560:VSC65573 WBY65560:WBY65573 WLU65560:WLU65573 WVQ65560:WVQ65573 I131096:I131109 JE131096:JE131109 TA131096:TA131109 ACW131096:ACW131109 AMS131096:AMS131109 AWO131096:AWO131109 BGK131096:BGK131109 BQG131096:BQG131109 CAC131096:CAC131109 CJY131096:CJY131109 CTU131096:CTU131109 DDQ131096:DDQ131109 DNM131096:DNM131109 DXI131096:DXI131109 EHE131096:EHE131109 ERA131096:ERA131109 FAW131096:FAW131109 FKS131096:FKS131109 FUO131096:FUO131109 GEK131096:GEK131109 GOG131096:GOG131109 GYC131096:GYC131109 HHY131096:HHY131109 HRU131096:HRU131109 IBQ131096:IBQ131109 ILM131096:ILM131109 IVI131096:IVI131109 JFE131096:JFE131109 JPA131096:JPA131109 JYW131096:JYW131109 KIS131096:KIS131109 KSO131096:KSO131109 LCK131096:LCK131109 LMG131096:LMG131109 LWC131096:LWC131109 MFY131096:MFY131109 MPU131096:MPU131109 MZQ131096:MZQ131109 NJM131096:NJM131109 NTI131096:NTI131109 ODE131096:ODE131109 ONA131096:ONA131109 OWW131096:OWW131109 PGS131096:PGS131109 PQO131096:PQO131109 QAK131096:QAK131109 QKG131096:QKG131109 QUC131096:QUC131109 RDY131096:RDY131109 RNU131096:RNU131109 RXQ131096:RXQ131109 SHM131096:SHM131109 SRI131096:SRI131109 TBE131096:TBE131109 TLA131096:TLA131109 TUW131096:TUW131109 UES131096:UES131109 UOO131096:UOO131109 UYK131096:UYK131109 VIG131096:VIG131109 VSC131096:VSC131109 WBY131096:WBY131109 WLU131096:WLU131109 WVQ131096:WVQ131109 I196632:I196645 JE196632:JE196645 TA196632:TA196645 ACW196632:ACW196645 AMS196632:AMS196645 AWO196632:AWO196645 BGK196632:BGK196645 BQG196632:BQG196645 CAC196632:CAC196645 CJY196632:CJY196645 CTU196632:CTU196645 DDQ196632:DDQ196645 DNM196632:DNM196645 DXI196632:DXI196645 EHE196632:EHE196645 ERA196632:ERA196645 FAW196632:FAW196645 FKS196632:FKS196645 FUO196632:FUO196645 GEK196632:GEK196645 GOG196632:GOG196645 GYC196632:GYC196645 HHY196632:HHY196645 HRU196632:HRU196645 IBQ196632:IBQ196645 ILM196632:ILM196645 IVI196632:IVI196645 JFE196632:JFE196645 JPA196632:JPA196645 JYW196632:JYW196645 KIS196632:KIS196645 KSO196632:KSO196645 LCK196632:LCK196645 LMG196632:LMG196645 LWC196632:LWC196645 MFY196632:MFY196645 MPU196632:MPU196645 MZQ196632:MZQ196645 NJM196632:NJM196645 NTI196632:NTI196645 ODE196632:ODE196645 ONA196632:ONA196645 OWW196632:OWW196645 PGS196632:PGS196645 PQO196632:PQO196645 QAK196632:QAK196645 QKG196632:QKG196645 QUC196632:QUC196645 RDY196632:RDY196645 RNU196632:RNU196645 RXQ196632:RXQ196645 SHM196632:SHM196645 SRI196632:SRI196645 TBE196632:TBE196645 TLA196632:TLA196645 TUW196632:TUW196645 UES196632:UES196645 UOO196632:UOO196645 UYK196632:UYK196645 VIG196632:VIG196645 VSC196632:VSC196645 WBY196632:WBY196645 WLU196632:WLU196645 WVQ196632:WVQ196645 I262168:I262181 JE262168:JE262181 TA262168:TA262181 ACW262168:ACW262181 AMS262168:AMS262181 AWO262168:AWO262181 BGK262168:BGK262181 BQG262168:BQG262181 CAC262168:CAC262181 CJY262168:CJY262181 CTU262168:CTU262181 DDQ262168:DDQ262181 DNM262168:DNM262181 DXI262168:DXI262181 EHE262168:EHE262181 ERA262168:ERA262181 FAW262168:FAW262181 FKS262168:FKS262181 FUO262168:FUO262181 GEK262168:GEK262181 GOG262168:GOG262181 GYC262168:GYC262181 HHY262168:HHY262181 HRU262168:HRU262181 IBQ262168:IBQ262181 ILM262168:ILM262181 IVI262168:IVI262181 JFE262168:JFE262181 JPA262168:JPA262181 JYW262168:JYW262181 KIS262168:KIS262181 KSO262168:KSO262181 LCK262168:LCK262181 LMG262168:LMG262181 LWC262168:LWC262181 MFY262168:MFY262181 MPU262168:MPU262181 MZQ262168:MZQ262181 NJM262168:NJM262181 NTI262168:NTI262181 ODE262168:ODE262181 ONA262168:ONA262181 OWW262168:OWW262181 PGS262168:PGS262181 PQO262168:PQO262181 QAK262168:QAK262181 QKG262168:QKG262181 QUC262168:QUC262181 RDY262168:RDY262181 RNU262168:RNU262181 RXQ262168:RXQ262181 SHM262168:SHM262181 SRI262168:SRI262181 TBE262168:TBE262181 TLA262168:TLA262181 TUW262168:TUW262181 UES262168:UES262181 UOO262168:UOO262181 UYK262168:UYK262181 VIG262168:VIG262181 VSC262168:VSC262181 WBY262168:WBY262181 WLU262168:WLU262181 WVQ262168:WVQ262181 I327704:I327717 JE327704:JE327717 TA327704:TA327717 ACW327704:ACW327717 AMS327704:AMS327717 AWO327704:AWO327717 BGK327704:BGK327717 BQG327704:BQG327717 CAC327704:CAC327717 CJY327704:CJY327717 CTU327704:CTU327717 DDQ327704:DDQ327717 DNM327704:DNM327717 DXI327704:DXI327717 EHE327704:EHE327717 ERA327704:ERA327717 FAW327704:FAW327717 FKS327704:FKS327717 FUO327704:FUO327717 GEK327704:GEK327717 GOG327704:GOG327717 GYC327704:GYC327717 HHY327704:HHY327717 HRU327704:HRU327717 IBQ327704:IBQ327717 ILM327704:ILM327717 IVI327704:IVI327717 JFE327704:JFE327717 JPA327704:JPA327717 JYW327704:JYW327717 KIS327704:KIS327717 KSO327704:KSO327717 LCK327704:LCK327717 LMG327704:LMG327717 LWC327704:LWC327717 MFY327704:MFY327717 MPU327704:MPU327717 MZQ327704:MZQ327717 NJM327704:NJM327717 NTI327704:NTI327717 ODE327704:ODE327717 ONA327704:ONA327717 OWW327704:OWW327717 PGS327704:PGS327717 PQO327704:PQO327717 QAK327704:QAK327717 QKG327704:QKG327717 QUC327704:QUC327717 RDY327704:RDY327717 RNU327704:RNU327717 RXQ327704:RXQ327717 SHM327704:SHM327717 SRI327704:SRI327717 TBE327704:TBE327717 TLA327704:TLA327717 TUW327704:TUW327717 UES327704:UES327717 UOO327704:UOO327717 UYK327704:UYK327717 VIG327704:VIG327717 VSC327704:VSC327717 WBY327704:WBY327717 WLU327704:WLU327717 WVQ327704:WVQ327717 I393240:I393253 JE393240:JE393253 TA393240:TA393253 ACW393240:ACW393253 AMS393240:AMS393253 AWO393240:AWO393253 BGK393240:BGK393253 BQG393240:BQG393253 CAC393240:CAC393253 CJY393240:CJY393253 CTU393240:CTU393253 DDQ393240:DDQ393253 DNM393240:DNM393253 DXI393240:DXI393253 EHE393240:EHE393253 ERA393240:ERA393253 FAW393240:FAW393253 FKS393240:FKS393253 FUO393240:FUO393253 GEK393240:GEK393253 GOG393240:GOG393253 GYC393240:GYC393253 HHY393240:HHY393253 HRU393240:HRU393253 IBQ393240:IBQ393253 ILM393240:ILM393253 IVI393240:IVI393253 JFE393240:JFE393253 JPA393240:JPA393253 JYW393240:JYW393253 KIS393240:KIS393253 KSO393240:KSO393253 LCK393240:LCK393253 LMG393240:LMG393253 LWC393240:LWC393253 MFY393240:MFY393253 MPU393240:MPU393253 MZQ393240:MZQ393253 NJM393240:NJM393253 NTI393240:NTI393253 ODE393240:ODE393253 ONA393240:ONA393253 OWW393240:OWW393253 PGS393240:PGS393253 PQO393240:PQO393253 QAK393240:QAK393253 QKG393240:QKG393253 QUC393240:QUC393253 RDY393240:RDY393253 RNU393240:RNU393253 RXQ393240:RXQ393253 SHM393240:SHM393253 SRI393240:SRI393253 TBE393240:TBE393253 TLA393240:TLA393253 TUW393240:TUW393253 UES393240:UES393253 UOO393240:UOO393253 UYK393240:UYK393253 VIG393240:VIG393253 VSC393240:VSC393253 WBY393240:WBY393253 WLU393240:WLU393253 WVQ393240:WVQ393253 I458776:I458789 JE458776:JE458789 TA458776:TA458789 ACW458776:ACW458789 AMS458776:AMS458789 AWO458776:AWO458789 BGK458776:BGK458789 BQG458776:BQG458789 CAC458776:CAC458789 CJY458776:CJY458789 CTU458776:CTU458789 DDQ458776:DDQ458789 DNM458776:DNM458789 DXI458776:DXI458789 EHE458776:EHE458789 ERA458776:ERA458789 FAW458776:FAW458789 FKS458776:FKS458789 FUO458776:FUO458789 GEK458776:GEK458789 GOG458776:GOG458789 GYC458776:GYC458789 HHY458776:HHY458789 HRU458776:HRU458789 IBQ458776:IBQ458789 ILM458776:ILM458789 IVI458776:IVI458789 JFE458776:JFE458789 JPA458776:JPA458789 JYW458776:JYW458789 KIS458776:KIS458789 KSO458776:KSO458789 LCK458776:LCK458789 LMG458776:LMG458789 LWC458776:LWC458789 MFY458776:MFY458789 MPU458776:MPU458789 MZQ458776:MZQ458789 NJM458776:NJM458789 NTI458776:NTI458789 ODE458776:ODE458789 ONA458776:ONA458789 OWW458776:OWW458789 PGS458776:PGS458789 PQO458776:PQO458789 QAK458776:QAK458789 QKG458776:QKG458789 QUC458776:QUC458789 RDY458776:RDY458789 RNU458776:RNU458789 RXQ458776:RXQ458789 SHM458776:SHM458789 SRI458776:SRI458789 TBE458776:TBE458789 TLA458776:TLA458789 TUW458776:TUW458789 UES458776:UES458789 UOO458776:UOO458789 UYK458776:UYK458789 VIG458776:VIG458789 VSC458776:VSC458789 WBY458776:WBY458789 WLU458776:WLU458789 WVQ458776:WVQ458789 I524312:I524325 JE524312:JE524325 TA524312:TA524325 ACW524312:ACW524325 AMS524312:AMS524325 AWO524312:AWO524325 BGK524312:BGK524325 BQG524312:BQG524325 CAC524312:CAC524325 CJY524312:CJY524325 CTU524312:CTU524325 DDQ524312:DDQ524325 DNM524312:DNM524325 DXI524312:DXI524325 EHE524312:EHE524325 ERA524312:ERA524325 FAW524312:FAW524325 FKS524312:FKS524325 FUO524312:FUO524325 GEK524312:GEK524325 GOG524312:GOG524325 GYC524312:GYC524325 HHY524312:HHY524325 HRU524312:HRU524325 IBQ524312:IBQ524325 ILM524312:ILM524325 IVI524312:IVI524325 JFE524312:JFE524325 JPA524312:JPA524325 JYW524312:JYW524325 KIS524312:KIS524325 KSO524312:KSO524325 LCK524312:LCK524325 LMG524312:LMG524325 LWC524312:LWC524325 MFY524312:MFY524325 MPU524312:MPU524325 MZQ524312:MZQ524325 NJM524312:NJM524325 NTI524312:NTI524325 ODE524312:ODE524325 ONA524312:ONA524325 OWW524312:OWW524325 PGS524312:PGS524325 PQO524312:PQO524325 QAK524312:QAK524325 QKG524312:QKG524325 QUC524312:QUC524325 RDY524312:RDY524325 RNU524312:RNU524325 RXQ524312:RXQ524325 SHM524312:SHM524325 SRI524312:SRI524325 TBE524312:TBE524325 TLA524312:TLA524325 TUW524312:TUW524325 UES524312:UES524325 UOO524312:UOO524325 UYK524312:UYK524325 VIG524312:VIG524325 VSC524312:VSC524325 WBY524312:WBY524325 WLU524312:WLU524325 WVQ524312:WVQ524325 I589848:I589861 JE589848:JE589861 TA589848:TA589861 ACW589848:ACW589861 AMS589848:AMS589861 AWO589848:AWO589861 BGK589848:BGK589861 BQG589848:BQG589861 CAC589848:CAC589861 CJY589848:CJY589861 CTU589848:CTU589861 DDQ589848:DDQ589861 DNM589848:DNM589861 DXI589848:DXI589861 EHE589848:EHE589861 ERA589848:ERA589861 FAW589848:FAW589861 FKS589848:FKS589861 FUO589848:FUO589861 GEK589848:GEK589861 GOG589848:GOG589861 GYC589848:GYC589861 HHY589848:HHY589861 HRU589848:HRU589861 IBQ589848:IBQ589861 ILM589848:ILM589861 IVI589848:IVI589861 JFE589848:JFE589861 JPA589848:JPA589861 JYW589848:JYW589861 KIS589848:KIS589861 KSO589848:KSO589861 LCK589848:LCK589861 LMG589848:LMG589861 LWC589848:LWC589861 MFY589848:MFY589861 MPU589848:MPU589861 MZQ589848:MZQ589861 NJM589848:NJM589861 NTI589848:NTI589861 ODE589848:ODE589861 ONA589848:ONA589861 OWW589848:OWW589861 PGS589848:PGS589861 PQO589848:PQO589861 QAK589848:QAK589861 QKG589848:QKG589861 QUC589848:QUC589861 RDY589848:RDY589861 RNU589848:RNU589861 RXQ589848:RXQ589861 SHM589848:SHM589861 SRI589848:SRI589861 TBE589848:TBE589861 TLA589848:TLA589861 TUW589848:TUW589861 UES589848:UES589861 UOO589848:UOO589861 UYK589848:UYK589861 VIG589848:VIG589861 VSC589848:VSC589861 WBY589848:WBY589861 WLU589848:WLU589861 WVQ589848:WVQ589861 I655384:I655397 JE655384:JE655397 TA655384:TA655397 ACW655384:ACW655397 AMS655384:AMS655397 AWO655384:AWO655397 BGK655384:BGK655397 BQG655384:BQG655397 CAC655384:CAC655397 CJY655384:CJY655397 CTU655384:CTU655397 DDQ655384:DDQ655397 DNM655384:DNM655397 DXI655384:DXI655397 EHE655384:EHE655397 ERA655384:ERA655397 FAW655384:FAW655397 FKS655384:FKS655397 FUO655384:FUO655397 GEK655384:GEK655397 GOG655384:GOG655397 GYC655384:GYC655397 HHY655384:HHY655397 HRU655384:HRU655397 IBQ655384:IBQ655397 ILM655384:ILM655397 IVI655384:IVI655397 JFE655384:JFE655397 JPA655384:JPA655397 JYW655384:JYW655397 KIS655384:KIS655397 KSO655384:KSO655397 LCK655384:LCK655397 LMG655384:LMG655397 LWC655384:LWC655397 MFY655384:MFY655397 MPU655384:MPU655397 MZQ655384:MZQ655397 NJM655384:NJM655397 NTI655384:NTI655397 ODE655384:ODE655397 ONA655384:ONA655397 OWW655384:OWW655397 PGS655384:PGS655397 PQO655384:PQO655397 QAK655384:QAK655397 QKG655384:QKG655397 QUC655384:QUC655397 RDY655384:RDY655397 RNU655384:RNU655397 RXQ655384:RXQ655397 SHM655384:SHM655397 SRI655384:SRI655397 TBE655384:TBE655397 TLA655384:TLA655397 TUW655384:TUW655397 UES655384:UES655397 UOO655384:UOO655397 UYK655384:UYK655397 VIG655384:VIG655397 VSC655384:VSC655397 WBY655384:WBY655397 WLU655384:WLU655397 WVQ655384:WVQ655397 I720920:I720933 JE720920:JE720933 TA720920:TA720933 ACW720920:ACW720933 AMS720920:AMS720933 AWO720920:AWO720933 BGK720920:BGK720933 BQG720920:BQG720933 CAC720920:CAC720933 CJY720920:CJY720933 CTU720920:CTU720933 DDQ720920:DDQ720933 DNM720920:DNM720933 DXI720920:DXI720933 EHE720920:EHE720933 ERA720920:ERA720933 FAW720920:FAW720933 FKS720920:FKS720933 FUO720920:FUO720933 GEK720920:GEK720933 GOG720920:GOG720933 GYC720920:GYC720933 HHY720920:HHY720933 HRU720920:HRU720933 IBQ720920:IBQ720933 ILM720920:ILM720933 IVI720920:IVI720933 JFE720920:JFE720933 JPA720920:JPA720933 JYW720920:JYW720933 KIS720920:KIS720933 KSO720920:KSO720933 LCK720920:LCK720933 LMG720920:LMG720933 LWC720920:LWC720933 MFY720920:MFY720933 MPU720920:MPU720933 MZQ720920:MZQ720933 NJM720920:NJM720933 NTI720920:NTI720933 ODE720920:ODE720933 ONA720920:ONA720933 OWW720920:OWW720933 PGS720920:PGS720933 PQO720920:PQO720933 QAK720920:QAK720933 QKG720920:QKG720933 QUC720920:QUC720933 RDY720920:RDY720933 RNU720920:RNU720933 RXQ720920:RXQ720933 SHM720920:SHM720933 SRI720920:SRI720933 TBE720920:TBE720933 TLA720920:TLA720933 TUW720920:TUW720933 UES720920:UES720933 UOO720920:UOO720933 UYK720920:UYK720933 VIG720920:VIG720933 VSC720920:VSC720933 WBY720920:WBY720933 WLU720920:WLU720933 WVQ720920:WVQ720933 I786456:I786469 JE786456:JE786469 TA786456:TA786469 ACW786456:ACW786469 AMS786456:AMS786469 AWO786456:AWO786469 BGK786456:BGK786469 BQG786456:BQG786469 CAC786456:CAC786469 CJY786456:CJY786469 CTU786456:CTU786469 DDQ786456:DDQ786469 DNM786456:DNM786469 DXI786456:DXI786469 EHE786456:EHE786469 ERA786456:ERA786469 FAW786456:FAW786469 FKS786456:FKS786469 FUO786456:FUO786469 GEK786456:GEK786469 GOG786456:GOG786469 GYC786456:GYC786469 HHY786456:HHY786469 HRU786456:HRU786469 IBQ786456:IBQ786469 ILM786456:ILM786469 IVI786456:IVI786469 JFE786456:JFE786469 JPA786456:JPA786469 JYW786456:JYW786469 KIS786456:KIS786469 KSO786456:KSO786469 LCK786456:LCK786469 LMG786456:LMG786469 LWC786456:LWC786469 MFY786456:MFY786469 MPU786456:MPU786469 MZQ786456:MZQ786469 NJM786456:NJM786469 NTI786456:NTI786469 ODE786456:ODE786469 ONA786456:ONA786469 OWW786456:OWW786469 PGS786456:PGS786469 PQO786456:PQO786469 QAK786456:QAK786469 QKG786456:QKG786469 QUC786456:QUC786469 RDY786456:RDY786469 RNU786456:RNU786469 RXQ786456:RXQ786469 SHM786456:SHM786469 SRI786456:SRI786469 TBE786456:TBE786469 TLA786456:TLA786469 TUW786456:TUW786469 UES786456:UES786469 UOO786456:UOO786469 UYK786456:UYK786469 VIG786456:VIG786469 VSC786456:VSC786469 WBY786456:WBY786469 WLU786456:WLU786469 WVQ786456:WVQ786469 I851992:I852005 JE851992:JE852005 TA851992:TA852005 ACW851992:ACW852005 AMS851992:AMS852005 AWO851992:AWO852005 BGK851992:BGK852005 BQG851992:BQG852005 CAC851992:CAC852005 CJY851992:CJY852005 CTU851992:CTU852005 DDQ851992:DDQ852005 DNM851992:DNM852005 DXI851992:DXI852005 EHE851992:EHE852005 ERA851992:ERA852005 FAW851992:FAW852005 FKS851992:FKS852005 FUO851992:FUO852005 GEK851992:GEK852005 GOG851992:GOG852005 GYC851992:GYC852005 HHY851992:HHY852005 HRU851992:HRU852005 IBQ851992:IBQ852005 ILM851992:ILM852005 IVI851992:IVI852005 JFE851992:JFE852005 JPA851992:JPA852005 JYW851992:JYW852005 KIS851992:KIS852005 KSO851992:KSO852005 LCK851992:LCK852005 LMG851992:LMG852005 LWC851992:LWC852005 MFY851992:MFY852005 MPU851992:MPU852005 MZQ851992:MZQ852005 NJM851992:NJM852005 NTI851992:NTI852005 ODE851992:ODE852005 ONA851992:ONA852005 OWW851992:OWW852005 PGS851992:PGS852005 PQO851992:PQO852005 QAK851992:QAK852005 QKG851992:QKG852005 QUC851992:QUC852005 RDY851992:RDY852005 RNU851992:RNU852005 RXQ851992:RXQ852005 SHM851992:SHM852005 SRI851992:SRI852005 TBE851992:TBE852005 TLA851992:TLA852005 TUW851992:TUW852005 UES851992:UES852005 UOO851992:UOO852005 UYK851992:UYK852005 VIG851992:VIG852005 VSC851992:VSC852005 WBY851992:WBY852005 WLU851992:WLU852005 WVQ851992:WVQ852005 I917528:I917541 JE917528:JE917541 TA917528:TA917541 ACW917528:ACW917541 AMS917528:AMS917541 AWO917528:AWO917541 BGK917528:BGK917541 BQG917528:BQG917541 CAC917528:CAC917541 CJY917528:CJY917541 CTU917528:CTU917541 DDQ917528:DDQ917541 DNM917528:DNM917541 DXI917528:DXI917541 EHE917528:EHE917541 ERA917528:ERA917541 FAW917528:FAW917541 FKS917528:FKS917541 FUO917528:FUO917541 GEK917528:GEK917541 GOG917528:GOG917541 GYC917528:GYC917541 HHY917528:HHY917541 HRU917528:HRU917541 IBQ917528:IBQ917541 ILM917528:ILM917541 IVI917528:IVI917541 JFE917528:JFE917541 JPA917528:JPA917541 JYW917528:JYW917541 KIS917528:KIS917541 KSO917528:KSO917541 LCK917528:LCK917541 LMG917528:LMG917541 LWC917528:LWC917541 MFY917528:MFY917541 MPU917528:MPU917541 MZQ917528:MZQ917541 NJM917528:NJM917541 NTI917528:NTI917541 ODE917528:ODE917541 ONA917528:ONA917541 OWW917528:OWW917541 PGS917528:PGS917541 PQO917528:PQO917541 QAK917528:QAK917541 QKG917528:QKG917541 QUC917528:QUC917541 RDY917528:RDY917541 RNU917528:RNU917541 RXQ917528:RXQ917541 SHM917528:SHM917541 SRI917528:SRI917541 TBE917528:TBE917541 TLA917528:TLA917541 TUW917528:TUW917541 UES917528:UES917541 UOO917528:UOO917541 UYK917528:UYK917541 VIG917528:VIG917541 VSC917528:VSC917541 WBY917528:WBY917541 WLU917528:WLU917541 WVQ917528:WVQ917541 I983064:I983077 JE983064:JE983077 TA983064:TA983077 ACW983064:ACW983077 AMS983064:AMS983077 AWO983064:AWO983077 BGK983064:BGK983077 BQG983064:BQG983077 CAC983064:CAC983077 CJY983064:CJY983077 CTU983064:CTU983077 DDQ983064:DDQ983077 DNM983064:DNM983077 DXI983064:DXI983077 EHE983064:EHE983077 ERA983064:ERA983077 FAW983064:FAW983077 FKS983064:FKS983077 FUO983064:FUO983077 GEK983064:GEK983077 GOG983064:GOG983077 GYC983064:GYC983077 HHY983064:HHY983077 HRU983064:HRU983077 IBQ983064:IBQ983077 ILM983064:ILM983077 IVI983064:IVI983077 JFE983064:JFE983077 JPA983064:JPA983077 JYW983064:JYW983077 KIS983064:KIS983077 KSO983064:KSO983077 LCK983064:LCK983077 LMG983064:LMG983077 LWC983064:LWC983077 MFY983064:MFY983077 MPU983064:MPU983077 MZQ983064:MZQ983077 NJM983064:NJM983077 NTI983064:NTI983077 ODE983064:ODE983077 ONA983064:ONA983077 OWW983064:OWW983077 PGS983064:PGS983077 PQO983064:PQO983077 QAK983064:QAK983077 QKG983064:QKG983077 QUC983064:QUC983077 RDY983064:RDY983077 RNU983064:RNU983077 RXQ983064:RXQ983077 SHM983064:SHM983077 SRI983064:SRI983077 TBE983064:TBE983077 TLA983064:TLA983077 TUW983064:TUW983077 UES983064:UES983077 UOO983064:UOO983077 UYK983064:UYK983077 VIG983064:VIG983077 VSC983064:VSC983077 WBY983064:WBY983077 WLU983064:WLU983077 WVQ983064:WVQ983077 AE24:AE37 KA24:KA37 TW24:TW37 ADS24:ADS37 ANO24:ANO37 AXK24:AXK37 BHG24:BHG37 BRC24:BRC37 CAY24:CAY37 CKU24:CKU37 CUQ24:CUQ37 DEM24:DEM37 DOI24:DOI37 DYE24:DYE37 EIA24:EIA37 ERW24:ERW37 FBS24:FBS37 FLO24:FLO37 FVK24:FVK37 GFG24:GFG37 GPC24:GPC37 GYY24:GYY37 HIU24:HIU37 HSQ24:HSQ37 ICM24:ICM37 IMI24:IMI37 IWE24:IWE37 JGA24:JGA37 JPW24:JPW37 JZS24:JZS37 KJO24:KJO37 KTK24:KTK37 LDG24:LDG37 LNC24:LNC37 LWY24:LWY37 MGU24:MGU37 MQQ24:MQQ37 NAM24:NAM37 NKI24:NKI37 NUE24:NUE37 OEA24:OEA37 ONW24:ONW37 OXS24:OXS37 PHO24:PHO37 PRK24:PRK37 QBG24:QBG37 QLC24:QLC37 QUY24:QUY37 REU24:REU37 ROQ24:ROQ37 RYM24:RYM37 SII24:SII37 SSE24:SSE37 TCA24:TCA37 TLW24:TLW37 TVS24:TVS37 UFO24:UFO37 UPK24:UPK37 UZG24:UZG37 VJC24:VJC37 VSY24:VSY37 WCU24:WCU37 WMQ24:WMQ37 WWM24:WWM37 AE65560:AE65573 KA65560:KA65573 TW65560:TW65573 ADS65560:ADS65573 ANO65560:ANO65573 AXK65560:AXK65573 BHG65560:BHG65573 BRC65560:BRC65573 CAY65560:CAY65573 CKU65560:CKU65573 CUQ65560:CUQ65573 DEM65560:DEM65573 DOI65560:DOI65573 DYE65560:DYE65573 EIA65560:EIA65573 ERW65560:ERW65573 FBS65560:FBS65573 FLO65560:FLO65573 FVK65560:FVK65573 GFG65560:GFG65573 GPC65560:GPC65573 GYY65560:GYY65573 HIU65560:HIU65573 HSQ65560:HSQ65573 ICM65560:ICM65573 IMI65560:IMI65573 IWE65560:IWE65573 JGA65560:JGA65573 JPW65560:JPW65573 JZS65560:JZS65573 KJO65560:KJO65573 KTK65560:KTK65573 LDG65560:LDG65573 LNC65560:LNC65573 LWY65560:LWY65573 MGU65560:MGU65573 MQQ65560:MQQ65573 NAM65560:NAM65573 NKI65560:NKI65573 NUE65560:NUE65573 OEA65560:OEA65573 ONW65560:ONW65573 OXS65560:OXS65573 PHO65560:PHO65573 PRK65560:PRK65573 QBG65560:QBG65573 QLC65560:QLC65573 QUY65560:QUY65573 REU65560:REU65573 ROQ65560:ROQ65573 RYM65560:RYM65573 SII65560:SII65573 SSE65560:SSE65573 TCA65560:TCA65573 TLW65560:TLW65573 TVS65560:TVS65573 UFO65560:UFO65573 UPK65560:UPK65573 UZG65560:UZG65573 VJC65560:VJC65573 VSY65560:VSY65573 WCU65560:WCU65573 WMQ65560:WMQ65573 WWM65560:WWM65573 AE131096:AE131109 KA131096:KA131109 TW131096:TW131109 ADS131096:ADS131109 ANO131096:ANO131109 AXK131096:AXK131109 BHG131096:BHG131109 BRC131096:BRC131109 CAY131096:CAY131109 CKU131096:CKU131109 CUQ131096:CUQ131109 DEM131096:DEM131109 DOI131096:DOI131109 DYE131096:DYE131109 EIA131096:EIA131109 ERW131096:ERW131109 FBS131096:FBS131109 FLO131096:FLO131109 FVK131096:FVK131109 GFG131096:GFG131109 GPC131096:GPC131109 GYY131096:GYY131109 HIU131096:HIU131109 HSQ131096:HSQ131109 ICM131096:ICM131109 IMI131096:IMI131109 IWE131096:IWE131109 JGA131096:JGA131109 JPW131096:JPW131109 JZS131096:JZS131109 KJO131096:KJO131109 KTK131096:KTK131109 LDG131096:LDG131109 LNC131096:LNC131109 LWY131096:LWY131109 MGU131096:MGU131109 MQQ131096:MQQ131109 NAM131096:NAM131109 NKI131096:NKI131109 NUE131096:NUE131109 OEA131096:OEA131109 ONW131096:ONW131109 OXS131096:OXS131109 PHO131096:PHO131109 PRK131096:PRK131109 QBG131096:QBG131109 QLC131096:QLC131109 QUY131096:QUY131109 REU131096:REU131109 ROQ131096:ROQ131109 RYM131096:RYM131109 SII131096:SII131109 SSE131096:SSE131109 TCA131096:TCA131109 TLW131096:TLW131109 TVS131096:TVS131109 UFO131096:UFO131109 UPK131096:UPK131109 UZG131096:UZG131109 VJC131096:VJC131109 VSY131096:VSY131109 WCU131096:WCU131109 WMQ131096:WMQ131109 WWM131096:WWM131109 AE196632:AE196645 KA196632:KA196645 TW196632:TW196645 ADS196632:ADS196645 ANO196632:ANO196645 AXK196632:AXK196645 BHG196632:BHG196645 BRC196632:BRC196645 CAY196632:CAY196645 CKU196632:CKU196645 CUQ196632:CUQ196645 DEM196632:DEM196645 DOI196632:DOI196645 DYE196632:DYE196645 EIA196632:EIA196645 ERW196632:ERW196645 FBS196632:FBS196645 FLO196632:FLO196645 FVK196632:FVK196645 GFG196632:GFG196645 GPC196632:GPC196645 GYY196632:GYY196645 HIU196632:HIU196645 HSQ196632:HSQ196645 ICM196632:ICM196645 IMI196632:IMI196645 IWE196632:IWE196645 JGA196632:JGA196645 JPW196632:JPW196645 JZS196632:JZS196645 KJO196632:KJO196645 KTK196632:KTK196645 LDG196632:LDG196645 LNC196632:LNC196645 LWY196632:LWY196645 MGU196632:MGU196645 MQQ196632:MQQ196645 NAM196632:NAM196645 NKI196632:NKI196645 NUE196632:NUE196645 OEA196632:OEA196645 ONW196632:ONW196645 OXS196632:OXS196645 PHO196632:PHO196645 PRK196632:PRK196645 QBG196632:QBG196645 QLC196632:QLC196645 QUY196632:QUY196645 REU196632:REU196645 ROQ196632:ROQ196645 RYM196632:RYM196645 SII196632:SII196645 SSE196632:SSE196645 TCA196632:TCA196645 TLW196632:TLW196645 TVS196632:TVS196645 UFO196632:UFO196645 UPK196632:UPK196645 UZG196632:UZG196645 VJC196632:VJC196645 VSY196632:VSY196645 WCU196632:WCU196645 WMQ196632:WMQ196645 WWM196632:WWM196645 AE262168:AE262181 KA262168:KA262181 TW262168:TW262181 ADS262168:ADS262181 ANO262168:ANO262181 AXK262168:AXK262181 BHG262168:BHG262181 BRC262168:BRC262181 CAY262168:CAY262181 CKU262168:CKU262181 CUQ262168:CUQ262181 DEM262168:DEM262181 DOI262168:DOI262181 DYE262168:DYE262181 EIA262168:EIA262181 ERW262168:ERW262181 FBS262168:FBS262181 FLO262168:FLO262181 FVK262168:FVK262181 GFG262168:GFG262181 GPC262168:GPC262181 GYY262168:GYY262181 HIU262168:HIU262181 HSQ262168:HSQ262181 ICM262168:ICM262181 IMI262168:IMI262181 IWE262168:IWE262181 JGA262168:JGA262181 JPW262168:JPW262181 JZS262168:JZS262181 KJO262168:KJO262181 KTK262168:KTK262181 LDG262168:LDG262181 LNC262168:LNC262181 LWY262168:LWY262181 MGU262168:MGU262181 MQQ262168:MQQ262181 NAM262168:NAM262181 NKI262168:NKI262181 NUE262168:NUE262181 OEA262168:OEA262181 ONW262168:ONW262181 OXS262168:OXS262181 PHO262168:PHO262181 PRK262168:PRK262181 QBG262168:QBG262181 QLC262168:QLC262181 QUY262168:QUY262181 REU262168:REU262181 ROQ262168:ROQ262181 RYM262168:RYM262181 SII262168:SII262181 SSE262168:SSE262181 TCA262168:TCA262181 TLW262168:TLW262181 TVS262168:TVS262181 UFO262168:UFO262181 UPK262168:UPK262181 UZG262168:UZG262181 VJC262168:VJC262181 VSY262168:VSY262181 WCU262168:WCU262181 WMQ262168:WMQ262181 WWM262168:WWM262181 AE327704:AE327717 KA327704:KA327717 TW327704:TW327717 ADS327704:ADS327717 ANO327704:ANO327717 AXK327704:AXK327717 BHG327704:BHG327717 BRC327704:BRC327717 CAY327704:CAY327717 CKU327704:CKU327717 CUQ327704:CUQ327717 DEM327704:DEM327717 DOI327704:DOI327717 DYE327704:DYE327717 EIA327704:EIA327717 ERW327704:ERW327717 FBS327704:FBS327717 FLO327704:FLO327717 FVK327704:FVK327717 GFG327704:GFG327717 GPC327704:GPC327717 GYY327704:GYY327717 HIU327704:HIU327717 HSQ327704:HSQ327717 ICM327704:ICM327717 IMI327704:IMI327717 IWE327704:IWE327717 JGA327704:JGA327717 JPW327704:JPW327717 JZS327704:JZS327717 KJO327704:KJO327717 KTK327704:KTK327717 LDG327704:LDG327717 LNC327704:LNC327717 LWY327704:LWY327717 MGU327704:MGU327717 MQQ327704:MQQ327717 NAM327704:NAM327717 NKI327704:NKI327717 NUE327704:NUE327717 OEA327704:OEA327717 ONW327704:ONW327717 OXS327704:OXS327717 PHO327704:PHO327717 PRK327704:PRK327717 QBG327704:QBG327717 QLC327704:QLC327717 QUY327704:QUY327717 REU327704:REU327717 ROQ327704:ROQ327717 RYM327704:RYM327717 SII327704:SII327717 SSE327704:SSE327717 TCA327704:TCA327717 TLW327704:TLW327717 TVS327704:TVS327717 UFO327704:UFO327717 UPK327704:UPK327717 UZG327704:UZG327717 VJC327704:VJC327717 VSY327704:VSY327717 WCU327704:WCU327717 WMQ327704:WMQ327717 WWM327704:WWM327717 AE393240:AE393253 KA393240:KA393253 TW393240:TW393253 ADS393240:ADS393253 ANO393240:ANO393253 AXK393240:AXK393253 BHG393240:BHG393253 BRC393240:BRC393253 CAY393240:CAY393253 CKU393240:CKU393253 CUQ393240:CUQ393253 DEM393240:DEM393253 DOI393240:DOI393253 DYE393240:DYE393253 EIA393240:EIA393253 ERW393240:ERW393253 FBS393240:FBS393253 FLO393240:FLO393253 FVK393240:FVK393253 GFG393240:GFG393253 GPC393240:GPC393253 GYY393240:GYY393253 HIU393240:HIU393253 HSQ393240:HSQ393253 ICM393240:ICM393253 IMI393240:IMI393253 IWE393240:IWE393253 JGA393240:JGA393253 JPW393240:JPW393253 JZS393240:JZS393253 KJO393240:KJO393253 KTK393240:KTK393253 LDG393240:LDG393253 LNC393240:LNC393253 LWY393240:LWY393253 MGU393240:MGU393253 MQQ393240:MQQ393253 NAM393240:NAM393253 NKI393240:NKI393253 NUE393240:NUE393253 OEA393240:OEA393253 ONW393240:ONW393253 OXS393240:OXS393253 PHO393240:PHO393253 PRK393240:PRK393253 QBG393240:QBG393253 QLC393240:QLC393253 QUY393240:QUY393253 REU393240:REU393253 ROQ393240:ROQ393253 RYM393240:RYM393253 SII393240:SII393253 SSE393240:SSE393253 TCA393240:TCA393253 TLW393240:TLW393253 TVS393240:TVS393253 UFO393240:UFO393253 UPK393240:UPK393253 UZG393240:UZG393253 VJC393240:VJC393253 VSY393240:VSY393253 WCU393240:WCU393253 WMQ393240:WMQ393253 WWM393240:WWM393253 AE458776:AE458789 KA458776:KA458789 TW458776:TW458789 ADS458776:ADS458789 ANO458776:ANO458789 AXK458776:AXK458789 BHG458776:BHG458789 BRC458776:BRC458789 CAY458776:CAY458789 CKU458776:CKU458789 CUQ458776:CUQ458789 DEM458776:DEM458789 DOI458776:DOI458789 DYE458776:DYE458789 EIA458776:EIA458789 ERW458776:ERW458789 FBS458776:FBS458789 FLO458776:FLO458789 FVK458776:FVK458789 GFG458776:GFG458789 GPC458776:GPC458789 GYY458776:GYY458789 HIU458776:HIU458789 HSQ458776:HSQ458789 ICM458776:ICM458789 IMI458776:IMI458789 IWE458776:IWE458789 JGA458776:JGA458789 JPW458776:JPW458789 JZS458776:JZS458789 KJO458776:KJO458789 KTK458776:KTK458789 LDG458776:LDG458789 LNC458776:LNC458789 LWY458776:LWY458789 MGU458776:MGU458789 MQQ458776:MQQ458789 NAM458776:NAM458789 NKI458776:NKI458789 NUE458776:NUE458789 OEA458776:OEA458789 ONW458776:ONW458789 OXS458776:OXS458789 PHO458776:PHO458789 PRK458776:PRK458789 QBG458776:QBG458789 QLC458776:QLC458789 QUY458776:QUY458789 REU458776:REU458789 ROQ458776:ROQ458789 RYM458776:RYM458789 SII458776:SII458789 SSE458776:SSE458789 TCA458776:TCA458789 TLW458776:TLW458789 TVS458776:TVS458789 UFO458776:UFO458789 UPK458776:UPK458789 UZG458776:UZG458789 VJC458776:VJC458789 VSY458776:VSY458789 WCU458776:WCU458789 WMQ458776:WMQ458789 WWM458776:WWM458789 AE524312:AE524325 KA524312:KA524325 TW524312:TW524325 ADS524312:ADS524325 ANO524312:ANO524325 AXK524312:AXK524325 BHG524312:BHG524325 BRC524312:BRC524325 CAY524312:CAY524325 CKU524312:CKU524325 CUQ524312:CUQ524325 DEM524312:DEM524325 DOI524312:DOI524325 DYE524312:DYE524325 EIA524312:EIA524325 ERW524312:ERW524325 FBS524312:FBS524325 FLO524312:FLO524325 FVK524312:FVK524325 GFG524312:GFG524325 GPC524312:GPC524325 GYY524312:GYY524325 HIU524312:HIU524325 HSQ524312:HSQ524325 ICM524312:ICM524325 IMI524312:IMI524325 IWE524312:IWE524325 JGA524312:JGA524325 JPW524312:JPW524325 JZS524312:JZS524325 KJO524312:KJO524325 KTK524312:KTK524325 LDG524312:LDG524325 LNC524312:LNC524325 LWY524312:LWY524325 MGU524312:MGU524325 MQQ524312:MQQ524325 NAM524312:NAM524325 NKI524312:NKI524325 NUE524312:NUE524325 OEA524312:OEA524325 ONW524312:ONW524325 OXS524312:OXS524325 PHO524312:PHO524325 PRK524312:PRK524325 QBG524312:QBG524325 QLC524312:QLC524325 QUY524312:QUY524325 REU524312:REU524325 ROQ524312:ROQ524325 RYM524312:RYM524325 SII524312:SII524325 SSE524312:SSE524325 TCA524312:TCA524325 TLW524312:TLW524325 TVS524312:TVS524325 UFO524312:UFO524325 UPK524312:UPK524325 UZG524312:UZG524325 VJC524312:VJC524325 VSY524312:VSY524325 WCU524312:WCU524325 WMQ524312:WMQ524325 WWM524312:WWM524325 AE589848:AE589861 KA589848:KA589861 TW589848:TW589861 ADS589848:ADS589861 ANO589848:ANO589861 AXK589848:AXK589861 BHG589848:BHG589861 BRC589848:BRC589861 CAY589848:CAY589861 CKU589848:CKU589861 CUQ589848:CUQ589861 DEM589848:DEM589861 DOI589848:DOI589861 DYE589848:DYE589861 EIA589848:EIA589861 ERW589848:ERW589861 FBS589848:FBS589861 FLO589848:FLO589861 FVK589848:FVK589861 GFG589848:GFG589861 GPC589848:GPC589861 GYY589848:GYY589861 HIU589848:HIU589861 HSQ589848:HSQ589861 ICM589848:ICM589861 IMI589848:IMI589861 IWE589848:IWE589861 JGA589848:JGA589861 JPW589848:JPW589861 JZS589848:JZS589861 KJO589848:KJO589861 KTK589848:KTK589861 LDG589848:LDG589861 LNC589848:LNC589861 LWY589848:LWY589861 MGU589848:MGU589861 MQQ589848:MQQ589861 NAM589848:NAM589861 NKI589848:NKI589861 NUE589848:NUE589861 OEA589848:OEA589861 ONW589848:ONW589861 OXS589848:OXS589861 PHO589848:PHO589861 PRK589848:PRK589861 QBG589848:QBG589861 QLC589848:QLC589861 QUY589848:QUY589861 REU589848:REU589861 ROQ589848:ROQ589861 RYM589848:RYM589861 SII589848:SII589861 SSE589848:SSE589861 TCA589848:TCA589861 TLW589848:TLW589861 TVS589848:TVS589861 UFO589848:UFO589861 UPK589848:UPK589861 UZG589848:UZG589861 VJC589848:VJC589861 VSY589848:VSY589861 WCU589848:WCU589861 WMQ589848:WMQ589861 WWM589848:WWM589861 AE655384:AE655397 KA655384:KA655397 TW655384:TW655397 ADS655384:ADS655397 ANO655384:ANO655397 AXK655384:AXK655397 BHG655384:BHG655397 BRC655384:BRC655397 CAY655384:CAY655397 CKU655384:CKU655397 CUQ655384:CUQ655397 DEM655384:DEM655397 DOI655384:DOI655397 DYE655384:DYE655397 EIA655384:EIA655397 ERW655384:ERW655397 FBS655384:FBS655397 FLO655384:FLO655397 FVK655384:FVK655397 GFG655384:GFG655397 GPC655384:GPC655397 GYY655384:GYY655397 HIU655384:HIU655397 HSQ655384:HSQ655397 ICM655384:ICM655397 IMI655384:IMI655397 IWE655384:IWE655397 JGA655384:JGA655397 JPW655384:JPW655397 JZS655384:JZS655397 KJO655384:KJO655397 KTK655384:KTK655397 LDG655384:LDG655397 LNC655384:LNC655397 LWY655384:LWY655397 MGU655384:MGU655397 MQQ655384:MQQ655397 NAM655384:NAM655397 NKI655384:NKI655397 NUE655384:NUE655397 OEA655384:OEA655397 ONW655384:ONW655397 OXS655384:OXS655397 PHO655384:PHO655397 PRK655384:PRK655397 QBG655384:QBG655397 QLC655384:QLC655397 QUY655384:QUY655397 REU655384:REU655397 ROQ655384:ROQ655397 RYM655384:RYM655397 SII655384:SII655397 SSE655384:SSE655397 TCA655384:TCA655397 TLW655384:TLW655397 TVS655384:TVS655397 UFO655384:UFO655397 UPK655384:UPK655397 UZG655384:UZG655397 VJC655384:VJC655397 VSY655384:VSY655397 WCU655384:WCU655397 WMQ655384:WMQ655397 WWM655384:WWM655397 AE720920:AE720933 KA720920:KA720933 TW720920:TW720933 ADS720920:ADS720933 ANO720920:ANO720933 AXK720920:AXK720933 BHG720920:BHG720933 BRC720920:BRC720933 CAY720920:CAY720933 CKU720920:CKU720933 CUQ720920:CUQ720933 DEM720920:DEM720933 DOI720920:DOI720933 DYE720920:DYE720933 EIA720920:EIA720933 ERW720920:ERW720933 FBS720920:FBS720933 FLO720920:FLO720933 FVK720920:FVK720933 GFG720920:GFG720933 GPC720920:GPC720933 GYY720920:GYY720933 HIU720920:HIU720933 HSQ720920:HSQ720933 ICM720920:ICM720933 IMI720920:IMI720933 IWE720920:IWE720933 JGA720920:JGA720933 JPW720920:JPW720933 JZS720920:JZS720933 KJO720920:KJO720933 KTK720920:KTK720933 LDG720920:LDG720933 LNC720920:LNC720933 LWY720920:LWY720933 MGU720920:MGU720933 MQQ720920:MQQ720933 NAM720920:NAM720933 NKI720920:NKI720933 NUE720920:NUE720933 OEA720920:OEA720933 ONW720920:ONW720933 OXS720920:OXS720933 PHO720920:PHO720933 PRK720920:PRK720933 QBG720920:QBG720933 QLC720920:QLC720933 QUY720920:QUY720933 REU720920:REU720933 ROQ720920:ROQ720933 RYM720920:RYM720933 SII720920:SII720933 SSE720920:SSE720933 TCA720920:TCA720933 TLW720920:TLW720933 TVS720920:TVS720933 UFO720920:UFO720933 UPK720920:UPK720933 UZG720920:UZG720933 VJC720920:VJC720933 VSY720920:VSY720933 WCU720920:WCU720933 WMQ720920:WMQ720933 WWM720920:WWM720933 AE786456:AE786469 KA786456:KA786469 TW786456:TW786469 ADS786456:ADS786469 ANO786456:ANO786469 AXK786456:AXK786469 BHG786456:BHG786469 BRC786456:BRC786469 CAY786456:CAY786469 CKU786456:CKU786469 CUQ786456:CUQ786469 DEM786456:DEM786469 DOI786456:DOI786469 DYE786456:DYE786469 EIA786456:EIA786469 ERW786456:ERW786469 FBS786456:FBS786469 FLO786456:FLO786469 FVK786456:FVK786469 GFG786456:GFG786469 GPC786456:GPC786469 GYY786456:GYY786469 HIU786456:HIU786469 HSQ786456:HSQ786469 ICM786456:ICM786469 IMI786456:IMI786469 IWE786456:IWE786469 JGA786456:JGA786469 JPW786456:JPW786469 JZS786456:JZS786469 KJO786456:KJO786469 KTK786456:KTK786469 LDG786456:LDG786469 LNC786456:LNC786469 LWY786456:LWY786469 MGU786456:MGU786469 MQQ786456:MQQ786469 NAM786456:NAM786469 NKI786456:NKI786469 NUE786456:NUE786469 OEA786456:OEA786469 ONW786456:ONW786469 OXS786456:OXS786469 PHO786456:PHO786469 PRK786456:PRK786469 QBG786456:QBG786469 QLC786456:QLC786469 QUY786456:QUY786469 REU786456:REU786469 ROQ786456:ROQ786469 RYM786456:RYM786469 SII786456:SII786469 SSE786456:SSE786469 TCA786456:TCA786469 TLW786456:TLW786469 TVS786456:TVS786469 UFO786456:UFO786469 UPK786456:UPK786469 UZG786456:UZG786469 VJC786456:VJC786469 VSY786456:VSY786469 WCU786456:WCU786469 WMQ786456:WMQ786469 WWM786456:WWM786469 AE851992:AE852005 KA851992:KA852005 TW851992:TW852005 ADS851992:ADS852005 ANO851992:ANO852005 AXK851992:AXK852005 BHG851992:BHG852005 BRC851992:BRC852005 CAY851992:CAY852005 CKU851992:CKU852005 CUQ851992:CUQ852005 DEM851992:DEM852005 DOI851992:DOI852005 DYE851992:DYE852005 EIA851992:EIA852005 ERW851992:ERW852005 FBS851992:FBS852005 FLO851992:FLO852005 FVK851992:FVK852005 GFG851992:GFG852005 GPC851992:GPC852005 GYY851992:GYY852005 HIU851992:HIU852005 HSQ851992:HSQ852005 ICM851992:ICM852005 IMI851992:IMI852005 IWE851992:IWE852005 JGA851992:JGA852005 JPW851992:JPW852005 JZS851992:JZS852005 KJO851992:KJO852005 KTK851992:KTK852005 LDG851992:LDG852005 LNC851992:LNC852005 LWY851992:LWY852005 MGU851992:MGU852005 MQQ851992:MQQ852005 NAM851992:NAM852005 NKI851992:NKI852005 NUE851992:NUE852005 OEA851992:OEA852005 ONW851992:ONW852005 OXS851992:OXS852005 PHO851992:PHO852005 PRK851992:PRK852005 QBG851992:QBG852005 QLC851992:QLC852005 QUY851992:QUY852005 REU851992:REU852005 ROQ851992:ROQ852005 RYM851992:RYM852005 SII851992:SII852005 SSE851992:SSE852005 TCA851992:TCA852005 TLW851992:TLW852005 TVS851992:TVS852005 UFO851992:UFO852005 UPK851992:UPK852005 UZG851992:UZG852005 VJC851992:VJC852005 VSY851992:VSY852005 WCU851992:WCU852005 WMQ851992:WMQ852005 WWM851992:WWM852005 AE917528:AE917541 KA917528:KA917541 TW917528:TW917541 ADS917528:ADS917541 ANO917528:ANO917541 AXK917528:AXK917541 BHG917528:BHG917541 BRC917528:BRC917541 CAY917528:CAY917541 CKU917528:CKU917541 CUQ917528:CUQ917541 DEM917528:DEM917541 DOI917528:DOI917541 DYE917528:DYE917541 EIA917528:EIA917541 ERW917528:ERW917541 FBS917528:FBS917541 FLO917528:FLO917541 FVK917528:FVK917541 GFG917528:GFG917541 GPC917528:GPC917541 GYY917528:GYY917541 HIU917528:HIU917541 HSQ917528:HSQ917541 ICM917528:ICM917541 IMI917528:IMI917541 IWE917528:IWE917541 JGA917528:JGA917541 JPW917528:JPW917541 JZS917528:JZS917541 KJO917528:KJO917541 KTK917528:KTK917541 LDG917528:LDG917541 LNC917528:LNC917541 LWY917528:LWY917541 MGU917528:MGU917541 MQQ917528:MQQ917541 NAM917528:NAM917541 NKI917528:NKI917541 NUE917528:NUE917541 OEA917528:OEA917541 ONW917528:ONW917541 OXS917528:OXS917541 PHO917528:PHO917541 PRK917528:PRK917541 QBG917528:QBG917541 QLC917528:QLC917541 QUY917528:QUY917541 REU917528:REU917541 ROQ917528:ROQ917541 RYM917528:RYM917541 SII917528:SII917541 SSE917528:SSE917541 TCA917528:TCA917541 TLW917528:TLW917541 TVS917528:TVS917541 UFO917528:UFO917541 UPK917528:UPK917541 UZG917528:UZG917541 VJC917528:VJC917541 VSY917528:VSY917541 WCU917528:WCU917541 WMQ917528:WMQ917541 WWM917528:WWM917541 AE983064:AE983077 KA983064:KA983077 TW983064:TW983077 ADS983064:ADS983077 ANO983064:ANO983077 AXK983064:AXK983077 BHG983064:BHG983077 BRC983064:BRC983077 CAY983064:CAY983077 CKU983064:CKU983077 CUQ983064:CUQ983077 DEM983064:DEM983077 DOI983064:DOI983077 DYE983064:DYE983077 EIA983064:EIA983077 ERW983064:ERW983077 FBS983064:FBS983077 FLO983064:FLO983077 FVK983064:FVK983077 GFG983064:GFG983077 GPC983064:GPC983077 GYY983064:GYY983077 HIU983064:HIU983077 HSQ983064:HSQ983077 ICM983064:ICM983077 IMI983064:IMI983077 IWE983064:IWE983077 JGA983064:JGA983077 JPW983064:JPW983077 JZS983064:JZS983077 KJO983064:KJO983077 KTK983064:KTK983077 LDG983064:LDG983077 LNC983064:LNC983077 LWY983064:LWY983077 MGU983064:MGU983077 MQQ983064:MQQ983077 NAM983064:NAM983077 NKI983064:NKI983077 NUE983064:NUE983077 OEA983064:OEA983077 ONW983064:ONW983077 OXS983064:OXS983077 PHO983064:PHO983077 PRK983064:PRK983077 QBG983064:QBG983077 QLC983064:QLC983077 QUY983064:QUY983077 REU983064:REU983077 ROQ983064:ROQ983077 RYM983064:RYM983077 SII983064:SII983077 SSE983064:SSE983077 TCA983064:TCA983077 TLW983064:TLW983077 TVS983064:TVS983077 UFO983064:UFO983077 UPK983064:UPK983077 UZG983064:UZG983077 VJC983064:VJC983077 VSY983064:VSY983077 WCU983064:WCU983077 WMQ983064:WMQ983077 WWM983064:WWM983077" xr:uid="{B8B1D622-462D-4C65-BF69-F9CD74E6A621}">
      <formula1>"○"</formula1>
    </dataValidation>
  </dataValidations>
  <printOptions horizontalCentered="1" verticalCentered="1"/>
  <pageMargins left="0.70866141732283472" right="0.19685039370078741" top="0.39370078740157483" bottom="0.39370078740157483" header="0.39370078740157483" footer="0"/>
  <pageSetup paperSize="9" scale="60" orientation="landscape" blackAndWhite="1" r:id="rId1"/>
  <headerFooter scaleWithDoc="0">
    <oddFooter>&amp;C10/23&amp;R&amp;F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6385" r:id="rId4" name="Check Box 1">
              <controlPr defaultSize="0" autoFill="0" autoLine="0" autoPict="0">
                <anchor moveWithCells="1">
                  <from>
                    <xdr:col>40</xdr:col>
                    <xdr:colOff>66675</xdr:colOff>
                    <xdr:row>39</xdr:row>
                    <xdr:rowOff>0</xdr:rowOff>
                  </from>
                  <to>
                    <xdr:col>40</xdr:col>
                    <xdr:colOff>314325</xdr:colOff>
                    <xdr:row>40</xdr:row>
                    <xdr:rowOff>0</xdr:rowOff>
                  </to>
                </anchor>
              </controlPr>
            </control>
          </mc:Choice>
        </mc:AlternateContent>
        <mc:AlternateContent xmlns:mc="http://schemas.openxmlformats.org/markup-compatibility/2006">
          <mc:Choice Requires="x14">
            <control shapeId="16386" r:id="rId5" name="Check Box 2">
              <controlPr defaultSize="0" autoFill="0" autoLine="0" autoPict="0">
                <anchor moveWithCells="1">
                  <from>
                    <xdr:col>31</xdr:col>
                    <xdr:colOff>85725</xdr:colOff>
                    <xdr:row>38</xdr:row>
                    <xdr:rowOff>228600</xdr:rowOff>
                  </from>
                  <to>
                    <xdr:col>31</xdr:col>
                    <xdr:colOff>323850</xdr:colOff>
                    <xdr:row>39</xdr:row>
                    <xdr:rowOff>219075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8587D-71EF-450E-A514-D2BC58108C28}">
  <sheetPr>
    <tabColor theme="7" tint="0.79998168889431442"/>
    <pageSetUpPr fitToPage="1"/>
  </sheetPr>
  <dimension ref="A1:BY108"/>
  <sheetViews>
    <sheetView view="pageBreakPreview" zoomScale="80" zoomScaleNormal="70" zoomScaleSheetLayoutView="80" workbookViewId="0">
      <selection activeCell="E7" sqref="E7:I8"/>
    </sheetView>
  </sheetViews>
  <sheetFormatPr defaultRowHeight="16.5" x14ac:dyDescent="0.4"/>
  <cols>
    <col min="1" max="53" width="4.375" style="16" customWidth="1"/>
    <col min="54" max="77" width="9" style="16"/>
    <col min="78" max="256" width="9" style="2"/>
    <col min="257" max="309" width="4.375" style="2" customWidth="1"/>
    <col min="310" max="512" width="9" style="2"/>
    <col min="513" max="565" width="4.375" style="2" customWidth="1"/>
    <col min="566" max="768" width="9" style="2"/>
    <col min="769" max="821" width="4.375" style="2" customWidth="1"/>
    <col min="822" max="1024" width="9" style="2"/>
    <col min="1025" max="1077" width="4.375" style="2" customWidth="1"/>
    <col min="1078" max="1280" width="9" style="2"/>
    <col min="1281" max="1333" width="4.375" style="2" customWidth="1"/>
    <col min="1334" max="1536" width="9" style="2"/>
    <col min="1537" max="1589" width="4.375" style="2" customWidth="1"/>
    <col min="1590" max="1792" width="9" style="2"/>
    <col min="1793" max="1845" width="4.375" style="2" customWidth="1"/>
    <col min="1846" max="2048" width="9" style="2"/>
    <col min="2049" max="2101" width="4.375" style="2" customWidth="1"/>
    <col min="2102" max="2304" width="9" style="2"/>
    <col min="2305" max="2357" width="4.375" style="2" customWidth="1"/>
    <col min="2358" max="2560" width="9" style="2"/>
    <col min="2561" max="2613" width="4.375" style="2" customWidth="1"/>
    <col min="2614" max="2816" width="9" style="2"/>
    <col min="2817" max="2869" width="4.375" style="2" customWidth="1"/>
    <col min="2870" max="3072" width="9" style="2"/>
    <col min="3073" max="3125" width="4.375" style="2" customWidth="1"/>
    <col min="3126" max="3328" width="9" style="2"/>
    <col min="3329" max="3381" width="4.375" style="2" customWidth="1"/>
    <col min="3382" max="3584" width="9" style="2"/>
    <col min="3585" max="3637" width="4.375" style="2" customWidth="1"/>
    <col min="3638" max="3840" width="9" style="2"/>
    <col min="3841" max="3893" width="4.375" style="2" customWidth="1"/>
    <col min="3894" max="4096" width="9" style="2"/>
    <col min="4097" max="4149" width="4.375" style="2" customWidth="1"/>
    <col min="4150" max="4352" width="9" style="2"/>
    <col min="4353" max="4405" width="4.375" style="2" customWidth="1"/>
    <col min="4406" max="4608" width="9" style="2"/>
    <col min="4609" max="4661" width="4.375" style="2" customWidth="1"/>
    <col min="4662" max="4864" width="9" style="2"/>
    <col min="4865" max="4917" width="4.375" style="2" customWidth="1"/>
    <col min="4918" max="5120" width="9" style="2"/>
    <col min="5121" max="5173" width="4.375" style="2" customWidth="1"/>
    <col min="5174" max="5376" width="9" style="2"/>
    <col min="5377" max="5429" width="4.375" style="2" customWidth="1"/>
    <col min="5430" max="5632" width="9" style="2"/>
    <col min="5633" max="5685" width="4.375" style="2" customWidth="1"/>
    <col min="5686" max="5888" width="9" style="2"/>
    <col min="5889" max="5941" width="4.375" style="2" customWidth="1"/>
    <col min="5942" max="6144" width="9" style="2"/>
    <col min="6145" max="6197" width="4.375" style="2" customWidth="1"/>
    <col min="6198" max="6400" width="9" style="2"/>
    <col min="6401" max="6453" width="4.375" style="2" customWidth="1"/>
    <col min="6454" max="6656" width="9" style="2"/>
    <col min="6657" max="6709" width="4.375" style="2" customWidth="1"/>
    <col min="6710" max="6912" width="9" style="2"/>
    <col min="6913" max="6965" width="4.375" style="2" customWidth="1"/>
    <col min="6966" max="7168" width="9" style="2"/>
    <col min="7169" max="7221" width="4.375" style="2" customWidth="1"/>
    <col min="7222" max="7424" width="9" style="2"/>
    <col min="7425" max="7477" width="4.375" style="2" customWidth="1"/>
    <col min="7478" max="7680" width="9" style="2"/>
    <col min="7681" max="7733" width="4.375" style="2" customWidth="1"/>
    <col min="7734" max="7936" width="9" style="2"/>
    <col min="7937" max="7989" width="4.375" style="2" customWidth="1"/>
    <col min="7990" max="8192" width="9" style="2"/>
    <col min="8193" max="8245" width="4.375" style="2" customWidth="1"/>
    <col min="8246" max="8448" width="9" style="2"/>
    <col min="8449" max="8501" width="4.375" style="2" customWidth="1"/>
    <col min="8502" max="8704" width="9" style="2"/>
    <col min="8705" max="8757" width="4.375" style="2" customWidth="1"/>
    <col min="8758" max="8960" width="9" style="2"/>
    <col min="8961" max="9013" width="4.375" style="2" customWidth="1"/>
    <col min="9014" max="9216" width="9" style="2"/>
    <col min="9217" max="9269" width="4.375" style="2" customWidth="1"/>
    <col min="9270" max="9472" width="9" style="2"/>
    <col min="9473" max="9525" width="4.375" style="2" customWidth="1"/>
    <col min="9526" max="9728" width="9" style="2"/>
    <col min="9729" max="9781" width="4.375" style="2" customWidth="1"/>
    <col min="9782" max="9984" width="9" style="2"/>
    <col min="9985" max="10037" width="4.375" style="2" customWidth="1"/>
    <col min="10038" max="10240" width="9" style="2"/>
    <col min="10241" max="10293" width="4.375" style="2" customWidth="1"/>
    <col min="10294" max="10496" width="9" style="2"/>
    <col min="10497" max="10549" width="4.375" style="2" customWidth="1"/>
    <col min="10550" max="10752" width="9" style="2"/>
    <col min="10753" max="10805" width="4.375" style="2" customWidth="1"/>
    <col min="10806" max="11008" width="9" style="2"/>
    <col min="11009" max="11061" width="4.375" style="2" customWidth="1"/>
    <col min="11062" max="11264" width="9" style="2"/>
    <col min="11265" max="11317" width="4.375" style="2" customWidth="1"/>
    <col min="11318" max="11520" width="9" style="2"/>
    <col min="11521" max="11573" width="4.375" style="2" customWidth="1"/>
    <col min="11574" max="11776" width="9" style="2"/>
    <col min="11777" max="11829" width="4.375" style="2" customWidth="1"/>
    <col min="11830" max="12032" width="9" style="2"/>
    <col min="12033" max="12085" width="4.375" style="2" customWidth="1"/>
    <col min="12086" max="12288" width="9" style="2"/>
    <col min="12289" max="12341" width="4.375" style="2" customWidth="1"/>
    <col min="12342" max="12544" width="9" style="2"/>
    <col min="12545" max="12597" width="4.375" style="2" customWidth="1"/>
    <col min="12598" max="12800" width="9" style="2"/>
    <col min="12801" max="12853" width="4.375" style="2" customWidth="1"/>
    <col min="12854" max="13056" width="9" style="2"/>
    <col min="13057" max="13109" width="4.375" style="2" customWidth="1"/>
    <col min="13110" max="13312" width="9" style="2"/>
    <col min="13313" max="13365" width="4.375" style="2" customWidth="1"/>
    <col min="13366" max="13568" width="9" style="2"/>
    <col min="13569" max="13621" width="4.375" style="2" customWidth="1"/>
    <col min="13622" max="13824" width="9" style="2"/>
    <col min="13825" max="13877" width="4.375" style="2" customWidth="1"/>
    <col min="13878" max="14080" width="9" style="2"/>
    <col min="14081" max="14133" width="4.375" style="2" customWidth="1"/>
    <col min="14134" max="14336" width="9" style="2"/>
    <col min="14337" max="14389" width="4.375" style="2" customWidth="1"/>
    <col min="14390" max="14592" width="9" style="2"/>
    <col min="14593" max="14645" width="4.375" style="2" customWidth="1"/>
    <col min="14646" max="14848" width="9" style="2"/>
    <col min="14849" max="14901" width="4.375" style="2" customWidth="1"/>
    <col min="14902" max="15104" width="9" style="2"/>
    <col min="15105" max="15157" width="4.375" style="2" customWidth="1"/>
    <col min="15158" max="15360" width="9" style="2"/>
    <col min="15361" max="15413" width="4.375" style="2" customWidth="1"/>
    <col min="15414" max="15616" width="9" style="2"/>
    <col min="15617" max="15669" width="4.375" style="2" customWidth="1"/>
    <col min="15670" max="15872" width="9" style="2"/>
    <col min="15873" max="15925" width="4.375" style="2" customWidth="1"/>
    <col min="15926" max="16128" width="9" style="2"/>
    <col min="16129" max="16181" width="4.375" style="2" customWidth="1"/>
    <col min="16182" max="16384" width="9" style="2"/>
  </cols>
  <sheetData>
    <row r="1" spans="1:43" ht="18.75" customHeight="1" x14ac:dyDescent="0.4">
      <c r="A1" s="96" t="s">
        <v>846</v>
      </c>
    </row>
    <row r="2" spans="1:43" ht="18.75" customHeight="1" thickBot="1" x14ac:dyDescent="0.45">
      <c r="A2" s="30" t="str">
        <f>"（１）施設職員の研修実施状況（令和"&amp;表紙・鑑!$S$3-1&amp;"年度実施状況及び令和"&amp;表紙・鑑!$S$3&amp;"年度実施計画)"</f>
        <v>（１）施設職員の研修実施状況（令和3年度実施状況及び令和4年度実施計画)</v>
      </c>
    </row>
    <row r="3" spans="1:43" ht="18.75" customHeight="1" x14ac:dyDescent="0.4">
      <c r="A3" s="534" t="s">
        <v>314</v>
      </c>
      <c r="B3" s="535"/>
      <c r="C3" s="535"/>
      <c r="D3" s="535"/>
      <c r="E3" s="535" t="s">
        <v>315</v>
      </c>
      <c r="F3" s="535"/>
      <c r="G3" s="535"/>
      <c r="H3" s="535"/>
      <c r="I3" s="535"/>
      <c r="J3" s="535" t="s">
        <v>316</v>
      </c>
      <c r="K3" s="535"/>
      <c r="L3" s="535"/>
      <c r="M3" s="535"/>
      <c r="N3" s="535"/>
      <c r="O3" s="1479" t="s">
        <v>317</v>
      </c>
      <c r="P3" s="1479"/>
      <c r="Q3" s="1479"/>
      <c r="R3" s="1479"/>
      <c r="S3" s="1479"/>
      <c r="T3" s="1479"/>
      <c r="U3" s="1479"/>
      <c r="V3" s="1479"/>
      <c r="W3" s="1479"/>
      <c r="X3" s="535" t="s">
        <v>318</v>
      </c>
      <c r="Y3" s="535"/>
      <c r="Z3" s="535"/>
      <c r="AA3" s="535"/>
      <c r="AB3" s="535"/>
      <c r="AC3" s="1479" t="s">
        <v>319</v>
      </c>
      <c r="AD3" s="1479"/>
      <c r="AE3" s="1479"/>
      <c r="AF3" s="1479"/>
      <c r="AG3" s="1479"/>
      <c r="AH3" s="535" t="s">
        <v>320</v>
      </c>
      <c r="AI3" s="535"/>
      <c r="AJ3" s="535"/>
      <c r="AK3" s="535"/>
      <c r="AL3" s="535"/>
      <c r="AM3" s="535"/>
      <c r="AN3" s="535"/>
      <c r="AO3" s="535"/>
      <c r="AP3" s="535"/>
      <c r="AQ3" s="974"/>
    </row>
    <row r="4" spans="1:43" ht="18.75" customHeight="1" x14ac:dyDescent="0.4">
      <c r="A4" s="544"/>
      <c r="B4" s="545"/>
      <c r="C4" s="545"/>
      <c r="D4" s="545"/>
      <c r="E4" s="545"/>
      <c r="F4" s="545"/>
      <c r="G4" s="545"/>
      <c r="H4" s="545"/>
      <c r="I4" s="545"/>
      <c r="J4" s="545"/>
      <c r="K4" s="545"/>
      <c r="L4" s="545"/>
      <c r="M4" s="545"/>
      <c r="N4" s="545"/>
      <c r="O4" s="549"/>
      <c r="P4" s="549"/>
      <c r="Q4" s="549"/>
      <c r="R4" s="549"/>
      <c r="S4" s="549"/>
      <c r="T4" s="549"/>
      <c r="U4" s="549"/>
      <c r="V4" s="549"/>
      <c r="W4" s="549"/>
      <c r="X4" s="545"/>
      <c r="Y4" s="545"/>
      <c r="Z4" s="545"/>
      <c r="AA4" s="545"/>
      <c r="AB4" s="545"/>
      <c r="AC4" s="549"/>
      <c r="AD4" s="549"/>
      <c r="AE4" s="549"/>
      <c r="AF4" s="549"/>
      <c r="AG4" s="549"/>
      <c r="AH4" s="545"/>
      <c r="AI4" s="545"/>
      <c r="AJ4" s="545"/>
      <c r="AK4" s="545"/>
      <c r="AL4" s="545"/>
      <c r="AM4" s="545"/>
      <c r="AN4" s="545"/>
      <c r="AO4" s="545"/>
      <c r="AP4" s="545"/>
      <c r="AQ4" s="975"/>
    </row>
    <row r="5" spans="1:43" ht="18.75" customHeight="1" x14ac:dyDescent="0.4">
      <c r="A5" s="1502" t="s">
        <v>321</v>
      </c>
      <c r="B5" s="1503"/>
      <c r="C5" s="1503"/>
      <c r="D5" s="1503"/>
      <c r="E5" s="1506" t="s">
        <v>932</v>
      </c>
      <c r="F5" s="1507"/>
      <c r="G5" s="1507"/>
      <c r="H5" s="1507"/>
      <c r="I5" s="1507"/>
      <c r="J5" s="1507" t="s">
        <v>933</v>
      </c>
      <c r="K5" s="1507"/>
      <c r="L5" s="1507"/>
      <c r="M5" s="1507"/>
      <c r="N5" s="1507"/>
      <c r="O5" s="1508" t="s">
        <v>934</v>
      </c>
      <c r="P5" s="1508"/>
      <c r="Q5" s="1508"/>
      <c r="R5" s="1508"/>
      <c r="S5" s="1508"/>
      <c r="T5" s="1508"/>
      <c r="U5" s="1508"/>
      <c r="V5" s="1508"/>
      <c r="W5" s="1508"/>
      <c r="X5" s="1507" t="s">
        <v>935</v>
      </c>
      <c r="Y5" s="1507"/>
      <c r="Z5" s="1507"/>
      <c r="AA5" s="1507"/>
      <c r="AB5" s="1507"/>
      <c r="AC5" s="632"/>
      <c r="AD5" s="632" t="s">
        <v>23</v>
      </c>
      <c r="AE5" s="56"/>
      <c r="AF5" s="632"/>
      <c r="AG5" s="1509" t="s">
        <v>16</v>
      </c>
      <c r="AH5" s="1497" t="s">
        <v>936</v>
      </c>
      <c r="AI5" s="1497"/>
      <c r="AJ5" s="1497"/>
      <c r="AK5" s="1497"/>
      <c r="AL5" s="1497"/>
      <c r="AM5" s="1497"/>
      <c r="AN5" s="1497"/>
      <c r="AO5" s="1497"/>
      <c r="AP5" s="1497"/>
      <c r="AQ5" s="1500"/>
    </row>
    <row r="6" spans="1:43" ht="18.75" customHeight="1" x14ac:dyDescent="0.4">
      <c r="A6" s="1502"/>
      <c r="B6" s="1503"/>
      <c r="C6" s="1503"/>
      <c r="D6" s="1503"/>
      <c r="E6" s="1507"/>
      <c r="F6" s="1507"/>
      <c r="G6" s="1507"/>
      <c r="H6" s="1507"/>
      <c r="I6" s="1507"/>
      <c r="J6" s="1507"/>
      <c r="K6" s="1507"/>
      <c r="L6" s="1507"/>
      <c r="M6" s="1507"/>
      <c r="N6" s="1507"/>
      <c r="O6" s="1508"/>
      <c r="P6" s="1508"/>
      <c r="Q6" s="1508"/>
      <c r="R6" s="1508"/>
      <c r="S6" s="1508"/>
      <c r="T6" s="1508"/>
      <c r="U6" s="1508"/>
      <c r="V6" s="1508"/>
      <c r="W6" s="1508"/>
      <c r="X6" s="1507"/>
      <c r="Y6" s="1507"/>
      <c r="Z6" s="1507"/>
      <c r="AA6" s="1507"/>
      <c r="AB6" s="1507"/>
      <c r="AC6" s="551"/>
      <c r="AD6" s="551"/>
      <c r="AE6" s="53"/>
      <c r="AF6" s="551"/>
      <c r="AG6" s="833"/>
      <c r="AH6" s="1497"/>
      <c r="AI6" s="1497"/>
      <c r="AJ6" s="1497"/>
      <c r="AK6" s="1497"/>
      <c r="AL6" s="1497"/>
      <c r="AM6" s="1497"/>
      <c r="AN6" s="1497"/>
      <c r="AO6" s="1497"/>
      <c r="AP6" s="1497"/>
      <c r="AQ6" s="1500"/>
    </row>
    <row r="7" spans="1:43" ht="18.75" customHeight="1" x14ac:dyDescent="0.4">
      <c r="A7" s="1502"/>
      <c r="B7" s="1503"/>
      <c r="C7" s="1503"/>
      <c r="D7" s="1503"/>
      <c r="E7" s="882"/>
      <c r="F7" s="882"/>
      <c r="G7" s="882"/>
      <c r="H7" s="882"/>
      <c r="I7" s="882"/>
      <c r="J7" s="882"/>
      <c r="K7" s="882"/>
      <c r="L7" s="882"/>
      <c r="M7" s="882"/>
      <c r="N7" s="882"/>
      <c r="O7" s="1497"/>
      <c r="P7" s="1497"/>
      <c r="Q7" s="1497"/>
      <c r="R7" s="1497"/>
      <c r="S7" s="1497"/>
      <c r="T7" s="1497"/>
      <c r="U7" s="1497"/>
      <c r="V7" s="1497"/>
      <c r="W7" s="1497"/>
      <c r="X7" s="882"/>
      <c r="Y7" s="882"/>
      <c r="Z7" s="882"/>
      <c r="AA7" s="882"/>
      <c r="AB7" s="882"/>
      <c r="AC7" s="628"/>
      <c r="AD7" s="628" t="s">
        <v>23</v>
      </c>
      <c r="AE7" s="50"/>
      <c r="AF7" s="628"/>
      <c r="AG7" s="832" t="s">
        <v>16</v>
      </c>
      <c r="AH7" s="1497"/>
      <c r="AI7" s="1497"/>
      <c r="AJ7" s="1497"/>
      <c r="AK7" s="1497"/>
      <c r="AL7" s="1497"/>
      <c r="AM7" s="1497"/>
      <c r="AN7" s="1497"/>
      <c r="AO7" s="1497"/>
      <c r="AP7" s="1497"/>
      <c r="AQ7" s="1500"/>
    </row>
    <row r="8" spans="1:43" ht="18.75" customHeight="1" x14ac:dyDescent="0.4">
      <c r="A8" s="1502"/>
      <c r="B8" s="1503"/>
      <c r="C8" s="1503"/>
      <c r="D8" s="1503"/>
      <c r="E8" s="882"/>
      <c r="F8" s="882"/>
      <c r="G8" s="882"/>
      <c r="H8" s="882"/>
      <c r="I8" s="882"/>
      <c r="J8" s="882"/>
      <c r="K8" s="882"/>
      <c r="L8" s="882"/>
      <c r="M8" s="882"/>
      <c r="N8" s="882"/>
      <c r="O8" s="1497"/>
      <c r="P8" s="1497"/>
      <c r="Q8" s="1497"/>
      <c r="R8" s="1497"/>
      <c r="S8" s="1497"/>
      <c r="T8" s="1497"/>
      <c r="U8" s="1497"/>
      <c r="V8" s="1497"/>
      <c r="W8" s="1497"/>
      <c r="X8" s="882"/>
      <c r="Y8" s="882"/>
      <c r="Z8" s="882"/>
      <c r="AA8" s="882"/>
      <c r="AB8" s="882"/>
      <c r="AC8" s="551"/>
      <c r="AD8" s="551"/>
      <c r="AE8" s="53"/>
      <c r="AF8" s="551"/>
      <c r="AG8" s="833"/>
      <c r="AH8" s="1497"/>
      <c r="AI8" s="1497"/>
      <c r="AJ8" s="1497"/>
      <c r="AK8" s="1497"/>
      <c r="AL8" s="1497"/>
      <c r="AM8" s="1497"/>
      <c r="AN8" s="1497"/>
      <c r="AO8" s="1497"/>
      <c r="AP8" s="1497"/>
      <c r="AQ8" s="1500"/>
    </row>
    <row r="9" spans="1:43" ht="18.75" customHeight="1" x14ac:dyDescent="0.4">
      <c r="A9" s="1502"/>
      <c r="B9" s="1503"/>
      <c r="C9" s="1503"/>
      <c r="D9" s="1503"/>
      <c r="E9" s="882"/>
      <c r="F9" s="882"/>
      <c r="G9" s="882"/>
      <c r="H9" s="882"/>
      <c r="I9" s="882"/>
      <c r="J9" s="882"/>
      <c r="K9" s="882"/>
      <c r="L9" s="882"/>
      <c r="M9" s="882"/>
      <c r="N9" s="882"/>
      <c r="O9" s="1497"/>
      <c r="P9" s="1497"/>
      <c r="Q9" s="1497"/>
      <c r="R9" s="1497"/>
      <c r="S9" s="1497"/>
      <c r="T9" s="1497"/>
      <c r="U9" s="1497"/>
      <c r="V9" s="1497"/>
      <c r="W9" s="1497"/>
      <c r="X9" s="882"/>
      <c r="Y9" s="882"/>
      <c r="Z9" s="882"/>
      <c r="AA9" s="882"/>
      <c r="AB9" s="882"/>
      <c r="AC9" s="628"/>
      <c r="AD9" s="628" t="s">
        <v>23</v>
      </c>
      <c r="AE9" s="50"/>
      <c r="AF9" s="628"/>
      <c r="AG9" s="832" t="s">
        <v>16</v>
      </c>
      <c r="AH9" s="1497"/>
      <c r="AI9" s="1497"/>
      <c r="AJ9" s="1497"/>
      <c r="AK9" s="1497"/>
      <c r="AL9" s="1497"/>
      <c r="AM9" s="1497"/>
      <c r="AN9" s="1497"/>
      <c r="AO9" s="1497"/>
      <c r="AP9" s="1497"/>
      <c r="AQ9" s="1500"/>
    </row>
    <row r="10" spans="1:43" ht="18.75" customHeight="1" x14ac:dyDescent="0.4">
      <c r="A10" s="1502"/>
      <c r="B10" s="1503"/>
      <c r="C10" s="1503"/>
      <c r="D10" s="1503"/>
      <c r="E10" s="882"/>
      <c r="F10" s="882"/>
      <c r="G10" s="882"/>
      <c r="H10" s="882"/>
      <c r="I10" s="882"/>
      <c r="J10" s="882"/>
      <c r="K10" s="882"/>
      <c r="L10" s="882"/>
      <c r="M10" s="882"/>
      <c r="N10" s="882"/>
      <c r="O10" s="1497"/>
      <c r="P10" s="1497"/>
      <c r="Q10" s="1497"/>
      <c r="R10" s="1497"/>
      <c r="S10" s="1497"/>
      <c r="T10" s="1497"/>
      <c r="U10" s="1497"/>
      <c r="V10" s="1497"/>
      <c r="W10" s="1497"/>
      <c r="X10" s="882"/>
      <c r="Y10" s="882"/>
      <c r="Z10" s="882"/>
      <c r="AA10" s="882"/>
      <c r="AB10" s="882"/>
      <c r="AC10" s="551"/>
      <c r="AD10" s="551"/>
      <c r="AE10" s="53"/>
      <c r="AF10" s="551"/>
      <c r="AG10" s="833"/>
      <c r="AH10" s="1497"/>
      <c r="AI10" s="1497"/>
      <c r="AJ10" s="1497"/>
      <c r="AK10" s="1497"/>
      <c r="AL10" s="1497"/>
      <c r="AM10" s="1497"/>
      <c r="AN10" s="1497"/>
      <c r="AO10" s="1497"/>
      <c r="AP10" s="1497"/>
      <c r="AQ10" s="1500"/>
    </row>
    <row r="11" spans="1:43" ht="18.75" customHeight="1" x14ac:dyDescent="0.4">
      <c r="A11" s="1502"/>
      <c r="B11" s="1503"/>
      <c r="C11" s="1503"/>
      <c r="D11" s="1503"/>
      <c r="E11" s="882"/>
      <c r="F11" s="882"/>
      <c r="G11" s="882"/>
      <c r="H11" s="882"/>
      <c r="I11" s="882"/>
      <c r="J11" s="882"/>
      <c r="K11" s="882"/>
      <c r="L11" s="882"/>
      <c r="M11" s="882"/>
      <c r="N11" s="882"/>
      <c r="O11" s="1497"/>
      <c r="P11" s="1497"/>
      <c r="Q11" s="1497"/>
      <c r="R11" s="1497"/>
      <c r="S11" s="1497"/>
      <c r="T11" s="1497"/>
      <c r="U11" s="1497"/>
      <c r="V11" s="1497"/>
      <c r="W11" s="1497"/>
      <c r="X11" s="882"/>
      <c r="Y11" s="882"/>
      <c r="Z11" s="882"/>
      <c r="AA11" s="882"/>
      <c r="AB11" s="882"/>
      <c r="AC11" s="628"/>
      <c r="AD11" s="628" t="s">
        <v>23</v>
      </c>
      <c r="AE11" s="50"/>
      <c r="AF11" s="628"/>
      <c r="AG11" s="832" t="s">
        <v>16</v>
      </c>
      <c r="AH11" s="1497"/>
      <c r="AI11" s="1497"/>
      <c r="AJ11" s="1497"/>
      <c r="AK11" s="1497"/>
      <c r="AL11" s="1497"/>
      <c r="AM11" s="1497"/>
      <c r="AN11" s="1497"/>
      <c r="AO11" s="1497"/>
      <c r="AP11" s="1497"/>
      <c r="AQ11" s="1500"/>
    </row>
    <row r="12" spans="1:43" ht="18.75" customHeight="1" x14ac:dyDescent="0.4">
      <c r="A12" s="1502"/>
      <c r="B12" s="1503"/>
      <c r="C12" s="1503"/>
      <c r="D12" s="1503"/>
      <c r="E12" s="882"/>
      <c r="F12" s="882"/>
      <c r="G12" s="882"/>
      <c r="H12" s="882"/>
      <c r="I12" s="882"/>
      <c r="J12" s="882"/>
      <c r="K12" s="882"/>
      <c r="L12" s="882"/>
      <c r="M12" s="882"/>
      <c r="N12" s="882"/>
      <c r="O12" s="1497"/>
      <c r="P12" s="1497"/>
      <c r="Q12" s="1497"/>
      <c r="R12" s="1497"/>
      <c r="S12" s="1497"/>
      <c r="T12" s="1497"/>
      <c r="U12" s="1497"/>
      <c r="V12" s="1497"/>
      <c r="W12" s="1497"/>
      <c r="X12" s="882"/>
      <c r="Y12" s="882"/>
      <c r="Z12" s="882"/>
      <c r="AA12" s="882"/>
      <c r="AB12" s="882"/>
      <c r="AC12" s="551"/>
      <c r="AD12" s="551"/>
      <c r="AE12" s="53"/>
      <c r="AF12" s="551"/>
      <c r="AG12" s="833"/>
      <c r="AH12" s="1497"/>
      <c r="AI12" s="1497"/>
      <c r="AJ12" s="1497"/>
      <c r="AK12" s="1497"/>
      <c r="AL12" s="1497"/>
      <c r="AM12" s="1497"/>
      <c r="AN12" s="1497"/>
      <c r="AO12" s="1497"/>
      <c r="AP12" s="1497"/>
      <c r="AQ12" s="1500"/>
    </row>
    <row r="13" spans="1:43" ht="18.75" customHeight="1" x14ac:dyDescent="0.4">
      <c r="A13" s="1502"/>
      <c r="B13" s="1503"/>
      <c r="C13" s="1503"/>
      <c r="D13" s="1503"/>
      <c r="E13" s="882"/>
      <c r="F13" s="882"/>
      <c r="G13" s="882"/>
      <c r="H13" s="882"/>
      <c r="I13" s="882"/>
      <c r="J13" s="882"/>
      <c r="K13" s="882"/>
      <c r="L13" s="882"/>
      <c r="M13" s="882"/>
      <c r="N13" s="882"/>
      <c r="O13" s="1497"/>
      <c r="P13" s="1497"/>
      <c r="Q13" s="1497"/>
      <c r="R13" s="1497"/>
      <c r="S13" s="1497"/>
      <c r="T13" s="1497"/>
      <c r="U13" s="1497"/>
      <c r="V13" s="1497"/>
      <c r="W13" s="1497"/>
      <c r="X13" s="882"/>
      <c r="Y13" s="882"/>
      <c r="Z13" s="882"/>
      <c r="AA13" s="882"/>
      <c r="AB13" s="882"/>
      <c r="AC13" s="628"/>
      <c r="AD13" s="628" t="s">
        <v>23</v>
      </c>
      <c r="AE13" s="50"/>
      <c r="AF13" s="628"/>
      <c r="AG13" s="832" t="s">
        <v>16</v>
      </c>
      <c r="AH13" s="1497"/>
      <c r="AI13" s="1497"/>
      <c r="AJ13" s="1497"/>
      <c r="AK13" s="1497"/>
      <c r="AL13" s="1497"/>
      <c r="AM13" s="1497"/>
      <c r="AN13" s="1497"/>
      <c r="AO13" s="1497"/>
      <c r="AP13" s="1497"/>
      <c r="AQ13" s="1500"/>
    </row>
    <row r="14" spans="1:43" ht="18.75" customHeight="1" x14ac:dyDescent="0.4">
      <c r="A14" s="1502"/>
      <c r="B14" s="1503"/>
      <c r="C14" s="1503"/>
      <c r="D14" s="1503"/>
      <c r="E14" s="882"/>
      <c r="F14" s="882"/>
      <c r="G14" s="882"/>
      <c r="H14" s="882"/>
      <c r="I14" s="882"/>
      <c r="J14" s="882"/>
      <c r="K14" s="882"/>
      <c r="L14" s="882"/>
      <c r="M14" s="882"/>
      <c r="N14" s="882"/>
      <c r="O14" s="1497"/>
      <c r="P14" s="1497"/>
      <c r="Q14" s="1497"/>
      <c r="R14" s="1497"/>
      <c r="S14" s="1497"/>
      <c r="T14" s="1497"/>
      <c r="U14" s="1497"/>
      <c r="V14" s="1497"/>
      <c r="W14" s="1497"/>
      <c r="X14" s="882"/>
      <c r="Y14" s="882"/>
      <c r="Z14" s="882"/>
      <c r="AA14" s="882"/>
      <c r="AB14" s="882"/>
      <c r="AC14" s="551"/>
      <c r="AD14" s="551"/>
      <c r="AE14" s="53"/>
      <c r="AF14" s="551"/>
      <c r="AG14" s="833"/>
      <c r="AH14" s="1497"/>
      <c r="AI14" s="1497"/>
      <c r="AJ14" s="1497"/>
      <c r="AK14" s="1497"/>
      <c r="AL14" s="1497"/>
      <c r="AM14" s="1497"/>
      <c r="AN14" s="1497"/>
      <c r="AO14" s="1497"/>
      <c r="AP14" s="1497"/>
      <c r="AQ14" s="1500"/>
    </row>
    <row r="15" spans="1:43" ht="18.75" customHeight="1" x14ac:dyDescent="0.4">
      <c r="A15" s="1502"/>
      <c r="B15" s="1503"/>
      <c r="C15" s="1503"/>
      <c r="D15" s="1503"/>
      <c r="E15" s="882"/>
      <c r="F15" s="882"/>
      <c r="G15" s="882"/>
      <c r="H15" s="882"/>
      <c r="I15" s="882"/>
      <c r="J15" s="882"/>
      <c r="K15" s="882"/>
      <c r="L15" s="882"/>
      <c r="M15" s="882"/>
      <c r="N15" s="882"/>
      <c r="O15" s="1497"/>
      <c r="P15" s="1497"/>
      <c r="Q15" s="1497"/>
      <c r="R15" s="1497"/>
      <c r="S15" s="1497"/>
      <c r="T15" s="1497"/>
      <c r="U15" s="1497"/>
      <c r="V15" s="1497"/>
      <c r="W15" s="1497"/>
      <c r="X15" s="882"/>
      <c r="Y15" s="882"/>
      <c r="Z15" s="882"/>
      <c r="AA15" s="882"/>
      <c r="AB15" s="882"/>
      <c r="AC15" s="628"/>
      <c r="AD15" s="628" t="s">
        <v>23</v>
      </c>
      <c r="AE15" s="50"/>
      <c r="AF15" s="628"/>
      <c r="AG15" s="832" t="s">
        <v>16</v>
      </c>
      <c r="AH15" s="1497"/>
      <c r="AI15" s="1497"/>
      <c r="AJ15" s="1497"/>
      <c r="AK15" s="1497"/>
      <c r="AL15" s="1497"/>
      <c r="AM15" s="1497"/>
      <c r="AN15" s="1497"/>
      <c r="AO15" s="1497"/>
      <c r="AP15" s="1497"/>
      <c r="AQ15" s="1500"/>
    </row>
    <row r="16" spans="1:43" ht="18.75" customHeight="1" x14ac:dyDescent="0.4">
      <c r="A16" s="1502"/>
      <c r="B16" s="1503"/>
      <c r="C16" s="1503"/>
      <c r="D16" s="1503"/>
      <c r="E16" s="882"/>
      <c r="F16" s="882"/>
      <c r="G16" s="882"/>
      <c r="H16" s="882"/>
      <c r="I16" s="882"/>
      <c r="J16" s="882"/>
      <c r="K16" s="882"/>
      <c r="L16" s="882"/>
      <c r="M16" s="882"/>
      <c r="N16" s="882"/>
      <c r="O16" s="1497"/>
      <c r="P16" s="1497"/>
      <c r="Q16" s="1497"/>
      <c r="R16" s="1497"/>
      <c r="S16" s="1497"/>
      <c r="T16" s="1497"/>
      <c r="U16" s="1497"/>
      <c r="V16" s="1497"/>
      <c r="W16" s="1497"/>
      <c r="X16" s="882"/>
      <c r="Y16" s="882"/>
      <c r="Z16" s="882"/>
      <c r="AA16" s="882"/>
      <c r="AB16" s="882"/>
      <c r="AC16" s="551"/>
      <c r="AD16" s="551"/>
      <c r="AE16" s="53"/>
      <c r="AF16" s="551"/>
      <c r="AG16" s="833"/>
      <c r="AH16" s="1497"/>
      <c r="AI16" s="1497"/>
      <c r="AJ16" s="1497"/>
      <c r="AK16" s="1497"/>
      <c r="AL16" s="1497"/>
      <c r="AM16" s="1497"/>
      <c r="AN16" s="1497"/>
      <c r="AO16" s="1497"/>
      <c r="AP16" s="1497"/>
      <c r="AQ16" s="1500"/>
    </row>
    <row r="17" spans="1:43" ht="18.75" customHeight="1" x14ac:dyDescent="0.4">
      <c r="A17" s="1502" t="s">
        <v>322</v>
      </c>
      <c r="B17" s="1503"/>
      <c r="C17" s="1503"/>
      <c r="D17" s="1503"/>
      <c r="E17" s="882"/>
      <c r="F17" s="882"/>
      <c r="G17" s="882"/>
      <c r="H17" s="882"/>
      <c r="I17" s="882"/>
      <c r="J17" s="882"/>
      <c r="K17" s="882"/>
      <c r="L17" s="882"/>
      <c r="M17" s="882"/>
      <c r="N17" s="882"/>
      <c r="O17" s="1497"/>
      <c r="P17" s="1497"/>
      <c r="Q17" s="1497"/>
      <c r="R17" s="1497"/>
      <c r="S17" s="1497"/>
      <c r="T17" s="1497"/>
      <c r="U17" s="1497"/>
      <c r="V17" s="1497"/>
      <c r="W17" s="1497"/>
      <c r="X17" s="882"/>
      <c r="Y17" s="882"/>
      <c r="Z17" s="882"/>
      <c r="AA17" s="882"/>
      <c r="AB17" s="882"/>
      <c r="AC17" s="628"/>
      <c r="AD17" s="628" t="s">
        <v>23</v>
      </c>
      <c r="AE17" s="50"/>
      <c r="AF17" s="628"/>
      <c r="AG17" s="832" t="s">
        <v>16</v>
      </c>
      <c r="AH17" s="1497"/>
      <c r="AI17" s="1497"/>
      <c r="AJ17" s="1497"/>
      <c r="AK17" s="1497"/>
      <c r="AL17" s="1497"/>
      <c r="AM17" s="1497"/>
      <c r="AN17" s="1497"/>
      <c r="AO17" s="1497"/>
      <c r="AP17" s="1497"/>
      <c r="AQ17" s="1500"/>
    </row>
    <row r="18" spans="1:43" ht="18.75" customHeight="1" x14ac:dyDescent="0.4">
      <c r="A18" s="1502"/>
      <c r="B18" s="1503"/>
      <c r="C18" s="1503"/>
      <c r="D18" s="1503"/>
      <c r="E18" s="882"/>
      <c r="F18" s="882"/>
      <c r="G18" s="882"/>
      <c r="H18" s="882"/>
      <c r="I18" s="882"/>
      <c r="J18" s="882"/>
      <c r="K18" s="882"/>
      <c r="L18" s="882"/>
      <c r="M18" s="882"/>
      <c r="N18" s="882"/>
      <c r="O18" s="1497"/>
      <c r="P18" s="1497"/>
      <c r="Q18" s="1497"/>
      <c r="R18" s="1497"/>
      <c r="S18" s="1497"/>
      <c r="T18" s="1497"/>
      <c r="U18" s="1497"/>
      <c r="V18" s="1497"/>
      <c r="W18" s="1497"/>
      <c r="X18" s="882"/>
      <c r="Y18" s="882"/>
      <c r="Z18" s="882"/>
      <c r="AA18" s="882"/>
      <c r="AB18" s="882"/>
      <c r="AC18" s="551"/>
      <c r="AD18" s="551"/>
      <c r="AE18" s="53"/>
      <c r="AF18" s="551"/>
      <c r="AG18" s="833"/>
      <c r="AH18" s="1497"/>
      <c r="AI18" s="1497"/>
      <c r="AJ18" s="1497"/>
      <c r="AK18" s="1497"/>
      <c r="AL18" s="1497"/>
      <c r="AM18" s="1497"/>
      <c r="AN18" s="1497"/>
      <c r="AO18" s="1497"/>
      <c r="AP18" s="1497"/>
      <c r="AQ18" s="1500"/>
    </row>
    <row r="19" spans="1:43" ht="18.75" customHeight="1" x14ac:dyDescent="0.4">
      <c r="A19" s="1502"/>
      <c r="B19" s="1503"/>
      <c r="C19" s="1503"/>
      <c r="D19" s="1503"/>
      <c r="E19" s="882"/>
      <c r="F19" s="882"/>
      <c r="G19" s="882"/>
      <c r="H19" s="882"/>
      <c r="I19" s="882"/>
      <c r="J19" s="882"/>
      <c r="K19" s="882"/>
      <c r="L19" s="882"/>
      <c r="M19" s="882"/>
      <c r="N19" s="882"/>
      <c r="O19" s="1497"/>
      <c r="P19" s="1497"/>
      <c r="Q19" s="1497"/>
      <c r="R19" s="1497"/>
      <c r="S19" s="1497"/>
      <c r="T19" s="1497"/>
      <c r="U19" s="1497"/>
      <c r="V19" s="1497"/>
      <c r="W19" s="1497"/>
      <c r="X19" s="882"/>
      <c r="Y19" s="882"/>
      <c r="Z19" s="882"/>
      <c r="AA19" s="882"/>
      <c r="AB19" s="882"/>
      <c r="AC19" s="628"/>
      <c r="AD19" s="628" t="s">
        <v>23</v>
      </c>
      <c r="AE19" s="50"/>
      <c r="AF19" s="628"/>
      <c r="AG19" s="832" t="s">
        <v>16</v>
      </c>
      <c r="AH19" s="1497"/>
      <c r="AI19" s="1497"/>
      <c r="AJ19" s="1497"/>
      <c r="AK19" s="1497"/>
      <c r="AL19" s="1497"/>
      <c r="AM19" s="1497"/>
      <c r="AN19" s="1497"/>
      <c r="AO19" s="1497"/>
      <c r="AP19" s="1497"/>
      <c r="AQ19" s="1500"/>
    </row>
    <row r="20" spans="1:43" ht="18.75" customHeight="1" x14ac:dyDescent="0.4">
      <c r="A20" s="1502"/>
      <c r="B20" s="1503"/>
      <c r="C20" s="1503"/>
      <c r="D20" s="1503"/>
      <c r="E20" s="882"/>
      <c r="F20" s="882"/>
      <c r="G20" s="882"/>
      <c r="H20" s="882"/>
      <c r="I20" s="882"/>
      <c r="J20" s="882"/>
      <c r="K20" s="882"/>
      <c r="L20" s="882"/>
      <c r="M20" s="882"/>
      <c r="N20" s="882"/>
      <c r="O20" s="1497"/>
      <c r="P20" s="1497"/>
      <c r="Q20" s="1497"/>
      <c r="R20" s="1497"/>
      <c r="S20" s="1497"/>
      <c r="T20" s="1497"/>
      <c r="U20" s="1497"/>
      <c r="V20" s="1497"/>
      <c r="W20" s="1497"/>
      <c r="X20" s="882"/>
      <c r="Y20" s="882"/>
      <c r="Z20" s="882"/>
      <c r="AA20" s="882"/>
      <c r="AB20" s="882"/>
      <c r="AC20" s="551"/>
      <c r="AD20" s="551"/>
      <c r="AE20" s="53"/>
      <c r="AF20" s="551"/>
      <c r="AG20" s="833"/>
      <c r="AH20" s="1497"/>
      <c r="AI20" s="1497"/>
      <c r="AJ20" s="1497"/>
      <c r="AK20" s="1497"/>
      <c r="AL20" s="1497"/>
      <c r="AM20" s="1497"/>
      <c r="AN20" s="1497"/>
      <c r="AO20" s="1497"/>
      <c r="AP20" s="1497"/>
      <c r="AQ20" s="1500"/>
    </row>
    <row r="21" spans="1:43" ht="18.75" customHeight="1" x14ac:dyDescent="0.4">
      <c r="A21" s="1502"/>
      <c r="B21" s="1503"/>
      <c r="C21" s="1503"/>
      <c r="D21" s="1503"/>
      <c r="E21" s="882"/>
      <c r="F21" s="882"/>
      <c r="G21" s="882"/>
      <c r="H21" s="882"/>
      <c r="I21" s="882"/>
      <c r="J21" s="882"/>
      <c r="K21" s="882"/>
      <c r="L21" s="882"/>
      <c r="M21" s="882"/>
      <c r="N21" s="882"/>
      <c r="O21" s="1497"/>
      <c r="P21" s="1497"/>
      <c r="Q21" s="1497"/>
      <c r="R21" s="1497"/>
      <c r="S21" s="1497"/>
      <c r="T21" s="1497"/>
      <c r="U21" s="1497"/>
      <c r="V21" s="1497"/>
      <c r="W21" s="1497"/>
      <c r="X21" s="882"/>
      <c r="Y21" s="882"/>
      <c r="Z21" s="882"/>
      <c r="AA21" s="882"/>
      <c r="AB21" s="882"/>
      <c r="AC21" s="628"/>
      <c r="AD21" s="628" t="s">
        <v>23</v>
      </c>
      <c r="AE21" s="50"/>
      <c r="AF21" s="628"/>
      <c r="AG21" s="832" t="s">
        <v>16</v>
      </c>
      <c r="AH21" s="1497"/>
      <c r="AI21" s="1497"/>
      <c r="AJ21" s="1497"/>
      <c r="AK21" s="1497"/>
      <c r="AL21" s="1497"/>
      <c r="AM21" s="1497"/>
      <c r="AN21" s="1497"/>
      <c r="AO21" s="1497"/>
      <c r="AP21" s="1497"/>
      <c r="AQ21" s="1500"/>
    </row>
    <row r="22" spans="1:43" ht="18.75" customHeight="1" x14ac:dyDescent="0.4">
      <c r="A22" s="1502"/>
      <c r="B22" s="1503"/>
      <c r="C22" s="1503"/>
      <c r="D22" s="1503"/>
      <c r="E22" s="882"/>
      <c r="F22" s="882"/>
      <c r="G22" s="882"/>
      <c r="H22" s="882"/>
      <c r="I22" s="882"/>
      <c r="J22" s="882"/>
      <c r="K22" s="882"/>
      <c r="L22" s="882"/>
      <c r="M22" s="882"/>
      <c r="N22" s="882"/>
      <c r="O22" s="1497"/>
      <c r="P22" s="1497"/>
      <c r="Q22" s="1497"/>
      <c r="R22" s="1497"/>
      <c r="S22" s="1497"/>
      <c r="T22" s="1497"/>
      <c r="U22" s="1497"/>
      <c r="V22" s="1497"/>
      <c r="W22" s="1497"/>
      <c r="X22" s="882"/>
      <c r="Y22" s="882"/>
      <c r="Z22" s="882"/>
      <c r="AA22" s="882"/>
      <c r="AB22" s="882"/>
      <c r="AC22" s="551"/>
      <c r="AD22" s="551"/>
      <c r="AE22" s="53"/>
      <c r="AF22" s="551"/>
      <c r="AG22" s="833"/>
      <c r="AH22" s="1497"/>
      <c r="AI22" s="1497"/>
      <c r="AJ22" s="1497"/>
      <c r="AK22" s="1497"/>
      <c r="AL22" s="1497"/>
      <c r="AM22" s="1497"/>
      <c r="AN22" s="1497"/>
      <c r="AO22" s="1497"/>
      <c r="AP22" s="1497"/>
      <c r="AQ22" s="1500"/>
    </row>
    <row r="23" spans="1:43" ht="18.75" customHeight="1" x14ac:dyDescent="0.4">
      <c r="A23" s="1502"/>
      <c r="B23" s="1503"/>
      <c r="C23" s="1503"/>
      <c r="D23" s="1503"/>
      <c r="E23" s="882"/>
      <c r="F23" s="882"/>
      <c r="G23" s="882"/>
      <c r="H23" s="882"/>
      <c r="I23" s="882"/>
      <c r="J23" s="882"/>
      <c r="K23" s="882"/>
      <c r="L23" s="882"/>
      <c r="M23" s="882"/>
      <c r="N23" s="882"/>
      <c r="O23" s="1497"/>
      <c r="P23" s="1497"/>
      <c r="Q23" s="1497"/>
      <c r="R23" s="1497"/>
      <c r="S23" s="1497"/>
      <c r="T23" s="1497"/>
      <c r="U23" s="1497"/>
      <c r="V23" s="1497"/>
      <c r="W23" s="1497"/>
      <c r="X23" s="882"/>
      <c r="Y23" s="882"/>
      <c r="Z23" s="882"/>
      <c r="AA23" s="882"/>
      <c r="AB23" s="882"/>
      <c r="AC23" s="628"/>
      <c r="AD23" s="628" t="s">
        <v>23</v>
      </c>
      <c r="AE23" s="50"/>
      <c r="AF23" s="628"/>
      <c r="AG23" s="832" t="s">
        <v>16</v>
      </c>
      <c r="AH23" s="1497"/>
      <c r="AI23" s="1497"/>
      <c r="AJ23" s="1497"/>
      <c r="AK23" s="1497"/>
      <c r="AL23" s="1497"/>
      <c r="AM23" s="1497"/>
      <c r="AN23" s="1497"/>
      <c r="AO23" s="1497"/>
      <c r="AP23" s="1497"/>
      <c r="AQ23" s="1500"/>
    </row>
    <row r="24" spans="1:43" ht="18.75" customHeight="1" x14ac:dyDescent="0.4">
      <c r="A24" s="1502"/>
      <c r="B24" s="1503"/>
      <c r="C24" s="1503"/>
      <c r="D24" s="1503"/>
      <c r="E24" s="882"/>
      <c r="F24" s="882"/>
      <c r="G24" s="882"/>
      <c r="H24" s="882"/>
      <c r="I24" s="882"/>
      <c r="J24" s="882"/>
      <c r="K24" s="882"/>
      <c r="L24" s="882"/>
      <c r="M24" s="882"/>
      <c r="N24" s="882"/>
      <c r="O24" s="1497"/>
      <c r="P24" s="1497"/>
      <c r="Q24" s="1497"/>
      <c r="R24" s="1497"/>
      <c r="S24" s="1497"/>
      <c r="T24" s="1497"/>
      <c r="U24" s="1497"/>
      <c r="V24" s="1497"/>
      <c r="W24" s="1497"/>
      <c r="X24" s="882"/>
      <c r="Y24" s="882"/>
      <c r="Z24" s="882"/>
      <c r="AA24" s="882"/>
      <c r="AB24" s="882"/>
      <c r="AC24" s="551"/>
      <c r="AD24" s="551"/>
      <c r="AE24" s="53"/>
      <c r="AF24" s="551"/>
      <c r="AG24" s="833"/>
      <c r="AH24" s="1497"/>
      <c r="AI24" s="1497"/>
      <c r="AJ24" s="1497"/>
      <c r="AK24" s="1497"/>
      <c r="AL24" s="1497"/>
      <c r="AM24" s="1497"/>
      <c r="AN24" s="1497"/>
      <c r="AO24" s="1497"/>
      <c r="AP24" s="1497"/>
      <c r="AQ24" s="1500"/>
    </row>
    <row r="25" spans="1:43" ht="18.75" customHeight="1" x14ac:dyDescent="0.4">
      <c r="A25" s="1502"/>
      <c r="B25" s="1503"/>
      <c r="C25" s="1503"/>
      <c r="D25" s="1503"/>
      <c r="E25" s="882"/>
      <c r="F25" s="882"/>
      <c r="G25" s="882"/>
      <c r="H25" s="882"/>
      <c r="I25" s="882"/>
      <c r="J25" s="882"/>
      <c r="K25" s="882"/>
      <c r="L25" s="882"/>
      <c r="M25" s="882"/>
      <c r="N25" s="882"/>
      <c r="O25" s="1497"/>
      <c r="P25" s="1497"/>
      <c r="Q25" s="1497"/>
      <c r="R25" s="1497"/>
      <c r="S25" s="1497"/>
      <c r="T25" s="1497"/>
      <c r="U25" s="1497"/>
      <c r="V25" s="1497"/>
      <c r="W25" s="1497"/>
      <c r="X25" s="882"/>
      <c r="Y25" s="882"/>
      <c r="Z25" s="882"/>
      <c r="AA25" s="882"/>
      <c r="AB25" s="882"/>
      <c r="AC25" s="628"/>
      <c r="AD25" s="628" t="s">
        <v>23</v>
      </c>
      <c r="AE25" s="50"/>
      <c r="AF25" s="628"/>
      <c r="AG25" s="832" t="s">
        <v>16</v>
      </c>
      <c r="AH25" s="1497"/>
      <c r="AI25" s="1497"/>
      <c r="AJ25" s="1497"/>
      <c r="AK25" s="1497"/>
      <c r="AL25" s="1497"/>
      <c r="AM25" s="1497"/>
      <c r="AN25" s="1497"/>
      <c r="AO25" s="1497"/>
      <c r="AP25" s="1497"/>
      <c r="AQ25" s="1500"/>
    </row>
    <row r="26" spans="1:43" ht="18.75" customHeight="1" x14ac:dyDescent="0.4">
      <c r="A26" s="1502"/>
      <c r="B26" s="1503"/>
      <c r="C26" s="1503"/>
      <c r="D26" s="1503"/>
      <c r="E26" s="882"/>
      <c r="F26" s="882"/>
      <c r="G26" s="882"/>
      <c r="H26" s="882"/>
      <c r="I26" s="882"/>
      <c r="J26" s="882"/>
      <c r="K26" s="882"/>
      <c r="L26" s="882"/>
      <c r="M26" s="882"/>
      <c r="N26" s="882"/>
      <c r="O26" s="1497"/>
      <c r="P26" s="1497"/>
      <c r="Q26" s="1497"/>
      <c r="R26" s="1497"/>
      <c r="S26" s="1497"/>
      <c r="T26" s="1497"/>
      <c r="U26" s="1497"/>
      <c r="V26" s="1497"/>
      <c r="W26" s="1497"/>
      <c r="X26" s="882"/>
      <c r="Y26" s="882"/>
      <c r="Z26" s="882"/>
      <c r="AA26" s="882"/>
      <c r="AB26" s="882"/>
      <c r="AC26" s="551"/>
      <c r="AD26" s="551"/>
      <c r="AE26" s="53"/>
      <c r="AF26" s="551"/>
      <c r="AG26" s="833"/>
      <c r="AH26" s="1497"/>
      <c r="AI26" s="1497"/>
      <c r="AJ26" s="1497"/>
      <c r="AK26" s="1497"/>
      <c r="AL26" s="1497"/>
      <c r="AM26" s="1497"/>
      <c r="AN26" s="1497"/>
      <c r="AO26" s="1497"/>
      <c r="AP26" s="1497"/>
      <c r="AQ26" s="1500"/>
    </row>
    <row r="27" spans="1:43" ht="18.75" customHeight="1" x14ac:dyDescent="0.4">
      <c r="A27" s="1502"/>
      <c r="B27" s="1503"/>
      <c r="C27" s="1503"/>
      <c r="D27" s="1503"/>
      <c r="E27" s="882"/>
      <c r="F27" s="882"/>
      <c r="G27" s="882"/>
      <c r="H27" s="882"/>
      <c r="I27" s="882"/>
      <c r="J27" s="882"/>
      <c r="K27" s="882"/>
      <c r="L27" s="882"/>
      <c r="M27" s="882"/>
      <c r="N27" s="882"/>
      <c r="O27" s="1497"/>
      <c r="P27" s="1497"/>
      <c r="Q27" s="1497"/>
      <c r="R27" s="1497"/>
      <c r="S27" s="1497"/>
      <c r="T27" s="1497"/>
      <c r="U27" s="1497"/>
      <c r="V27" s="1497"/>
      <c r="W27" s="1497"/>
      <c r="X27" s="882"/>
      <c r="Y27" s="882"/>
      <c r="Z27" s="882"/>
      <c r="AA27" s="882"/>
      <c r="AB27" s="882"/>
      <c r="AC27" s="628"/>
      <c r="AD27" s="628" t="s">
        <v>23</v>
      </c>
      <c r="AE27" s="50"/>
      <c r="AF27" s="628"/>
      <c r="AG27" s="832" t="s">
        <v>16</v>
      </c>
      <c r="AH27" s="1497"/>
      <c r="AI27" s="1497"/>
      <c r="AJ27" s="1497"/>
      <c r="AK27" s="1497"/>
      <c r="AL27" s="1497"/>
      <c r="AM27" s="1497"/>
      <c r="AN27" s="1497"/>
      <c r="AO27" s="1497"/>
      <c r="AP27" s="1497"/>
      <c r="AQ27" s="1500"/>
    </row>
    <row r="28" spans="1:43" ht="18.75" customHeight="1" x14ac:dyDescent="0.4">
      <c r="A28" s="1502"/>
      <c r="B28" s="1503"/>
      <c r="C28" s="1503"/>
      <c r="D28" s="1503"/>
      <c r="E28" s="882"/>
      <c r="F28" s="882"/>
      <c r="G28" s="882"/>
      <c r="H28" s="882"/>
      <c r="I28" s="882"/>
      <c r="J28" s="882"/>
      <c r="K28" s="882"/>
      <c r="L28" s="882"/>
      <c r="M28" s="882"/>
      <c r="N28" s="882"/>
      <c r="O28" s="1497"/>
      <c r="P28" s="1497"/>
      <c r="Q28" s="1497"/>
      <c r="R28" s="1497"/>
      <c r="S28" s="1497"/>
      <c r="T28" s="1497"/>
      <c r="U28" s="1497"/>
      <c r="V28" s="1497"/>
      <c r="W28" s="1497"/>
      <c r="X28" s="882"/>
      <c r="Y28" s="882"/>
      <c r="Z28" s="882"/>
      <c r="AA28" s="882"/>
      <c r="AB28" s="882"/>
      <c r="AC28" s="551"/>
      <c r="AD28" s="551"/>
      <c r="AE28" s="53"/>
      <c r="AF28" s="551"/>
      <c r="AG28" s="833"/>
      <c r="AH28" s="1497"/>
      <c r="AI28" s="1497"/>
      <c r="AJ28" s="1497"/>
      <c r="AK28" s="1497"/>
      <c r="AL28" s="1497"/>
      <c r="AM28" s="1497"/>
      <c r="AN28" s="1497"/>
      <c r="AO28" s="1497"/>
      <c r="AP28" s="1497"/>
      <c r="AQ28" s="1500"/>
    </row>
    <row r="29" spans="1:43" ht="18.75" customHeight="1" x14ac:dyDescent="0.4">
      <c r="A29" s="1502" t="s">
        <v>323</v>
      </c>
      <c r="B29" s="1503"/>
      <c r="C29" s="1503"/>
      <c r="D29" s="1503"/>
      <c r="E29" s="882"/>
      <c r="F29" s="882"/>
      <c r="G29" s="882"/>
      <c r="H29" s="882"/>
      <c r="I29" s="882"/>
      <c r="J29" s="882"/>
      <c r="K29" s="882"/>
      <c r="L29" s="882"/>
      <c r="M29" s="882"/>
      <c r="N29" s="882"/>
      <c r="O29" s="1497"/>
      <c r="P29" s="1497"/>
      <c r="Q29" s="1497"/>
      <c r="R29" s="1497"/>
      <c r="S29" s="1497"/>
      <c r="T29" s="1497"/>
      <c r="U29" s="1497"/>
      <c r="V29" s="1497"/>
      <c r="W29" s="1497"/>
      <c r="X29" s="882"/>
      <c r="Y29" s="882"/>
      <c r="Z29" s="882"/>
      <c r="AA29" s="882"/>
      <c r="AB29" s="882"/>
      <c r="AC29" s="628"/>
      <c r="AD29" s="628" t="s">
        <v>23</v>
      </c>
      <c r="AE29" s="50"/>
      <c r="AF29" s="628"/>
      <c r="AG29" s="832" t="s">
        <v>16</v>
      </c>
      <c r="AH29" s="1497"/>
      <c r="AI29" s="1497"/>
      <c r="AJ29" s="1497"/>
      <c r="AK29" s="1497"/>
      <c r="AL29" s="1497"/>
      <c r="AM29" s="1497"/>
      <c r="AN29" s="1497"/>
      <c r="AO29" s="1497"/>
      <c r="AP29" s="1497"/>
      <c r="AQ29" s="1500"/>
    </row>
    <row r="30" spans="1:43" ht="18.75" customHeight="1" x14ac:dyDescent="0.4">
      <c r="A30" s="1502"/>
      <c r="B30" s="1503"/>
      <c r="C30" s="1503"/>
      <c r="D30" s="1503"/>
      <c r="E30" s="882"/>
      <c r="F30" s="882"/>
      <c r="G30" s="882"/>
      <c r="H30" s="882"/>
      <c r="I30" s="882"/>
      <c r="J30" s="882"/>
      <c r="K30" s="882"/>
      <c r="L30" s="882"/>
      <c r="M30" s="882"/>
      <c r="N30" s="882"/>
      <c r="O30" s="1497"/>
      <c r="P30" s="1497"/>
      <c r="Q30" s="1497"/>
      <c r="R30" s="1497"/>
      <c r="S30" s="1497"/>
      <c r="T30" s="1497"/>
      <c r="U30" s="1497"/>
      <c r="V30" s="1497"/>
      <c r="W30" s="1497"/>
      <c r="X30" s="882"/>
      <c r="Y30" s="882"/>
      <c r="Z30" s="882"/>
      <c r="AA30" s="882"/>
      <c r="AB30" s="882"/>
      <c r="AC30" s="551"/>
      <c r="AD30" s="551"/>
      <c r="AE30" s="53"/>
      <c r="AF30" s="551"/>
      <c r="AG30" s="833"/>
      <c r="AH30" s="1497"/>
      <c r="AI30" s="1497"/>
      <c r="AJ30" s="1497"/>
      <c r="AK30" s="1497"/>
      <c r="AL30" s="1497"/>
      <c r="AM30" s="1497"/>
      <c r="AN30" s="1497"/>
      <c r="AO30" s="1497"/>
      <c r="AP30" s="1497"/>
      <c r="AQ30" s="1500"/>
    </row>
    <row r="31" spans="1:43" ht="18.75" customHeight="1" x14ac:dyDescent="0.4">
      <c r="A31" s="1502"/>
      <c r="B31" s="1503"/>
      <c r="C31" s="1503"/>
      <c r="D31" s="1503"/>
      <c r="E31" s="882"/>
      <c r="F31" s="882"/>
      <c r="G31" s="882"/>
      <c r="H31" s="882"/>
      <c r="I31" s="882"/>
      <c r="J31" s="882"/>
      <c r="K31" s="882"/>
      <c r="L31" s="882"/>
      <c r="M31" s="882"/>
      <c r="N31" s="882"/>
      <c r="O31" s="1497"/>
      <c r="P31" s="1497"/>
      <c r="Q31" s="1497"/>
      <c r="R31" s="1497"/>
      <c r="S31" s="1497"/>
      <c r="T31" s="1497"/>
      <c r="U31" s="1497"/>
      <c r="V31" s="1497"/>
      <c r="W31" s="1497"/>
      <c r="X31" s="882"/>
      <c r="Y31" s="882"/>
      <c r="Z31" s="882"/>
      <c r="AA31" s="882"/>
      <c r="AB31" s="882"/>
      <c r="AC31" s="628"/>
      <c r="AD31" s="628" t="s">
        <v>23</v>
      </c>
      <c r="AE31" s="50"/>
      <c r="AF31" s="628"/>
      <c r="AG31" s="832" t="s">
        <v>16</v>
      </c>
      <c r="AH31" s="1497"/>
      <c r="AI31" s="1497"/>
      <c r="AJ31" s="1497"/>
      <c r="AK31" s="1497"/>
      <c r="AL31" s="1497"/>
      <c r="AM31" s="1497"/>
      <c r="AN31" s="1497"/>
      <c r="AO31" s="1497"/>
      <c r="AP31" s="1497"/>
      <c r="AQ31" s="1500"/>
    </row>
    <row r="32" spans="1:43" ht="18.75" customHeight="1" x14ac:dyDescent="0.4">
      <c r="A32" s="1502"/>
      <c r="B32" s="1503"/>
      <c r="C32" s="1503"/>
      <c r="D32" s="1503"/>
      <c r="E32" s="882"/>
      <c r="F32" s="882"/>
      <c r="G32" s="882"/>
      <c r="H32" s="882"/>
      <c r="I32" s="882"/>
      <c r="J32" s="882"/>
      <c r="K32" s="882"/>
      <c r="L32" s="882"/>
      <c r="M32" s="882"/>
      <c r="N32" s="882"/>
      <c r="O32" s="1497"/>
      <c r="P32" s="1497"/>
      <c r="Q32" s="1497"/>
      <c r="R32" s="1497"/>
      <c r="S32" s="1497"/>
      <c r="T32" s="1497"/>
      <c r="U32" s="1497"/>
      <c r="V32" s="1497"/>
      <c r="W32" s="1497"/>
      <c r="X32" s="882"/>
      <c r="Y32" s="882"/>
      <c r="Z32" s="882"/>
      <c r="AA32" s="882"/>
      <c r="AB32" s="882"/>
      <c r="AC32" s="551"/>
      <c r="AD32" s="551"/>
      <c r="AE32" s="53"/>
      <c r="AF32" s="551"/>
      <c r="AG32" s="833"/>
      <c r="AH32" s="1497"/>
      <c r="AI32" s="1497"/>
      <c r="AJ32" s="1497"/>
      <c r="AK32" s="1497"/>
      <c r="AL32" s="1497"/>
      <c r="AM32" s="1497"/>
      <c r="AN32" s="1497"/>
      <c r="AO32" s="1497"/>
      <c r="AP32" s="1497"/>
      <c r="AQ32" s="1500"/>
    </row>
    <row r="33" spans="1:43" ht="18.75" customHeight="1" x14ac:dyDescent="0.4">
      <c r="A33" s="1502"/>
      <c r="B33" s="1503"/>
      <c r="C33" s="1503"/>
      <c r="D33" s="1503"/>
      <c r="E33" s="882"/>
      <c r="F33" s="882"/>
      <c r="G33" s="882"/>
      <c r="H33" s="882"/>
      <c r="I33" s="882"/>
      <c r="J33" s="882"/>
      <c r="K33" s="882"/>
      <c r="L33" s="882"/>
      <c r="M33" s="882"/>
      <c r="N33" s="882"/>
      <c r="O33" s="1497"/>
      <c r="P33" s="1497"/>
      <c r="Q33" s="1497"/>
      <c r="R33" s="1497"/>
      <c r="S33" s="1497"/>
      <c r="T33" s="1497"/>
      <c r="U33" s="1497"/>
      <c r="V33" s="1497"/>
      <c r="W33" s="1497"/>
      <c r="X33" s="882"/>
      <c r="Y33" s="882"/>
      <c r="Z33" s="882"/>
      <c r="AA33" s="882"/>
      <c r="AB33" s="882"/>
      <c r="AC33" s="628"/>
      <c r="AD33" s="628" t="s">
        <v>23</v>
      </c>
      <c r="AE33" s="50"/>
      <c r="AF33" s="628"/>
      <c r="AG33" s="832" t="s">
        <v>16</v>
      </c>
      <c r="AH33" s="1497"/>
      <c r="AI33" s="1497"/>
      <c r="AJ33" s="1497"/>
      <c r="AK33" s="1497"/>
      <c r="AL33" s="1497"/>
      <c r="AM33" s="1497"/>
      <c r="AN33" s="1497"/>
      <c r="AO33" s="1497"/>
      <c r="AP33" s="1497"/>
      <c r="AQ33" s="1500"/>
    </row>
    <row r="34" spans="1:43" ht="18.75" customHeight="1" x14ac:dyDescent="0.4">
      <c r="A34" s="1502"/>
      <c r="B34" s="1503"/>
      <c r="C34" s="1503"/>
      <c r="D34" s="1503"/>
      <c r="E34" s="882"/>
      <c r="F34" s="882"/>
      <c r="G34" s="882"/>
      <c r="H34" s="882"/>
      <c r="I34" s="882"/>
      <c r="J34" s="882"/>
      <c r="K34" s="882"/>
      <c r="L34" s="882"/>
      <c r="M34" s="882"/>
      <c r="N34" s="882"/>
      <c r="O34" s="1497"/>
      <c r="P34" s="1497"/>
      <c r="Q34" s="1497"/>
      <c r="R34" s="1497"/>
      <c r="S34" s="1497"/>
      <c r="T34" s="1497"/>
      <c r="U34" s="1497"/>
      <c r="V34" s="1497"/>
      <c r="W34" s="1497"/>
      <c r="X34" s="882"/>
      <c r="Y34" s="882"/>
      <c r="Z34" s="882"/>
      <c r="AA34" s="882"/>
      <c r="AB34" s="882"/>
      <c r="AC34" s="551"/>
      <c r="AD34" s="551"/>
      <c r="AE34" s="53"/>
      <c r="AF34" s="551"/>
      <c r="AG34" s="833"/>
      <c r="AH34" s="1497"/>
      <c r="AI34" s="1497"/>
      <c r="AJ34" s="1497"/>
      <c r="AK34" s="1497"/>
      <c r="AL34" s="1497"/>
      <c r="AM34" s="1497"/>
      <c r="AN34" s="1497"/>
      <c r="AO34" s="1497"/>
      <c r="AP34" s="1497"/>
      <c r="AQ34" s="1500"/>
    </row>
    <row r="35" spans="1:43" ht="18.75" customHeight="1" x14ac:dyDescent="0.4">
      <c r="A35" s="1502"/>
      <c r="B35" s="1503"/>
      <c r="C35" s="1503"/>
      <c r="D35" s="1503"/>
      <c r="E35" s="882"/>
      <c r="F35" s="882"/>
      <c r="G35" s="882"/>
      <c r="H35" s="882"/>
      <c r="I35" s="882"/>
      <c r="J35" s="882"/>
      <c r="K35" s="882"/>
      <c r="L35" s="882"/>
      <c r="M35" s="882"/>
      <c r="N35" s="882"/>
      <c r="O35" s="1497"/>
      <c r="P35" s="1497"/>
      <c r="Q35" s="1497"/>
      <c r="R35" s="1497"/>
      <c r="S35" s="1497"/>
      <c r="T35" s="1497"/>
      <c r="U35" s="1497"/>
      <c r="V35" s="1497"/>
      <c r="W35" s="1497"/>
      <c r="X35" s="882"/>
      <c r="Y35" s="882"/>
      <c r="Z35" s="882"/>
      <c r="AA35" s="882"/>
      <c r="AB35" s="882"/>
      <c r="AC35" s="628"/>
      <c r="AD35" s="628" t="s">
        <v>23</v>
      </c>
      <c r="AE35" s="50"/>
      <c r="AF35" s="628"/>
      <c r="AG35" s="832" t="s">
        <v>16</v>
      </c>
      <c r="AH35" s="1497"/>
      <c r="AI35" s="1497"/>
      <c r="AJ35" s="1497"/>
      <c r="AK35" s="1497"/>
      <c r="AL35" s="1497"/>
      <c r="AM35" s="1497"/>
      <c r="AN35" s="1497"/>
      <c r="AO35" s="1497"/>
      <c r="AP35" s="1497"/>
      <c r="AQ35" s="1500"/>
    </row>
    <row r="36" spans="1:43" ht="18.75" customHeight="1" x14ac:dyDescent="0.4">
      <c r="A36" s="1502"/>
      <c r="B36" s="1503"/>
      <c r="C36" s="1503"/>
      <c r="D36" s="1503"/>
      <c r="E36" s="882"/>
      <c r="F36" s="882"/>
      <c r="G36" s="882"/>
      <c r="H36" s="882"/>
      <c r="I36" s="882"/>
      <c r="J36" s="882"/>
      <c r="K36" s="882"/>
      <c r="L36" s="882"/>
      <c r="M36" s="882"/>
      <c r="N36" s="882"/>
      <c r="O36" s="1497"/>
      <c r="P36" s="1497"/>
      <c r="Q36" s="1497"/>
      <c r="R36" s="1497"/>
      <c r="S36" s="1497"/>
      <c r="T36" s="1497"/>
      <c r="U36" s="1497"/>
      <c r="V36" s="1497"/>
      <c r="W36" s="1497"/>
      <c r="X36" s="882"/>
      <c r="Y36" s="882"/>
      <c r="Z36" s="882"/>
      <c r="AA36" s="882"/>
      <c r="AB36" s="882"/>
      <c r="AC36" s="551"/>
      <c r="AD36" s="551"/>
      <c r="AE36" s="53"/>
      <c r="AF36" s="551"/>
      <c r="AG36" s="833"/>
      <c r="AH36" s="1497"/>
      <c r="AI36" s="1497"/>
      <c r="AJ36" s="1497"/>
      <c r="AK36" s="1497"/>
      <c r="AL36" s="1497"/>
      <c r="AM36" s="1497"/>
      <c r="AN36" s="1497"/>
      <c r="AO36" s="1497"/>
      <c r="AP36" s="1497"/>
      <c r="AQ36" s="1500"/>
    </row>
    <row r="37" spans="1:43" ht="18.75" customHeight="1" x14ac:dyDescent="0.4">
      <c r="A37" s="1502"/>
      <c r="B37" s="1503"/>
      <c r="C37" s="1503"/>
      <c r="D37" s="1503"/>
      <c r="E37" s="882"/>
      <c r="F37" s="882"/>
      <c r="G37" s="882"/>
      <c r="H37" s="882"/>
      <c r="I37" s="882"/>
      <c r="J37" s="882"/>
      <c r="K37" s="882"/>
      <c r="L37" s="882"/>
      <c r="M37" s="882"/>
      <c r="N37" s="882"/>
      <c r="O37" s="1497"/>
      <c r="P37" s="1497"/>
      <c r="Q37" s="1497"/>
      <c r="R37" s="1497"/>
      <c r="S37" s="1497"/>
      <c r="T37" s="1497"/>
      <c r="U37" s="1497"/>
      <c r="V37" s="1497"/>
      <c r="W37" s="1497"/>
      <c r="X37" s="882"/>
      <c r="Y37" s="882"/>
      <c r="Z37" s="882"/>
      <c r="AA37" s="882"/>
      <c r="AB37" s="882"/>
      <c r="AC37" s="628"/>
      <c r="AD37" s="628" t="s">
        <v>23</v>
      </c>
      <c r="AE37" s="50"/>
      <c r="AF37" s="628"/>
      <c r="AG37" s="832" t="s">
        <v>16</v>
      </c>
      <c r="AH37" s="1497"/>
      <c r="AI37" s="1497"/>
      <c r="AJ37" s="1497"/>
      <c r="AK37" s="1497"/>
      <c r="AL37" s="1497"/>
      <c r="AM37" s="1497"/>
      <c r="AN37" s="1497"/>
      <c r="AO37" s="1497"/>
      <c r="AP37" s="1497"/>
      <c r="AQ37" s="1500"/>
    </row>
    <row r="38" spans="1:43" ht="18.75" customHeight="1" x14ac:dyDescent="0.4">
      <c r="A38" s="1502"/>
      <c r="B38" s="1503"/>
      <c r="C38" s="1503"/>
      <c r="D38" s="1503"/>
      <c r="E38" s="882"/>
      <c r="F38" s="882"/>
      <c r="G38" s="882"/>
      <c r="H38" s="882"/>
      <c r="I38" s="882"/>
      <c r="J38" s="882"/>
      <c r="K38" s="882"/>
      <c r="L38" s="882"/>
      <c r="M38" s="882"/>
      <c r="N38" s="882"/>
      <c r="O38" s="1497"/>
      <c r="P38" s="1497"/>
      <c r="Q38" s="1497"/>
      <c r="R38" s="1497"/>
      <c r="S38" s="1497"/>
      <c r="T38" s="1497"/>
      <c r="U38" s="1497"/>
      <c r="V38" s="1497"/>
      <c r="W38" s="1497"/>
      <c r="X38" s="882"/>
      <c r="Y38" s="882"/>
      <c r="Z38" s="882"/>
      <c r="AA38" s="882"/>
      <c r="AB38" s="882"/>
      <c r="AC38" s="551"/>
      <c r="AD38" s="551"/>
      <c r="AE38" s="53"/>
      <c r="AF38" s="551"/>
      <c r="AG38" s="833"/>
      <c r="AH38" s="1497"/>
      <c r="AI38" s="1497"/>
      <c r="AJ38" s="1497"/>
      <c r="AK38" s="1497"/>
      <c r="AL38" s="1497"/>
      <c r="AM38" s="1497"/>
      <c r="AN38" s="1497"/>
      <c r="AO38" s="1497"/>
      <c r="AP38" s="1497"/>
      <c r="AQ38" s="1500"/>
    </row>
    <row r="39" spans="1:43" ht="18.75" customHeight="1" x14ac:dyDescent="0.4">
      <c r="A39" s="1502"/>
      <c r="B39" s="1503"/>
      <c r="C39" s="1503"/>
      <c r="D39" s="1503"/>
      <c r="E39" s="882"/>
      <c r="F39" s="882"/>
      <c r="G39" s="882"/>
      <c r="H39" s="882"/>
      <c r="I39" s="882"/>
      <c r="J39" s="882"/>
      <c r="K39" s="882"/>
      <c r="L39" s="882"/>
      <c r="M39" s="882"/>
      <c r="N39" s="882"/>
      <c r="O39" s="1497"/>
      <c r="P39" s="1497"/>
      <c r="Q39" s="1497"/>
      <c r="R39" s="1497"/>
      <c r="S39" s="1497"/>
      <c r="T39" s="1497"/>
      <c r="U39" s="1497"/>
      <c r="V39" s="1497"/>
      <c r="W39" s="1497"/>
      <c r="X39" s="882"/>
      <c r="Y39" s="882"/>
      <c r="Z39" s="882"/>
      <c r="AA39" s="882"/>
      <c r="AB39" s="882"/>
      <c r="AC39" s="628"/>
      <c r="AD39" s="628" t="s">
        <v>23</v>
      </c>
      <c r="AE39" s="50"/>
      <c r="AF39" s="628"/>
      <c r="AG39" s="832" t="s">
        <v>16</v>
      </c>
      <c r="AH39" s="1497"/>
      <c r="AI39" s="1497"/>
      <c r="AJ39" s="1497"/>
      <c r="AK39" s="1497"/>
      <c r="AL39" s="1497"/>
      <c r="AM39" s="1497"/>
      <c r="AN39" s="1497"/>
      <c r="AO39" s="1497"/>
      <c r="AP39" s="1497"/>
      <c r="AQ39" s="1500"/>
    </row>
    <row r="40" spans="1:43" ht="18.75" customHeight="1" thickBot="1" x14ac:dyDescent="0.45">
      <c r="A40" s="1504"/>
      <c r="B40" s="1505"/>
      <c r="C40" s="1505"/>
      <c r="D40" s="1505"/>
      <c r="E40" s="1496"/>
      <c r="F40" s="1496"/>
      <c r="G40" s="1496"/>
      <c r="H40" s="1496"/>
      <c r="I40" s="1496"/>
      <c r="J40" s="1496"/>
      <c r="K40" s="1496"/>
      <c r="L40" s="1496"/>
      <c r="M40" s="1496"/>
      <c r="N40" s="1496"/>
      <c r="O40" s="1498"/>
      <c r="P40" s="1498"/>
      <c r="Q40" s="1498"/>
      <c r="R40" s="1498"/>
      <c r="S40" s="1498"/>
      <c r="T40" s="1498"/>
      <c r="U40" s="1498"/>
      <c r="V40" s="1498"/>
      <c r="W40" s="1498"/>
      <c r="X40" s="1496"/>
      <c r="Y40" s="1496"/>
      <c r="Z40" s="1496"/>
      <c r="AA40" s="1496"/>
      <c r="AB40" s="1496"/>
      <c r="AC40" s="633"/>
      <c r="AD40" s="633"/>
      <c r="AE40" s="59"/>
      <c r="AF40" s="633"/>
      <c r="AG40" s="1499"/>
      <c r="AH40" s="1498"/>
      <c r="AI40" s="1498"/>
      <c r="AJ40" s="1498"/>
      <c r="AK40" s="1498"/>
      <c r="AL40" s="1498"/>
      <c r="AM40" s="1498"/>
      <c r="AN40" s="1498"/>
      <c r="AO40" s="1498"/>
      <c r="AP40" s="1498"/>
      <c r="AQ40" s="1501"/>
    </row>
    <row r="41" spans="1:43" ht="18.75" customHeight="1" x14ac:dyDescent="0.4">
      <c r="A41" s="107" t="s">
        <v>13</v>
      </c>
      <c r="B41" s="148" t="s">
        <v>324</v>
      </c>
    </row>
    <row r="42" spans="1:43" ht="18.75" customHeight="1" x14ac:dyDescent="0.4">
      <c r="A42" s="39"/>
      <c r="B42" s="2030" t="s">
        <v>844</v>
      </c>
      <c r="C42" s="518"/>
      <c r="D42" s="518"/>
      <c r="E42" s="518"/>
      <c r="F42" s="518"/>
    </row>
    <row r="43" spans="1:43" ht="18.75" customHeight="1" x14ac:dyDescent="0.4">
      <c r="B43" s="148" t="s">
        <v>845</v>
      </c>
    </row>
    <row r="44" spans="1:43" ht="18.75" customHeight="1" x14ac:dyDescent="0.4"/>
    <row r="45" spans="1:43" ht="18.75" customHeight="1" x14ac:dyDescent="0.4"/>
    <row r="46" spans="1:43" ht="18.75" customHeight="1" x14ac:dyDescent="0.4"/>
    <row r="47" spans="1:43" ht="18.75" customHeight="1" x14ac:dyDescent="0.4"/>
    <row r="48" spans="1:43"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sheetData>
  <sheetProtection selectLockedCells="1"/>
  <mergeCells count="172">
    <mergeCell ref="AH3:AQ4"/>
    <mergeCell ref="A5:D16"/>
    <mergeCell ref="E5:I6"/>
    <mergeCell ref="J5:N6"/>
    <mergeCell ref="O5:W6"/>
    <mergeCell ref="X5:AB6"/>
    <mergeCell ref="AC5:AC6"/>
    <mergeCell ref="AD5:AD6"/>
    <mergeCell ref="AF5:AF6"/>
    <mergeCell ref="AG5:AG6"/>
    <mergeCell ref="A3:D4"/>
    <mergeCell ref="E3:I4"/>
    <mergeCell ref="J3:N4"/>
    <mergeCell ref="O3:W4"/>
    <mergeCell ref="X3:AB4"/>
    <mergeCell ref="AC3:AG4"/>
    <mergeCell ref="AH5:AQ6"/>
    <mergeCell ref="E7:I8"/>
    <mergeCell ref="J7:N8"/>
    <mergeCell ref="O7:W8"/>
    <mergeCell ref="X7:AB8"/>
    <mergeCell ref="AC7:AC8"/>
    <mergeCell ref="AD7:AD8"/>
    <mergeCell ref="AF7:AF8"/>
    <mergeCell ref="AG7:AG8"/>
    <mergeCell ref="AH7:AQ8"/>
    <mergeCell ref="AF9:AF10"/>
    <mergeCell ref="AG9:AG10"/>
    <mergeCell ref="AH9:AQ10"/>
    <mergeCell ref="E11:I12"/>
    <mergeCell ref="J11:N12"/>
    <mergeCell ref="O11:W12"/>
    <mergeCell ref="X11:AB12"/>
    <mergeCell ref="AC11:AC12"/>
    <mergeCell ref="AD11:AD12"/>
    <mergeCell ref="AF11:AF12"/>
    <mergeCell ref="E9:I10"/>
    <mergeCell ref="J9:N10"/>
    <mergeCell ref="O9:W10"/>
    <mergeCell ref="X9:AB10"/>
    <mergeCell ref="AC9:AC10"/>
    <mergeCell ref="AD9:AD10"/>
    <mergeCell ref="AG11:AG12"/>
    <mergeCell ref="AH11:AQ12"/>
    <mergeCell ref="E13:I14"/>
    <mergeCell ref="J13:N14"/>
    <mergeCell ref="O13:W14"/>
    <mergeCell ref="X13:AB14"/>
    <mergeCell ref="AC13:AC14"/>
    <mergeCell ref="AD13:AD14"/>
    <mergeCell ref="AF13:AF14"/>
    <mergeCell ref="AG13:AG14"/>
    <mergeCell ref="AH13:AQ14"/>
    <mergeCell ref="E15:I16"/>
    <mergeCell ref="J15:N16"/>
    <mergeCell ref="O15:W16"/>
    <mergeCell ref="X15:AB16"/>
    <mergeCell ref="AC15:AC16"/>
    <mergeCell ref="AD15:AD16"/>
    <mergeCell ref="AF15:AF16"/>
    <mergeCell ref="AG15:AG16"/>
    <mergeCell ref="AH15:AQ16"/>
    <mergeCell ref="AD17:AD18"/>
    <mergeCell ref="AF17:AF18"/>
    <mergeCell ref="AG17:AG18"/>
    <mergeCell ref="AH17:AQ18"/>
    <mergeCell ref="E19:I20"/>
    <mergeCell ref="J19:N20"/>
    <mergeCell ref="O19:W20"/>
    <mergeCell ref="X19:AB20"/>
    <mergeCell ref="AC19:AC20"/>
    <mergeCell ref="AD19:AD20"/>
    <mergeCell ref="E17:I18"/>
    <mergeCell ref="J17:N18"/>
    <mergeCell ref="O17:W18"/>
    <mergeCell ref="X17:AB18"/>
    <mergeCell ref="AC17:AC18"/>
    <mergeCell ref="AF19:AF20"/>
    <mergeCell ref="AG19:AG20"/>
    <mergeCell ref="AH19:AQ20"/>
    <mergeCell ref="E21:I22"/>
    <mergeCell ref="J21:N22"/>
    <mergeCell ref="O21:W22"/>
    <mergeCell ref="X21:AB22"/>
    <mergeCell ref="AC21:AC22"/>
    <mergeCell ref="AD21:AD22"/>
    <mergeCell ref="AF21:AF22"/>
    <mergeCell ref="AG21:AG22"/>
    <mergeCell ref="AH21:AQ22"/>
    <mergeCell ref="E23:I24"/>
    <mergeCell ref="J23:N24"/>
    <mergeCell ref="O23:W24"/>
    <mergeCell ref="X23:AB24"/>
    <mergeCell ref="AC23:AC24"/>
    <mergeCell ref="AD23:AD24"/>
    <mergeCell ref="AF23:AF24"/>
    <mergeCell ref="AG23:AG24"/>
    <mergeCell ref="AH23:AQ24"/>
    <mergeCell ref="E25:I26"/>
    <mergeCell ref="J25:N26"/>
    <mergeCell ref="O25:W26"/>
    <mergeCell ref="X25:AB26"/>
    <mergeCell ref="AC25:AC26"/>
    <mergeCell ref="AD25:AD26"/>
    <mergeCell ref="AF25:AF26"/>
    <mergeCell ref="AG25:AG26"/>
    <mergeCell ref="AH25:AQ26"/>
    <mergeCell ref="AC27:AC28"/>
    <mergeCell ref="AD27:AD28"/>
    <mergeCell ref="AF27:AF28"/>
    <mergeCell ref="AG27:AG28"/>
    <mergeCell ref="AH27:AQ28"/>
    <mergeCell ref="A29:D40"/>
    <mergeCell ref="E29:I30"/>
    <mergeCell ref="J29:N30"/>
    <mergeCell ref="O29:W30"/>
    <mergeCell ref="X29:AB30"/>
    <mergeCell ref="A17:D28"/>
    <mergeCell ref="E27:I28"/>
    <mergeCell ref="J27:N28"/>
    <mergeCell ref="O27:W28"/>
    <mergeCell ref="X27:AB28"/>
    <mergeCell ref="AC29:AC30"/>
    <mergeCell ref="AD29:AD30"/>
    <mergeCell ref="AF29:AF30"/>
    <mergeCell ref="AG29:AG30"/>
    <mergeCell ref="AH29:AQ30"/>
    <mergeCell ref="E31:I32"/>
    <mergeCell ref="J31:N32"/>
    <mergeCell ref="O31:W32"/>
    <mergeCell ref="X31:AB32"/>
    <mergeCell ref="AC31:AC32"/>
    <mergeCell ref="AD31:AD32"/>
    <mergeCell ref="AF31:AF32"/>
    <mergeCell ref="AG31:AG32"/>
    <mergeCell ref="AH31:AQ32"/>
    <mergeCell ref="E33:I34"/>
    <mergeCell ref="J33:N34"/>
    <mergeCell ref="O33:W34"/>
    <mergeCell ref="X33:AB34"/>
    <mergeCell ref="AC33:AC34"/>
    <mergeCell ref="AD33:AD34"/>
    <mergeCell ref="AF33:AF34"/>
    <mergeCell ref="AG33:AG34"/>
    <mergeCell ref="AH33:AQ34"/>
    <mergeCell ref="E35:I36"/>
    <mergeCell ref="J35:N36"/>
    <mergeCell ref="O35:W36"/>
    <mergeCell ref="X35:AB36"/>
    <mergeCell ref="AC35:AC36"/>
    <mergeCell ref="AD35:AD36"/>
    <mergeCell ref="AF35:AF36"/>
    <mergeCell ref="AG35:AG36"/>
    <mergeCell ref="AH35:AQ36"/>
    <mergeCell ref="E37:I38"/>
    <mergeCell ref="J37:N38"/>
    <mergeCell ref="O37:W38"/>
    <mergeCell ref="X37:AB38"/>
    <mergeCell ref="AC37:AC38"/>
    <mergeCell ref="AD37:AD38"/>
    <mergeCell ref="AF37:AF38"/>
    <mergeCell ref="AG37:AG38"/>
    <mergeCell ref="AH37:AQ38"/>
    <mergeCell ref="E39:I40"/>
    <mergeCell ref="J39:N40"/>
    <mergeCell ref="O39:W40"/>
    <mergeCell ref="X39:AB40"/>
    <mergeCell ref="AC39:AC40"/>
    <mergeCell ref="AD39:AD40"/>
    <mergeCell ref="AF39:AF40"/>
    <mergeCell ref="AG39:AG40"/>
    <mergeCell ref="AH39:AQ40"/>
  </mergeCells>
  <phoneticPr fontId="4"/>
  <conditionalFormatting sqref="AC5:AC12 AC15:AC18 AF15:AF18 AF21:AF32 AC21:AC32 AC35:AC40 AF35:AF40">
    <cfRule type="expression" dxfId="36" priority="6" stopIfTrue="1">
      <formula>$H$28=TRUE</formula>
    </cfRule>
  </conditionalFormatting>
  <conditionalFormatting sqref="AF5:AF12">
    <cfRule type="expression" dxfId="35" priority="5" stopIfTrue="1">
      <formula>$H$28=TRUE</formula>
    </cfRule>
  </conditionalFormatting>
  <conditionalFormatting sqref="AC13:AC14">
    <cfRule type="expression" dxfId="34" priority="4" stopIfTrue="1">
      <formula>$H$28=TRUE</formula>
    </cfRule>
  </conditionalFormatting>
  <conditionalFormatting sqref="AF13:AF14">
    <cfRule type="expression" dxfId="33" priority="3" stopIfTrue="1">
      <formula>$H$28=TRUE</formula>
    </cfRule>
  </conditionalFormatting>
  <conditionalFormatting sqref="AF19:AF20 AC19:AC20">
    <cfRule type="expression" dxfId="32" priority="2" stopIfTrue="1">
      <formula>$H$28=TRUE</formula>
    </cfRule>
  </conditionalFormatting>
  <conditionalFormatting sqref="AF33:AF34 AC33:AC34">
    <cfRule type="expression" dxfId="31" priority="1" stopIfTrue="1">
      <formula>$H$28=TRUE</formula>
    </cfRule>
  </conditionalFormatting>
  <dataValidations count="1">
    <dataValidation type="list" allowBlank="1" showInputMessage="1" showErrorMessage="1" sqref="G4:G18 JC4:JC18 SY4:SY18 ACU4:ACU18 AMQ4:AMQ18 AWM4:AWM18 BGI4:BGI18 BQE4:BQE18 CAA4:CAA18 CJW4:CJW18 CTS4:CTS18 DDO4:DDO18 DNK4:DNK18 DXG4:DXG18 EHC4:EHC18 EQY4:EQY18 FAU4:FAU18 FKQ4:FKQ18 FUM4:FUM18 GEI4:GEI18 GOE4:GOE18 GYA4:GYA18 HHW4:HHW18 HRS4:HRS18 IBO4:IBO18 ILK4:ILK18 IVG4:IVG18 JFC4:JFC18 JOY4:JOY18 JYU4:JYU18 KIQ4:KIQ18 KSM4:KSM18 LCI4:LCI18 LME4:LME18 LWA4:LWA18 MFW4:MFW18 MPS4:MPS18 MZO4:MZO18 NJK4:NJK18 NTG4:NTG18 ODC4:ODC18 OMY4:OMY18 OWU4:OWU18 PGQ4:PGQ18 PQM4:PQM18 QAI4:QAI18 QKE4:QKE18 QUA4:QUA18 RDW4:RDW18 RNS4:RNS18 RXO4:RXO18 SHK4:SHK18 SRG4:SRG18 TBC4:TBC18 TKY4:TKY18 TUU4:TUU18 UEQ4:UEQ18 UOM4:UOM18 UYI4:UYI18 VIE4:VIE18 VSA4:VSA18 WBW4:WBW18 WLS4:WLS18 WVO4:WVO18 G65540:G65554 JC65540:JC65554 SY65540:SY65554 ACU65540:ACU65554 AMQ65540:AMQ65554 AWM65540:AWM65554 BGI65540:BGI65554 BQE65540:BQE65554 CAA65540:CAA65554 CJW65540:CJW65554 CTS65540:CTS65554 DDO65540:DDO65554 DNK65540:DNK65554 DXG65540:DXG65554 EHC65540:EHC65554 EQY65540:EQY65554 FAU65540:FAU65554 FKQ65540:FKQ65554 FUM65540:FUM65554 GEI65540:GEI65554 GOE65540:GOE65554 GYA65540:GYA65554 HHW65540:HHW65554 HRS65540:HRS65554 IBO65540:IBO65554 ILK65540:ILK65554 IVG65540:IVG65554 JFC65540:JFC65554 JOY65540:JOY65554 JYU65540:JYU65554 KIQ65540:KIQ65554 KSM65540:KSM65554 LCI65540:LCI65554 LME65540:LME65554 LWA65540:LWA65554 MFW65540:MFW65554 MPS65540:MPS65554 MZO65540:MZO65554 NJK65540:NJK65554 NTG65540:NTG65554 ODC65540:ODC65554 OMY65540:OMY65554 OWU65540:OWU65554 PGQ65540:PGQ65554 PQM65540:PQM65554 QAI65540:QAI65554 QKE65540:QKE65554 QUA65540:QUA65554 RDW65540:RDW65554 RNS65540:RNS65554 RXO65540:RXO65554 SHK65540:SHK65554 SRG65540:SRG65554 TBC65540:TBC65554 TKY65540:TKY65554 TUU65540:TUU65554 UEQ65540:UEQ65554 UOM65540:UOM65554 UYI65540:UYI65554 VIE65540:VIE65554 VSA65540:VSA65554 WBW65540:WBW65554 WLS65540:WLS65554 WVO65540:WVO65554 G131076:G131090 JC131076:JC131090 SY131076:SY131090 ACU131076:ACU131090 AMQ131076:AMQ131090 AWM131076:AWM131090 BGI131076:BGI131090 BQE131076:BQE131090 CAA131076:CAA131090 CJW131076:CJW131090 CTS131076:CTS131090 DDO131076:DDO131090 DNK131076:DNK131090 DXG131076:DXG131090 EHC131076:EHC131090 EQY131076:EQY131090 FAU131076:FAU131090 FKQ131076:FKQ131090 FUM131076:FUM131090 GEI131076:GEI131090 GOE131076:GOE131090 GYA131076:GYA131090 HHW131076:HHW131090 HRS131076:HRS131090 IBO131076:IBO131090 ILK131076:ILK131090 IVG131076:IVG131090 JFC131076:JFC131090 JOY131076:JOY131090 JYU131076:JYU131090 KIQ131076:KIQ131090 KSM131076:KSM131090 LCI131076:LCI131090 LME131076:LME131090 LWA131076:LWA131090 MFW131076:MFW131090 MPS131076:MPS131090 MZO131076:MZO131090 NJK131076:NJK131090 NTG131076:NTG131090 ODC131076:ODC131090 OMY131076:OMY131090 OWU131076:OWU131090 PGQ131076:PGQ131090 PQM131076:PQM131090 QAI131076:QAI131090 QKE131076:QKE131090 QUA131076:QUA131090 RDW131076:RDW131090 RNS131076:RNS131090 RXO131076:RXO131090 SHK131076:SHK131090 SRG131076:SRG131090 TBC131076:TBC131090 TKY131076:TKY131090 TUU131076:TUU131090 UEQ131076:UEQ131090 UOM131076:UOM131090 UYI131076:UYI131090 VIE131076:VIE131090 VSA131076:VSA131090 WBW131076:WBW131090 WLS131076:WLS131090 WVO131076:WVO131090 G196612:G196626 JC196612:JC196626 SY196612:SY196626 ACU196612:ACU196626 AMQ196612:AMQ196626 AWM196612:AWM196626 BGI196612:BGI196626 BQE196612:BQE196626 CAA196612:CAA196626 CJW196612:CJW196626 CTS196612:CTS196626 DDO196612:DDO196626 DNK196612:DNK196626 DXG196612:DXG196626 EHC196612:EHC196626 EQY196612:EQY196626 FAU196612:FAU196626 FKQ196612:FKQ196626 FUM196612:FUM196626 GEI196612:GEI196626 GOE196612:GOE196626 GYA196612:GYA196626 HHW196612:HHW196626 HRS196612:HRS196626 IBO196612:IBO196626 ILK196612:ILK196626 IVG196612:IVG196626 JFC196612:JFC196626 JOY196612:JOY196626 JYU196612:JYU196626 KIQ196612:KIQ196626 KSM196612:KSM196626 LCI196612:LCI196626 LME196612:LME196626 LWA196612:LWA196626 MFW196612:MFW196626 MPS196612:MPS196626 MZO196612:MZO196626 NJK196612:NJK196626 NTG196612:NTG196626 ODC196612:ODC196626 OMY196612:OMY196626 OWU196612:OWU196626 PGQ196612:PGQ196626 PQM196612:PQM196626 QAI196612:QAI196626 QKE196612:QKE196626 QUA196612:QUA196626 RDW196612:RDW196626 RNS196612:RNS196626 RXO196612:RXO196626 SHK196612:SHK196626 SRG196612:SRG196626 TBC196612:TBC196626 TKY196612:TKY196626 TUU196612:TUU196626 UEQ196612:UEQ196626 UOM196612:UOM196626 UYI196612:UYI196626 VIE196612:VIE196626 VSA196612:VSA196626 WBW196612:WBW196626 WLS196612:WLS196626 WVO196612:WVO196626 G262148:G262162 JC262148:JC262162 SY262148:SY262162 ACU262148:ACU262162 AMQ262148:AMQ262162 AWM262148:AWM262162 BGI262148:BGI262162 BQE262148:BQE262162 CAA262148:CAA262162 CJW262148:CJW262162 CTS262148:CTS262162 DDO262148:DDO262162 DNK262148:DNK262162 DXG262148:DXG262162 EHC262148:EHC262162 EQY262148:EQY262162 FAU262148:FAU262162 FKQ262148:FKQ262162 FUM262148:FUM262162 GEI262148:GEI262162 GOE262148:GOE262162 GYA262148:GYA262162 HHW262148:HHW262162 HRS262148:HRS262162 IBO262148:IBO262162 ILK262148:ILK262162 IVG262148:IVG262162 JFC262148:JFC262162 JOY262148:JOY262162 JYU262148:JYU262162 KIQ262148:KIQ262162 KSM262148:KSM262162 LCI262148:LCI262162 LME262148:LME262162 LWA262148:LWA262162 MFW262148:MFW262162 MPS262148:MPS262162 MZO262148:MZO262162 NJK262148:NJK262162 NTG262148:NTG262162 ODC262148:ODC262162 OMY262148:OMY262162 OWU262148:OWU262162 PGQ262148:PGQ262162 PQM262148:PQM262162 QAI262148:QAI262162 QKE262148:QKE262162 QUA262148:QUA262162 RDW262148:RDW262162 RNS262148:RNS262162 RXO262148:RXO262162 SHK262148:SHK262162 SRG262148:SRG262162 TBC262148:TBC262162 TKY262148:TKY262162 TUU262148:TUU262162 UEQ262148:UEQ262162 UOM262148:UOM262162 UYI262148:UYI262162 VIE262148:VIE262162 VSA262148:VSA262162 WBW262148:WBW262162 WLS262148:WLS262162 WVO262148:WVO262162 G327684:G327698 JC327684:JC327698 SY327684:SY327698 ACU327684:ACU327698 AMQ327684:AMQ327698 AWM327684:AWM327698 BGI327684:BGI327698 BQE327684:BQE327698 CAA327684:CAA327698 CJW327684:CJW327698 CTS327684:CTS327698 DDO327684:DDO327698 DNK327684:DNK327698 DXG327684:DXG327698 EHC327684:EHC327698 EQY327684:EQY327698 FAU327684:FAU327698 FKQ327684:FKQ327698 FUM327684:FUM327698 GEI327684:GEI327698 GOE327684:GOE327698 GYA327684:GYA327698 HHW327684:HHW327698 HRS327684:HRS327698 IBO327684:IBO327698 ILK327684:ILK327698 IVG327684:IVG327698 JFC327684:JFC327698 JOY327684:JOY327698 JYU327684:JYU327698 KIQ327684:KIQ327698 KSM327684:KSM327698 LCI327684:LCI327698 LME327684:LME327698 LWA327684:LWA327698 MFW327684:MFW327698 MPS327684:MPS327698 MZO327684:MZO327698 NJK327684:NJK327698 NTG327684:NTG327698 ODC327684:ODC327698 OMY327684:OMY327698 OWU327684:OWU327698 PGQ327684:PGQ327698 PQM327684:PQM327698 QAI327684:QAI327698 QKE327684:QKE327698 QUA327684:QUA327698 RDW327684:RDW327698 RNS327684:RNS327698 RXO327684:RXO327698 SHK327684:SHK327698 SRG327684:SRG327698 TBC327684:TBC327698 TKY327684:TKY327698 TUU327684:TUU327698 UEQ327684:UEQ327698 UOM327684:UOM327698 UYI327684:UYI327698 VIE327684:VIE327698 VSA327684:VSA327698 WBW327684:WBW327698 WLS327684:WLS327698 WVO327684:WVO327698 G393220:G393234 JC393220:JC393234 SY393220:SY393234 ACU393220:ACU393234 AMQ393220:AMQ393234 AWM393220:AWM393234 BGI393220:BGI393234 BQE393220:BQE393234 CAA393220:CAA393234 CJW393220:CJW393234 CTS393220:CTS393234 DDO393220:DDO393234 DNK393220:DNK393234 DXG393220:DXG393234 EHC393220:EHC393234 EQY393220:EQY393234 FAU393220:FAU393234 FKQ393220:FKQ393234 FUM393220:FUM393234 GEI393220:GEI393234 GOE393220:GOE393234 GYA393220:GYA393234 HHW393220:HHW393234 HRS393220:HRS393234 IBO393220:IBO393234 ILK393220:ILK393234 IVG393220:IVG393234 JFC393220:JFC393234 JOY393220:JOY393234 JYU393220:JYU393234 KIQ393220:KIQ393234 KSM393220:KSM393234 LCI393220:LCI393234 LME393220:LME393234 LWA393220:LWA393234 MFW393220:MFW393234 MPS393220:MPS393234 MZO393220:MZO393234 NJK393220:NJK393234 NTG393220:NTG393234 ODC393220:ODC393234 OMY393220:OMY393234 OWU393220:OWU393234 PGQ393220:PGQ393234 PQM393220:PQM393234 QAI393220:QAI393234 QKE393220:QKE393234 QUA393220:QUA393234 RDW393220:RDW393234 RNS393220:RNS393234 RXO393220:RXO393234 SHK393220:SHK393234 SRG393220:SRG393234 TBC393220:TBC393234 TKY393220:TKY393234 TUU393220:TUU393234 UEQ393220:UEQ393234 UOM393220:UOM393234 UYI393220:UYI393234 VIE393220:VIE393234 VSA393220:VSA393234 WBW393220:WBW393234 WLS393220:WLS393234 WVO393220:WVO393234 G458756:G458770 JC458756:JC458770 SY458756:SY458770 ACU458756:ACU458770 AMQ458756:AMQ458770 AWM458756:AWM458770 BGI458756:BGI458770 BQE458756:BQE458770 CAA458756:CAA458770 CJW458756:CJW458770 CTS458756:CTS458770 DDO458756:DDO458770 DNK458756:DNK458770 DXG458756:DXG458770 EHC458756:EHC458770 EQY458756:EQY458770 FAU458756:FAU458770 FKQ458756:FKQ458770 FUM458756:FUM458770 GEI458756:GEI458770 GOE458756:GOE458770 GYA458756:GYA458770 HHW458756:HHW458770 HRS458756:HRS458770 IBO458756:IBO458770 ILK458756:ILK458770 IVG458756:IVG458770 JFC458756:JFC458770 JOY458756:JOY458770 JYU458756:JYU458770 KIQ458756:KIQ458770 KSM458756:KSM458770 LCI458756:LCI458770 LME458756:LME458770 LWA458756:LWA458770 MFW458756:MFW458770 MPS458756:MPS458770 MZO458756:MZO458770 NJK458756:NJK458770 NTG458756:NTG458770 ODC458756:ODC458770 OMY458756:OMY458770 OWU458756:OWU458770 PGQ458756:PGQ458770 PQM458756:PQM458770 QAI458756:QAI458770 QKE458756:QKE458770 QUA458756:QUA458770 RDW458756:RDW458770 RNS458756:RNS458770 RXO458756:RXO458770 SHK458756:SHK458770 SRG458756:SRG458770 TBC458756:TBC458770 TKY458756:TKY458770 TUU458756:TUU458770 UEQ458756:UEQ458770 UOM458756:UOM458770 UYI458756:UYI458770 VIE458756:VIE458770 VSA458756:VSA458770 WBW458756:WBW458770 WLS458756:WLS458770 WVO458756:WVO458770 G524292:G524306 JC524292:JC524306 SY524292:SY524306 ACU524292:ACU524306 AMQ524292:AMQ524306 AWM524292:AWM524306 BGI524292:BGI524306 BQE524292:BQE524306 CAA524292:CAA524306 CJW524292:CJW524306 CTS524292:CTS524306 DDO524292:DDO524306 DNK524292:DNK524306 DXG524292:DXG524306 EHC524292:EHC524306 EQY524292:EQY524306 FAU524292:FAU524306 FKQ524292:FKQ524306 FUM524292:FUM524306 GEI524292:GEI524306 GOE524292:GOE524306 GYA524292:GYA524306 HHW524292:HHW524306 HRS524292:HRS524306 IBO524292:IBO524306 ILK524292:ILK524306 IVG524292:IVG524306 JFC524292:JFC524306 JOY524292:JOY524306 JYU524292:JYU524306 KIQ524292:KIQ524306 KSM524292:KSM524306 LCI524292:LCI524306 LME524292:LME524306 LWA524292:LWA524306 MFW524292:MFW524306 MPS524292:MPS524306 MZO524292:MZO524306 NJK524292:NJK524306 NTG524292:NTG524306 ODC524292:ODC524306 OMY524292:OMY524306 OWU524292:OWU524306 PGQ524292:PGQ524306 PQM524292:PQM524306 QAI524292:QAI524306 QKE524292:QKE524306 QUA524292:QUA524306 RDW524292:RDW524306 RNS524292:RNS524306 RXO524292:RXO524306 SHK524292:SHK524306 SRG524292:SRG524306 TBC524292:TBC524306 TKY524292:TKY524306 TUU524292:TUU524306 UEQ524292:UEQ524306 UOM524292:UOM524306 UYI524292:UYI524306 VIE524292:VIE524306 VSA524292:VSA524306 WBW524292:WBW524306 WLS524292:WLS524306 WVO524292:WVO524306 G589828:G589842 JC589828:JC589842 SY589828:SY589842 ACU589828:ACU589842 AMQ589828:AMQ589842 AWM589828:AWM589842 BGI589828:BGI589842 BQE589828:BQE589842 CAA589828:CAA589842 CJW589828:CJW589842 CTS589828:CTS589842 DDO589828:DDO589842 DNK589828:DNK589842 DXG589828:DXG589842 EHC589828:EHC589842 EQY589828:EQY589842 FAU589828:FAU589842 FKQ589828:FKQ589842 FUM589828:FUM589842 GEI589828:GEI589842 GOE589828:GOE589842 GYA589828:GYA589842 HHW589828:HHW589842 HRS589828:HRS589842 IBO589828:IBO589842 ILK589828:ILK589842 IVG589828:IVG589842 JFC589828:JFC589842 JOY589828:JOY589842 JYU589828:JYU589842 KIQ589828:KIQ589842 KSM589828:KSM589842 LCI589828:LCI589842 LME589828:LME589842 LWA589828:LWA589842 MFW589828:MFW589842 MPS589828:MPS589842 MZO589828:MZO589842 NJK589828:NJK589842 NTG589828:NTG589842 ODC589828:ODC589842 OMY589828:OMY589842 OWU589828:OWU589842 PGQ589828:PGQ589842 PQM589828:PQM589842 QAI589828:QAI589842 QKE589828:QKE589842 QUA589828:QUA589842 RDW589828:RDW589842 RNS589828:RNS589842 RXO589828:RXO589842 SHK589828:SHK589842 SRG589828:SRG589842 TBC589828:TBC589842 TKY589828:TKY589842 TUU589828:TUU589842 UEQ589828:UEQ589842 UOM589828:UOM589842 UYI589828:UYI589842 VIE589828:VIE589842 VSA589828:VSA589842 WBW589828:WBW589842 WLS589828:WLS589842 WVO589828:WVO589842 G655364:G655378 JC655364:JC655378 SY655364:SY655378 ACU655364:ACU655378 AMQ655364:AMQ655378 AWM655364:AWM655378 BGI655364:BGI655378 BQE655364:BQE655378 CAA655364:CAA655378 CJW655364:CJW655378 CTS655364:CTS655378 DDO655364:DDO655378 DNK655364:DNK655378 DXG655364:DXG655378 EHC655364:EHC655378 EQY655364:EQY655378 FAU655364:FAU655378 FKQ655364:FKQ655378 FUM655364:FUM655378 GEI655364:GEI655378 GOE655364:GOE655378 GYA655364:GYA655378 HHW655364:HHW655378 HRS655364:HRS655378 IBO655364:IBO655378 ILK655364:ILK655378 IVG655364:IVG655378 JFC655364:JFC655378 JOY655364:JOY655378 JYU655364:JYU655378 KIQ655364:KIQ655378 KSM655364:KSM655378 LCI655364:LCI655378 LME655364:LME655378 LWA655364:LWA655378 MFW655364:MFW655378 MPS655364:MPS655378 MZO655364:MZO655378 NJK655364:NJK655378 NTG655364:NTG655378 ODC655364:ODC655378 OMY655364:OMY655378 OWU655364:OWU655378 PGQ655364:PGQ655378 PQM655364:PQM655378 QAI655364:QAI655378 QKE655364:QKE655378 QUA655364:QUA655378 RDW655364:RDW655378 RNS655364:RNS655378 RXO655364:RXO655378 SHK655364:SHK655378 SRG655364:SRG655378 TBC655364:TBC655378 TKY655364:TKY655378 TUU655364:TUU655378 UEQ655364:UEQ655378 UOM655364:UOM655378 UYI655364:UYI655378 VIE655364:VIE655378 VSA655364:VSA655378 WBW655364:WBW655378 WLS655364:WLS655378 WVO655364:WVO655378 G720900:G720914 JC720900:JC720914 SY720900:SY720914 ACU720900:ACU720914 AMQ720900:AMQ720914 AWM720900:AWM720914 BGI720900:BGI720914 BQE720900:BQE720914 CAA720900:CAA720914 CJW720900:CJW720914 CTS720900:CTS720914 DDO720900:DDO720914 DNK720900:DNK720914 DXG720900:DXG720914 EHC720900:EHC720914 EQY720900:EQY720914 FAU720900:FAU720914 FKQ720900:FKQ720914 FUM720900:FUM720914 GEI720900:GEI720914 GOE720900:GOE720914 GYA720900:GYA720914 HHW720900:HHW720914 HRS720900:HRS720914 IBO720900:IBO720914 ILK720900:ILK720914 IVG720900:IVG720914 JFC720900:JFC720914 JOY720900:JOY720914 JYU720900:JYU720914 KIQ720900:KIQ720914 KSM720900:KSM720914 LCI720900:LCI720914 LME720900:LME720914 LWA720900:LWA720914 MFW720900:MFW720914 MPS720900:MPS720914 MZO720900:MZO720914 NJK720900:NJK720914 NTG720900:NTG720914 ODC720900:ODC720914 OMY720900:OMY720914 OWU720900:OWU720914 PGQ720900:PGQ720914 PQM720900:PQM720914 QAI720900:QAI720914 QKE720900:QKE720914 QUA720900:QUA720914 RDW720900:RDW720914 RNS720900:RNS720914 RXO720900:RXO720914 SHK720900:SHK720914 SRG720900:SRG720914 TBC720900:TBC720914 TKY720900:TKY720914 TUU720900:TUU720914 UEQ720900:UEQ720914 UOM720900:UOM720914 UYI720900:UYI720914 VIE720900:VIE720914 VSA720900:VSA720914 WBW720900:WBW720914 WLS720900:WLS720914 WVO720900:WVO720914 G786436:G786450 JC786436:JC786450 SY786436:SY786450 ACU786436:ACU786450 AMQ786436:AMQ786450 AWM786436:AWM786450 BGI786436:BGI786450 BQE786436:BQE786450 CAA786436:CAA786450 CJW786436:CJW786450 CTS786436:CTS786450 DDO786436:DDO786450 DNK786436:DNK786450 DXG786436:DXG786450 EHC786436:EHC786450 EQY786436:EQY786450 FAU786436:FAU786450 FKQ786436:FKQ786450 FUM786436:FUM786450 GEI786436:GEI786450 GOE786436:GOE786450 GYA786436:GYA786450 HHW786436:HHW786450 HRS786436:HRS786450 IBO786436:IBO786450 ILK786436:ILK786450 IVG786436:IVG786450 JFC786436:JFC786450 JOY786436:JOY786450 JYU786436:JYU786450 KIQ786436:KIQ786450 KSM786436:KSM786450 LCI786436:LCI786450 LME786436:LME786450 LWA786436:LWA786450 MFW786436:MFW786450 MPS786436:MPS786450 MZO786436:MZO786450 NJK786436:NJK786450 NTG786436:NTG786450 ODC786436:ODC786450 OMY786436:OMY786450 OWU786436:OWU786450 PGQ786436:PGQ786450 PQM786436:PQM786450 QAI786436:QAI786450 QKE786436:QKE786450 QUA786436:QUA786450 RDW786436:RDW786450 RNS786436:RNS786450 RXO786436:RXO786450 SHK786436:SHK786450 SRG786436:SRG786450 TBC786436:TBC786450 TKY786436:TKY786450 TUU786436:TUU786450 UEQ786436:UEQ786450 UOM786436:UOM786450 UYI786436:UYI786450 VIE786436:VIE786450 VSA786436:VSA786450 WBW786436:WBW786450 WLS786436:WLS786450 WVO786436:WVO786450 G851972:G851986 JC851972:JC851986 SY851972:SY851986 ACU851972:ACU851986 AMQ851972:AMQ851986 AWM851972:AWM851986 BGI851972:BGI851986 BQE851972:BQE851986 CAA851972:CAA851986 CJW851972:CJW851986 CTS851972:CTS851986 DDO851972:DDO851986 DNK851972:DNK851986 DXG851972:DXG851986 EHC851972:EHC851986 EQY851972:EQY851986 FAU851972:FAU851986 FKQ851972:FKQ851986 FUM851972:FUM851986 GEI851972:GEI851986 GOE851972:GOE851986 GYA851972:GYA851986 HHW851972:HHW851986 HRS851972:HRS851986 IBO851972:IBO851986 ILK851972:ILK851986 IVG851972:IVG851986 JFC851972:JFC851986 JOY851972:JOY851986 JYU851972:JYU851986 KIQ851972:KIQ851986 KSM851972:KSM851986 LCI851972:LCI851986 LME851972:LME851986 LWA851972:LWA851986 MFW851972:MFW851986 MPS851972:MPS851986 MZO851972:MZO851986 NJK851972:NJK851986 NTG851972:NTG851986 ODC851972:ODC851986 OMY851972:OMY851986 OWU851972:OWU851986 PGQ851972:PGQ851986 PQM851972:PQM851986 QAI851972:QAI851986 QKE851972:QKE851986 QUA851972:QUA851986 RDW851972:RDW851986 RNS851972:RNS851986 RXO851972:RXO851986 SHK851972:SHK851986 SRG851972:SRG851986 TBC851972:TBC851986 TKY851972:TKY851986 TUU851972:TUU851986 UEQ851972:UEQ851986 UOM851972:UOM851986 UYI851972:UYI851986 VIE851972:VIE851986 VSA851972:VSA851986 WBW851972:WBW851986 WLS851972:WLS851986 WVO851972:WVO851986 G917508:G917522 JC917508:JC917522 SY917508:SY917522 ACU917508:ACU917522 AMQ917508:AMQ917522 AWM917508:AWM917522 BGI917508:BGI917522 BQE917508:BQE917522 CAA917508:CAA917522 CJW917508:CJW917522 CTS917508:CTS917522 DDO917508:DDO917522 DNK917508:DNK917522 DXG917508:DXG917522 EHC917508:EHC917522 EQY917508:EQY917522 FAU917508:FAU917522 FKQ917508:FKQ917522 FUM917508:FUM917522 GEI917508:GEI917522 GOE917508:GOE917522 GYA917508:GYA917522 HHW917508:HHW917522 HRS917508:HRS917522 IBO917508:IBO917522 ILK917508:ILK917522 IVG917508:IVG917522 JFC917508:JFC917522 JOY917508:JOY917522 JYU917508:JYU917522 KIQ917508:KIQ917522 KSM917508:KSM917522 LCI917508:LCI917522 LME917508:LME917522 LWA917508:LWA917522 MFW917508:MFW917522 MPS917508:MPS917522 MZO917508:MZO917522 NJK917508:NJK917522 NTG917508:NTG917522 ODC917508:ODC917522 OMY917508:OMY917522 OWU917508:OWU917522 PGQ917508:PGQ917522 PQM917508:PQM917522 QAI917508:QAI917522 QKE917508:QKE917522 QUA917508:QUA917522 RDW917508:RDW917522 RNS917508:RNS917522 RXO917508:RXO917522 SHK917508:SHK917522 SRG917508:SRG917522 TBC917508:TBC917522 TKY917508:TKY917522 TUU917508:TUU917522 UEQ917508:UEQ917522 UOM917508:UOM917522 UYI917508:UYI917522 VIE917508:VIE917522 VSA917508:VSA917522 WBW917508:WBW917522 WLS917508:WLS917522 WVO917508:WVO917522 G983044:G983058 JC983044:JC983058 SY983044:SY983058 ACU983044:ACU983058 AMQ983044:AMQ983058 AWM983044:AWM983058 BGI983044:BGI983058 BQE983044:BQE983058 CAA983044:CAA983058 CJW983044:CJW983058 CTS983044:CTS983058 DDO983044:DDO983058 DNK983044:DNK983058 DXG983044:DXG983058 EHC983044:EHC983058 EQY983044:EQY983058 FAU983044:FAU983058 FKQ983044:FKQ983058 FUM983044:FUM983058 GEI983044:GEI983058 GOE983044:GOE983058 GYA983044:GYA983058 HHW983044:HHW983058 HRS983044:HRS983058 IBO983044:IBO983058 ILK983044:ILK983058 IVG983044:IVG983058 JFC983044:JFC983058 JOY983044:JOY983058 JYU983044:JYU983058 KIQ983044:KIQ983058 KSM983044:KSM983058 LCI983044:LCI983058 LME983044:LME983058 LWA983044:LWA983058 MFW983044:MFW983058 MPS983044:MPS983058 MZO983044:MZO983058 NJK983044:NJK983058 NTG983044:NTG983058 ODC983044:ODC983058 OMY983044:OMY983058 OWU983044:OWU983058 PGQ983044:PGQ983058 PQM983044:PQM983058 QAI983044:QAI983058 QKE983044:QKE983058 QUA983044:QUA983058 RDW983044:RDW983058 RNS983044:RNS983058 RXO983044:RXO983058 SHK983044:SHK983058 SRG983044:SRG983058 TBC983044:TBC983058 TKY983044:TKY983058 TUU983044:TUU983058 UEQ983044:UEQ983058 UOM983044:UOM983058 UYI983044:UYI983058 VIE983044:VIE983058 VSA983044:VSA983058 WBW983044:WBW983058 WLS983044:WLS983058 WVO983044:WVO983058" xr:uid="{F4E01B6B-EF43-4AA1-AB44-0272BEE1B4E3}">
      <formula1>$G$24:$G$25</formula1>
    </dataValidation>
  </dataValidations>
  <printOptions horizontalCentered="1" verticalCentered="1"/>
  <pageMargins left="0.70866141732283472" right="0.19685039370078741" top="0.39370078740157483" bottom="0.39370078740157483" header="0.39370078740157483" footer="0"/>
  <pageSetup paperSize="9" scale="67" orientation="landscape" blackAndWhite="1" cellComments="asDisplayed" r:id="rId1"/>
  <headerFooter scaleWithDoc="0">
    <oddFooter>&amp;C11/23&amp;R&amp;F]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37" r:id="rId4" name="Check Box 1">
              <controlPr defaultSize="0" autoFill="0" autoLine="0" autoPict="0">
                <anchor moveWithCells="1">
                  <from>
                    <xdr:col>28</xdr:col>
                    <xdr:colOff>66675</xdr:colOff>
                    <xdr:row>4</xdr:row>
                    <xdr:rowOff>0</xdr:rowOff>
                  </from>
                  <to>
                    <xdr:col>29</xdr:col>
                    <xdr:colOff>104775</xdr:colOff>
                    <xdr:row>6</xdr:row>
                    <xdr:rowOff>0</xdr:rowOff>
                  </to>
                </anchor>
              </controlPr>
            </control>
          </mc:Choice>
        </mc:AlternateContent>
        <mc:AlternateContent xmlns:mc="http://schemas.openxmlformats.org/markup-compatibility/2006">
          <mc:Choice Requires="x14">
            <control shapeId="14338" r:id="rId5" name="Check Box 2">
              <controlPr defaultSize="0" autoFill="0" autoLine="0" autoPict="0">
                <anchor moveWithCells="1">
                  <from>
                    <xdr:col>31</xdr:col>
                    <xdr:colOff>66675</xdr:colOff>
                    <xdr:row>4</xdr:row>
                    <xdr:rowOff>0</xdr:rowOff>
                  </from>
                  <to>
                    <xdr:col>32</xdr:col>
                    <xdr:colOff>104775</xdr:colOff>
                    <xdr:row>6</xdr:row>
                    <xdr:rowOff>0</xdr:rowOff>
                  </to>
                </anchor>
              </controlPr>
            </control>
          </mc:Choice>
        </mc:AlternateContent>
        <mc:AlternateContent xmlns:mc="http://schemas.openxmlformats.org/markup-compatibility/2006">
          <mc:Choice Requires="x14">
            <control shapeId="14339" r:id="rId6" name="Check Box 3">
              <controlPr defaultSize="0" autoFill="0" autoLine="0" autoPict="0">
                <anchor moveWithCells="1">
                  <from>
                    <xdr:col>28</xdr:col>
                    <xdr:colOff>66675</xdr:colOff>
                    <xdr:row>6</xdr:row>
                    <xdr:rowOff>0</xdr:rowOff>
                  </from>
                  <to>
                    <xdr:col>29</xdr:col>
                    <xdr:colOff>104775</xdr:colOff>
                    <xdr:row>8</xdr:row>
                    <xdr:rowOff>0</xdr:rowOff>
                  </to>
                </anchor>
              </controlPr>
            </control>
          </mc:Choice>
        </mc:AlternateContent>
        <mc:AlternateContent xmlns:mc="http://schemas.openxmlformats.org/markup-compatibility/2006">
          <mc:Choice Requires="x14">
            <control shapeId="14340" r:id="rId7" name="Check Box 4">
              <controlPr defaultSize="0" autoFill="0" autoLine="0" autoPict="0">
                <anchor moveWithCells="1">
                  <from>
                    <xdr:col>31</xdr:col>
                    <xdr:colOff>66675</xdr:colOff>
                    <xdr:row>6</xdr:row>
                    <xdr:rowOff>0</xdr:rowOff>
                  </from>
                  <to>
                    <xdr:col>32</xdr:col>
                    <xdr:colOff>104775</xdr:colOff>
                    <xdr:row>8</xdr:row>
                    <xdr:rowOff>0</xdr:rowOff>
                  </to>
                </anchor>
              </controlPr>
            </control>
          </mc:Choice>
        </mc:AlternateContent>
        <mc:AlternateContent xmlns:mc="http://schemas.openxmlformats.org/markup-compatibility/2006">
          <mc:Choice Requires="x14">
            <control shapeId="14341" r:id="rId8" name="Check Box 5">
              <controlPr defaultSize="0" autoFill="0" autoLine="0" autoPict="0">
                <anchor moveWithCells="1">
                  <from>
                    <xdr:col>28</xdr:col>
                    <xdr:colOff>66675</xdr:colOff>
                    <xdr:row>8</xdr:row>
                    <xdr:rowOff>0</xdr:rowOff>
                  </from>
                  <to>
                    <xdr:col>29</xdr:col>
                    <xdr:colOff>104775</xdr:colOff>
                    <xdr:row>10</xdr:row>
                    <xdr:rowOff>0</xdr:rowOff>
                  </to>
                </anchor>
              </controlPr>
            </control>
          </mc:Choice>
        </mc:AlternateContent>
        <mc:AlternateContent xmlns:mc="http://schemas.openxmlformats.org/markup-compatibility/2006">
          <mc:Choice Requires="x14">
            <control shapeId="14342" r:id="rId9" name="Check Box 6">
              <controlPr defaultSize="0" autoFill="0" autoLine="0" autoPict="0">
                <anchor moveWithCells="1">
                  <from>
                    <xdr:col>31</xdr:col>
                    <xdr:colOff>66675</xdr:colOff>
                    <xdr:row>8</xdr:row>
                    <xdr:rowOff>0</xdr:rowOff>
                  </from>
                  <to>
                    <xdr:col>32</xdr:col>
                    <xdr:colOff>104775</xdr:colOff>
                    <xdr:row>10</xdr:row>
                    <xdr:rowOff>0</xdr:rowOff>
                  </to>
                </anchor>
              </controlPr>
            </control>
          </mc:Choice>
        </mc:AlternateContent>
        <mc:AlternateContent xmlns:mc="http://schemas.openxmlformats.org/markup-compatibility/2006">
          <mc:Choice Requires="x14">
            <control shapeId="14343" r:id="rId10" name="Check Box 7">
              <controlPr defaultSize="0" autoFill="0" autoLine="0" autoPict="0">
                <anchor moveWithCells="1">
                  <from>
                    <xdr:col>28</xdr:col>
                    <xdr:colOff>66675</xdr:colOff>
                    <xdr:row>10</xdr:row>
                    <xdr:rowOff>0</xdr:rowOff>
                  </from>
                  <to>
                    <xdr:col>29</xdr:col>
                    <xdr:colOff>104775</xdr:colOff>
                    <xdr:row>12</xdr:row>
                    <xdr:rowOff>0</xdr:rowOff>
                  </to>
                </anchor>
              </controlPr>
            </control>
          </mc:Choice>
        </mc:AlternateContent>
        <mc:AlternateContent xmlns:mc="http://schemas.openxmlformats.org/markup-compatibility/2006">
          <mc:Choice Requires="x14">
            <control shapeId="14344" r:id="rId11" name="Check Box 8">
              <controlPr defaultSize="0" autoFill="0" autoLine="0" autoPict="0">
                <anchor moveWithCells="1">
                  <from>
                    <xdr:col>31</xdr:col>
                    <xdr:colOff>66675</xdr:colOff>
                    <xdr:row>10</xdr:row>
                    <xdr:rowOff>0</xdr:rowOff>
                  </from>
                  <to>
                    <xdr:col>32</xdr:col>
                    <xdr:colOff>104775</xdr:colOff>
                    <xdr:row>12</xdr:row>
                    <xdr:rowOff>0</xdr:rowOff>
                  </to>
                </anchor>
              </controlPr>
            </control>
          </mc:Choice>
        </mc:AlternateContent>
        <mc:AlternateContent xmlns:mc="http://schemas.openxmlformats.org/markup-compatibility/2006">
          <mc:Choice Requires="x14">
            <control shapeId="14345" r:id="rId12" name="Check Box 9">
              <controlPr defaultSize="0" autoFill="0" autoLine="0" autoPict="0">
                <anchor moveWithCells="1">
                  <from>
                    <xdr:col>28</xdr:col>
                    <xdr:colOff>66675</xdr:colOff>
                    <xdr:row>14</xdr:row>
                    <xdr:rowOff>0</xdr:rowOff>
                  </from>
                  <to>
                    <xdr:col>29</xdr:col>
                    <xdr:colOff>104775</xdr:colOff>
                    <xdr:row>16</xdr:row>
                    <xdr:rowOff>0</xdr:rowOff>
                  </to>
                </anchor>
              </controlPr>
            </control>
          </mc:Choice>
        </mc:AlternateContent>
        <mc:AlternateContent xmlns:mc="http://schemas.openxmlformats.org/markup-compatibility/2006">
          <mc:Choice Requires="x14">
            <control shapeId="14346" r:id="rId13" name="Check Box 10">
              <controlPr defaultSize="0" autoFill="0" autoLine="0" autoPict="0">
                <anchor moveWithCells="1">
                  <from>
                    <xdr:col>31</xdr:col>
                    <xdr:colOff>66675</xdr:colOff>
                    <xdr:row>14</xdr:row>
                    <xdr:rowOff>0</xdr:rowOff>
                  </from>
                  <to>
                    <xdr:col>32</xdr:col>
                    <xdr:colOff>104775</xdr:colOff>
                    <xdr:row>16</xdr:row>
                    <xdr:rowOff>0</xdr:rowOff>
                  </to>
                </anchor>
              </controlPr>
            </control>
          </mc:Choice>
        </mc:AlternateContent>
        <mc:AlternateContent xmlns:mc="http://schemas.openxmlformats.org/markup-compatibility/2006">
          <mc:Choice Requires="x14">
            <control shapeId="14347" r:id="rId14" name="Check Box 11">
              <controlPr defaultSize="0" autoFill="0" autoLine="0" autoPict="0">
                <anchor moveWithCells="1">
                  <from>
                    <xdr:col>28</xdr:col>
                    <xdr:colOff>66675</xdr:colOff>
                    <xdr:row>16</xdr:row>
                    <xdr:rowOff>0</xdr:rowOff>
                  </from>
                  <to>
                    <xdr:col>29</xdr:col>
                    <xdr:colOff>104775</xdr:colOff>
                    <xdr:row>18</xdr:row>
                    <xdr:rowOff>0</xdr:rowOff>
                  </to>
                </anchor>
              </controlPr>
            </control>
          </mc:Choice>
        </mc:AlternateContent>
        <mc:AlternateContent xmlns:mc="http://schemas.openxmlformats.org/markup-compatibility/2006">
          <mc:Choice Requires="x14">
            <control shapeId="14348" r:id="rId15" name="Check Box 12">
              <controlPr defaultSize="0" autoFill="0" autoLine="0" autoPict="0">
                <anchor moveWithCells="1">
                  <from>
                    <xdr:col>31</xdr:col>
                    <xdr:colOff>66675</xdr:colOff>
                    <xdr:row>16</xdr:row>
                    <xdr:rowOff>0</xdr:rowOff>
                  </from>
                  <to>
                    <xdr:col>32</xdr:col>
                    <xdr:colOff>104775</xdr:colOff>
                    <xdr:row>18</xdr:row>
                    <xdr:rowOff>0</xdr:rowOff>
                  </to>
                </anchor>
              </controlPr>
            </control>
          </mc:Choice>
        </mc:AlternateContent>
        <mc:AlternateContent xmlns:mc="http://schemas.openxmlformats.org/markup-compatibility/2006">
          <mc:Choice Requires="x14">
            <control shapeId="14349" r:id="rId16" name="Check Box 13">
              <controlPr defaultSize="0" autoFill="0" autoLine="0" autoPict="0">
                <anchor moveWithCells="1">
                  <from>
                    <xdr:col>28</xdr:col>
                    <xdr:colOff>66675</xdr:colOff>
                    <xdr:row>20</xdr:row>
                    <xdr:rowOff>0</xdr:rowOff>
                  </from>
                  <to>
                    <xdr:col>29</xdr:col>
                    <xdr:colOff>104775</xdr:colOff>
                    <xdr:row>22</xdr:row>
                    <xdr:rowOff>0</xdr:rowOff>
                  </to>
                </anchor>
              </controlPr>
            </control>
          </mc:Choice>
        </mc:AlternateContent>
        <mc:AlternateContent xmlns:mc="http://schemas.openxmlformats.org/markup-compatibility/2006">
          <mc:Choice Requires="x14">
            <control shapeId="14350" r:id="rId17" name="Check Box 14">
              <controlPr defaultSize="0" autoFill="0" autoLine="0" autoPict="0">
                <anchor moveWithCells="1">
                  <from>
                    <xdr:col>31</xdr:col>
                    <xdr:colOff>66675</xdr:colOff>
                    <xdr:row>20</xdr:row>
                    <xdr:rowOff>0</xdr:rowOff>
                  </from>
                  <to>
                    <xdr:col>32</xdr:col>
                    <xdr:colOff>104775</xdr:colOff>
                    <xdr:row>22</xdr:row>
                    <xdr:rowOff>0</xdr:rowOff>
                  </to>
                </anchor>
              </controlPr>
            </control>
          </mc:Choice>
        </mc:AlternateContent>
        <mc:AlternateContent xmlns:mc="http://schemas.openxmlformats.org/markup-compatibility/2006">
          <mc:Choice Requires="x14">
            <control shapeId="14351" r:id="rId18" name="Check Box 15">
              <controlPr defaultSize="0" autoFill="0" autoLine="0" autoPict="0">
                <anchor moveWithCells="1">
                  <from>
                    <xdr:col>28</xdr:col>
                    <xdr:colOff>66675</xdr:colOff>
                    <xdr:row>22</xdr:row>
                    <xdr:rowOff>0</xdr:rowOff>
                  </from>
                  <to>
                    <xdr:col>29</xdr:col>
                    <xdr:colOff>104775</xdr:colOff>
                    <xdr:row>24</xdr:row>
                    <xdr:rowOff>0</xdr:rowOff>
                  </to>
                </anchor>
              </controlPr>
            </control>
          </mc:Choice>
        </mc:AlternateContent>
        <mc:AlternateContent xmlns:mc="http://schemas.openxmlformats.org/markup-compatibility/2006">
          <mc:Choice Requires="x14">
            <control shapeId="14352" r:id="rId19" name="Check Box 16">
              <controlPr defaultSize="0" autoFill="0" autoLine="0" autoPict="0">
                <anchor moveWithCells="1">
                  <from>
                    <xdr:col>31</xdr:col>
                    <xdr:colOff>66675</xdr:colOff>
                    <xdr:row>22</xdr:row>
                    <xdr:rowOff>0</xdr:rowOff>
                  </from>
                  <to>
                    <xdr:col>32</xdr:col>
                    <xdr:colOff>104775</xdr:colOff>
                    <xdr:row>24</xdr:row>
                    <xdr:rowOff>0</xdr:rowOff>
                  </to>
                </anchor>
              </controlPr>
            </control>
          </mc:Choice>
        </mc:AlternateContent>
        <mc:AlternateContent xmlns:mc="http://schemas.openxmlformats.org/markup-compatibility/2006">
          <mc:Choice Requires="x14">
            <control shapeId="14353" r:id="rId20" name="Check Box 17">
              <controlPr defaultSize="0" autoFill="0" autoLine="0" autoPict="0">
                <anchor moveWithCells="1">
                  <from>
                    <xdr:col>28</xdr:col>
                    <xdr:colOff>66675</xdr:colOff>
                    <xdr:row>24</xdr:row>
                    <xdr:rowOff>0</xdr:rowOff>
                  </from>
                  <to>
                    <xdr:col>29</xdr:col>
                    <xdr:colOff>104775</xdr:colOff>
                    <xdr:row>26</xdr:row>
                    <xdr:rowOff>0</xdr:rowOff>
                  </to>
                </anchor>
              </controlPr>
            </control>
          </mc:Choice>
        </mc:AlternateContent>
        <mc:AlternateContent xmlns:mc="http://schemas.openxmlformats.org/markup-compatibility/2006">
          <mc:Choice Requires="x14">
            <control shapeId="14354" r:id="rId21" name="Check Box 18">
              <controlPr defaultSize="0" autoFill="0" autoLine="0" autoPict="0">
                <anchor moveWithCells="1">
                  <from>
                    <xdr:col>31</xdr:col>
                    <xdr:colOff>66675</xdr:colOff>
                    <xdr:row>24</xdr:row>
                    <xdr:rowOff>0</xdr:rowOff>
                  </from>
                  <to>
                    <xdr:col>32</xdr:col>
                    <xdr:colOff>104775</xdr:colOff>
                    <xdr:row>26</xdr:row>
                    <xdr:rowOff>0</xdr:rowOff>
                  </to>
                </anchor>
              </controlPr>
            </control>
          </mc:Choice>
        </mc:AlternateContent>
        <mc:AlternateContent xmlns:mc="http://schemas.openxmlformats.org/markup-compatibility/2006">
          <mc:Choice Requires="x14">
            <control shapeId="14355" r:id="rId22" name="Check Box 19">
              <controlPr defaultSize="0" autoFill="0" autoLine="0" autoPict="0">
                <anchor moveWithCells="1">
                  <from>
                    <xdr:col>28</xdr:col>
                    <xdr:colOff>66675</xdr:colOff>
                    <xdr:row>26</xdr:row>
                    <xdr:rowOff>0</xdr:rowOff>
                  </from>
                  <to>
                    <xdr:col>29</xdr:col>
                    <xdr:colOff>104775</xdr:colOff>
                    <xdr:row>28</xdr:row>
                    <xdr:rowOff>0</xdr:rowOff>
                  </to>
                </anchor>
              </controlPr>
            </control>
          </mc:Choice>
        </mc:AlternateContent>
        <mc:AlternateContent xmlns:mc="http://schemas.openxmlformats.org/markup-compatibility/2006">
          <mc:Choice Requires="x14">
            <control shapeId="14356" r:id="rId23" name="Check Box 20">
              <controlPr defaultSize="0" autoFill="0" autoLine="0" autoPict="0">
                <anchor moveWithCells="1">
                  <from>
                    <xdr:col>31</xdr:col>
                    <xdr:colOff>66675</xdr:colOff>
                    <xdr:row>26</xdr:row>
                    <xdr:rowOff>0</xdr:rowOff>
                  </from>
                  <to>
                    <xdr:col>32</xdr:col>
                    <xdr:colOff>104775</xdr:colOff>
                    <xdr:row>28</xdr:row>
                    <xdr:rowOff>0</xdr:rowOff>
                  </to>
                </anchor>
              </controlPr>
            </control>
          </mc:Choice>
        </mc:AlternateContent>
        <mc:AlternateContent xmlns:mc="http://schemas.openxmlformats.org/markup-compatibility/2006">
          <mc:Choice Requires="x14">
            <control shapeId="14357" r:id="rId24" name="Check Box 21">
              <controlPr defaultSize="0" autoFill="0" autoLine="0" autoPict="0">
                <anchor moveWithCells="1">
                  <from>
                    <xdr:col>28</xdr:col>
                    <xdr:colOff>66675</xdr:colOff>
                    <xdr:row>28</xdr:row>
                    <xdr:rowOff>0</xdr:rowOff>
                  </from>
                  <to>
                    <xdr:col>29</xdr:col>
                    <xdr:colOff>104775</xdr:colOff>
                    <xdr:row>29</xdr:row>
                    <xdr:rowOff>228600</xdr:rowOff>
                  </to>
                </anchor>
              </controlPr>
            </control>
          </mc:Choice>
        </mc:AlternateContent>
        <mc:AlternateContent xmlns:mc="http://schemas.openxmlformats.org/markup-compatibility/2006">
          <mc:Choice Requires="x14">
            <control shapeId="14358" r:id="rId25" name="Check Box 22">
              <controlPr defaultSize="0" autoFill="0" autoLine="0" autoPict="0">
                <anchor moveWithCells="1">
                  <from>
                    <xdr:col>31</xdr:col>
                    <xdr:colOff>66675</xdr:colOff>
                    <xdr:row>28</xdr:row>
                    <xdr:rowOff>0</xdr:rowOff>
                  </from>
                  <to>
                    <xdr:col>32</xdr:col>
                    <xdr:colOff>104775</xdr:colOff>
                    <xdr:row>29</xdr:row>
                    <xdr:rowOff>228600</xdr:rowOff>
                  </to>
                </anchor>
              </controlPr>
            </control>
          </mc:Choice>
        </mc:AlternateContent>
        <mc:AlternateContent xmlns:mc="http://schemas.openxmlformats.org/markup-compatibility/2006">
          <mc:Choice Requires="x14">
            <control shapeId="14359" r:id="rId26" name="Check Box 23">
              <controlPr defaultSize="0" autoFill="0" autoLine="0" autoPict="0">
                <anchor moveWithCells="1">
                  <from>
                    <xdr:col>28</xdr:col>
                    <xdr:colOff>66675</xdr:colOff>
                    <xdr:row>30</xdr:row>
                    <xdr:rowOff>0</xdr:rowOff>
                  </from>
                  <to>
                    <xdr:col>29</xdr:col>
                    <xdr:colOff>104775</xdr:colOff>
                    <xdr:row>31</xdr:row>
                    <xdr:rowOff>228600</xdr:rowOff>
                  </to>
                </anchor>
              </controlPr>
            </control>
          </mc:Choice>
        </mc:AlternateContent>
        <mc:AlternateContent xmlns:mc="http://schemas.openxmlformats.org/markup-compatibility/2006">
          <mc:Choice Requires="x14">
            <control shapeId="14360" r:id="rId27" name="Check Box 24">
              <controlPr defaultSize="0" autoFill="0" autoLine="0" autoPict="0">
                <anchor moveWithCells="1">
                  <from>
                    <xdr:col>31</xdr:col>
                    <xdr:colOff>66675</xdr:colOff>
                    <xdr:row>30</xdr:row>
                    <xdr:rowOff>0</xdr:rowOff>
                  </from>
                  <to>
                    <xdr:col>32</xdr:col>
                    <xdr:colOff>104775</xdr:colOff>
                    <xdr:row>31</xdr:row>
                    <xdr:rowOff>228600</xdr:rowOff>
                  </to>
                </anchor>
              </controlPr>
            </control>
          </mc:Choice>
        </mc:AlternateContent>
        <mc:AlternateContent xmlns:mc="http://schemas.openxmlformats.org/markup-compatibility/2006">
          <mc:Choice Requires="x14">
            <control shapeId="14361" r:id="rId28" name="Check Box 25">
              <controlPr defaultSize="0" autoFill="0" autoLine="0" autoPict="0">
                <anchor moveWithCells="1">
                  <from>
                    <xdr:col>28</xdr:col>
                    <xdr:colOff>66675</xdr:colOff>
                    <xdr:row>34</xdr:row>
                    <xdr:rowOff>0</xdr:rowOff>
                  </from>
                  <to>
                    <xdr:col>29</xdr:col>
                    <xdr:colOff>104775</xdr:colOff>
                    <xdr:row>35</xdr:row>
                    <xdr:rowOff>228600</xdr:rowOff>
                  </to>
                </anchor>
              </controlPr>
            </control>
          </mc:Choice>
        </mc:AlternateContent>
        <mc:AlternateContent xmlns:mc="http://schemas.openxmlformats.org/markup-compatibility/2006">
          <mc:Choice Requires="x14">
            <control shapeId="14362" r:id="rId29" name="Check Box 26">
              <controlPr defaultSize="0" autoFill="0" autoLine="0" autoPict="0">
                <anchor moveWithCells="1">
                  <from>
                    <xdr:col>31</xdr:col>
                    <xdr:colOff>66675</xdr:colOff>
                    <xdr:row>34</xdr:row>
                    <xdr:rowOff>0</xdr:rowOff>
                  </from>
                  <to>
                    <xdr:col>32</xdr:col>
                    <xdr:colOff>104775</xdr:colOff>
                    <xdr:row>35</xdr:row>
                    <xdr:rowOff>228600</xdr:rowOff>
                  </to>
                </anchor>
              </controlPr>
            </control>
          </mc:Choice>
        </mc:AlternateContent>
        <mc:AlternateContent xmlns:mc="http://schemas.openxmlformats.org/markup-compatibility/2006">
          <mc:Choice Requires="x14">
            <control shapeId="14363" r:id="rId30" name="Check Box 27">
              <controlPr defaultSize="0" autoFill="0" autoLine="0" autoPict="0">
                <anchor moveWithCells="1">
                  <from>
                    <xdr:col>28</xdr:col>
                    <xdr:colOff>66675</xdr:colOff>
                    <xdr:row>36</xdr:row>
                    <xdr:rowOff>0</xdr:rowOff>
                  </from>
                  <to>
                    <xdr:col>29</xdr:col>
                    <xdr:colOff>104775</xdr:colOff>
                    <xdr:row>37</xdr:row>
                    <xdr:rowOff>228600</xdr:rowOff>
                  </to>
                </anchor>
              </controlPr>
            </control>
          </mc:Choice>
        </mc:AlternateContent>
        <mc:AlternateContent xmlns:mc="http://schemas.openxmlformats.org/markup-compatibility/2006">
          <mc:Choice Requires="x14">
            <control shapeId="14364" r:id="rId31" name="Check Box 28">
              <controlPr defaultSize="0" autoFill="0" autoLine="0" autoPict="0">
                <anchor moveWithCells="1">
                  <from>
                    <xdr:col>31</xdr:col>
                    <xdr:colOff>66675</xdr:colOff>
                    <xdr:row>36</xdr:row>
                    <xdr:rowOff>0</xdr:rowOff>
                  </from>
                  <to>
                    <xdr:col>32</xdr:col>
                    <xdr:colOff>104775</xdr:colOff>
                    <xdr:row>37</xdr:row>
                    <xdr:rowOff>228600</xdr:rowOff>
                  </to>
                </anchor>
              </controlPr>
            </control>
          </mc:Choice>
        </mc:AlternateContent>
        <mc:AlternateContent xmlns:mc="http://schemas.openxmlformats.org/markup-compatibility/2006">
          <mc:Choice Requires="x14">
            <control shapeId="14365" r:id="rId32" name="Check Box 29">
              <controlPr defaultSize="0" autoFill="0" autoLine="0" autoPict="0">
                <anchor moveWithCells="1">
                  <from>
                    <xdr:col>28</xdr:col>
                    <xdr:colOff>66675</xdr:colOff>
                    <xdr:row>38</xdr:row>
                    <xdr:rowOff>0</xdr:rowOff>
                  </from>
                  <to>
                    <xdr:col>29</xdr:col>
                    <xdr:colOff>104775</xdr:colOff>
                    <xdr:row>39</xdr:row>
                    <xdr:rowOff>228600</xdr:rowOff>
                  </to>
                </anchor>
              </controlPr>
            </control>
          </mc:Choice>
        </mc:AlternateContent>
        <mc:AlternateContent xmlns:mc="http://schemas.openxmlformats.org/markup-compatibility/2006">
          <mc:Choice Requires="x14">
            <control shapeId="14366" r:id="rId33" name="Check Box 30">
              <controlPr defaultSize="0" autoFill="0" autoLine="0" autoPict="0">
                <anchor moveWithCells="1">
                  <from>
                    <xdr:col>31</xdr:col>
                    <xdr:colOff>66675</xdr:colOff>
                    <xdr:row>38</xdr:row>
                    <xdr:rowOff>0</xdr:rowOff>
                  </from>
                  <to>
                    <xdr:col>32</xdr:col>
                    <xdr:colOff>104775</xdr:colOff>
                    <xdr:row>39</xdr:row>
                    <xdr:rowOff>228600</xdr:rowOff>
                  </to>
                </anchor>
              </controlPr>
            </control>
          </mc:Choice>
        </mc:AlternateContent>
        <mc:AlternateContent xmlns:mc="http://schemas.openxmlformats.org/markup-compatibility/2006">
          <mc:Choice Requires="x14">
            <control shapeId="14367" r:id="rId34" name="Check Box 31">
              <controlPr defaultSize="0" autoFill="0" autoLine="0" autoPict="0">
                <anchor moveWithCells="1">
                  <from>
                    <xdr:col>28</xdr:col>
                    <xdr:colOff>66675</xdr:colOff>
                    <xdr:row>12</xdr:row>
                    <xdr:rowOff>0</xdr:rowOff>
                  </from>
                  <to>
                    <xdr:col>29</xdr:col>
                    <xdr:colOff>123825</xdr:colOff>
                    <xdr:row>13</xdr:row>
                    <xdr:rowOff>228600</xdr:rowOff>
                  </to>
                </anchor>
              </controlPr>
            </control>
          </mc:Choice>
        </mc:AlternateContent>
        <mc:AlternateContent xmlns:mc="http://schemas.openxmlformats.org/markup-compatibility/2006">
          <mc:Choice Requires="x14">
            <control shapeId="14368" r:id="rId35" name="Check Box 32">
              <controlPr defaultSize="0" autoFill="0" autoLine="0" autoPict="0">
                <anchor moveWithCells="1">
                  <from>
                    <xdr:col>31</xdr:col>
                    <xdr:colOff>66675</xdr:colOff>
                    <xdr:row>12</xdr:row>
                    <xdr:rowOff>0</xdr:rowOff>
                  </from>
                  <to>
                    <xdr:col>32</xdr:col>
                    <xdr:colOff>123825</xdr:colOff>
                    <xdr:row>13</xdr:row>
                    <xdr:rowOff>228600</xdr:rowOff>
                  </to>
                </anchor>
              </controlPr>
            </control>
          </mc:Choice>
        </mc:AlternateContent>
        <mc:AlternateContent xmlns:mc="http://schemas.openxmlformats.org/markup-compatibility/2006">
          <mc:Choice Requires="x14">
            <control shapeId="14369" r:id="rId36" name="Check Box 33">
              <controlPr defaultSize="0" autoFill="0" autoLine="0" autoPict="0">
                <anchor moveWithCells="1">
                  <from>
                    <xdr:col>28</xdr:col>
                    <xdr:colOff>66675</xdr:colOff>
                    <xdr:row>18</xdr:row>
                    <xdr:rowOff>0</xdr:rowOff>
                  </from>
                  <to>
                    <xdr:col>29</xdr:col>
                    <xdr:colOff>123825</xdr:colOff>
                    <xdr:row>19</xdr:row>
                    <xdr:rowOff>228600</xdr:rowOff>
                  </to>
                </anchor>
              </controlPr>
            </control>
          </mc:Choice>
        </mc:AlternateContent>
        <mc:AlternateContent xmlns:mc="http://schemas.openxmlformats.org/markup-compatibility/2006">
          <mc:Choice Requires="x14">
            <control shapeId="14370" r:id="rId37" name="Check Box 34">
              <controlPr defaultSize="0" autoFill="0" autoLine="0" autoPict="0">
                <anchor moveWithCells="1">
                  <from>
                    <xdr:col>31</xdr:col>
                    <xdr:colOff>66675</xdr:colOff>
                    <xdr:row>18</xdr:row>
                    <xdr:rowOff>0</xdr:rowOff>
                  </from>
                  <to>
                    <xdr:col>32</xdr:col>
                    <xdr:colOff>123825</xdr:colOff>
                    <xdr:row>19</xdr:row>
                    <xdr:rowOff>228600</xdr:rowOff>
                  </to>
                </anchor>
              </controlPr>
            </control>
          </mc:Choice>
        </mc:AlternateContent>
        <mc:AlternateContent xmlns:mc="http://schemas.openxmlformats.org/markup-compatibility/2006">
          <mc:Choice Requires="x14">
            <control shapeId="14371" r:id="rId38" name="Check Box 35">
              <controlPr defaultSize="0" autoFill="0" autoLine="0" autoPict="0">
                <anchor moveWithCells="1">
                  <from>
                    <xdr:col>28</xdr:col>
                    <xdr:colOff>66675</xdr:colOff>
                    <xdr:row>32</xdr:row>
                    <xdr:rowOff>0</xdr:rowOff>
                  </from>
                  <to>
                    <xdr:col>29</xdr:col>
                    <xdr:colOff>123825</xdr:colOff>
                    <xdr:row>33</xdr:row>
                    <xdr:rowOff>228600</xdr:rowOff>
                  </to>
                </anchor>
              </controlPr>
            </control>
          </mc:Choice>
        </mc:AlternateContent>
        <mc:AlternateContent xmlns:mc="http://schemas.openxmlformats.org/markup-compatibility/2006">
          <mc:Choice Requires="x14">
            <control shapeId="14372" r:id="rId39" name="Check Box 36">
              <controlPr defaultSize="0" autoFill="0" autoLine="0" autoPict="0">
                <anchor moveWithCells="1">
                  <from>
                    <xdr:col>31</xdr:col>
                    <xdr:colOff>66675</xdr:colOff>
                    <xdr:row>32</xdr:row>
                    <xdr:rowOff>0</xdr:rowOff>
                  </from>
                  <to>
                    <xdr:col>32</xdr:col>
                    <xdr:colOff>123825</xdr:colOff>
                    <xdr:row>33</xdr:row>
                    <xdr:rowOff>228600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C1A81F-9F0B-48F2-BD38-9347826EE6FC}">
  <sheetPr>
    <tabColor theme="7" tint="0.79998168889431442"/>
    <pageSetUpPr fitToPage="1"/>
  </sheetPr>
  <dimension ref="A1:BL137"/>
  <sheetViews>
    <sheetView view="pageBreakPreview" zoomScale="91" zoomScaleNormal="70" zoomScaleSheetLayoutView="91" workbookViewId="0">
      <selection activeCell="E5" sqref="E5:I6"/>
    </sheetView>
  </sheetViews>
  <sheetFormatPr defaultRowHeight="16.5" x14ac:dyDescent="0.4"/>
  <cols>
    <col min="1" max="47" width="4.5" style="16" customWidth="1"/>
    <col min="48" max="64" width="9" style="16"/>
    <col min="65" max="256" width="9" style="2"/>
    <col min="257" max="303" width="4.5" style="2" customWidth="1"/>
    <col min="304" max="512" width="9" style="2"/>
    <col min="513" max="559" width="4.5" style="2" customWidth="1"/>
    <col min="560" max="768" width="9" style="2"/>
    <col min="769" max="815" width="4.5" style="2" customWidth="1"/>
    <col min="816" max="1024" width="9" style="2"/>
    <col min="1025" max="1071" width="4.5" style="2" customWidth="1"/>
    <col min="1072" max="1280" width="9" style="2"/>
    <col min="1281" max="1327" width="4.5" style="2" customWidth="1"/>
    <col min="1328" max="1536" width="9" style="2"/>
    <col min="1537" max="1583" width="4.5" style="2" customWidth="1"/>
    <col min="1584" max="1792" width="9" style="2"/>
    <col min="1793" max="1839" width="4.5" style="2" customWidth="1"/>
    <col min="1840" max="2048" width="9" style="2"/>
    <col min="2049" max="2095" width="4.5" style="2" customWidth="1"/>
    <col min="2096" max="2304" width="9" style="2"/>
    <col min="2305" max="2351" width="4.5" style="2" customWidth="1"/>
    <col min="2352" max="2560" width="9" style="2"/>
    <col min="2561" max="2607" width="4.5" style="2" customWidth="1"/>
    <col min="2608" max="2816" width="9" style="2"/>
    <col min="2817" max="2863" width="4.5" style="2" customWidth="1"/>
    <col min="2864" max="3072" width="9" style="2"/>
    <col min="3073" max="3119" width="4.5" style="2" customWidth="1"/>
    <col min="3120" max="3328" width="9" style="2"/>
    <col min="3329" max="3375" width="4.5" style="2" customWidth="1"/>
    <col min="3376" max="3584" width="9" style="2"/>
    <col min="3585" max="3631" width="4.5" style="2" customWidth="1"/>
    <col min="3632" max="3840" width="9" style="2"/>
    <col min="3841" max="3887" width="4.5" style="2" customWidth="1"/>
    <col min="3888" max="4096" width="9" style="2"/>
    <col min="4097" max="4143" width="4.5" style="2" customWidth="1"/>
    <col min="4144" max="4352" width="9" style="2"/>
    <col min="4353" max="4399" width="4.5" style="2" customWidth="1"/>
    <col min="4400" max="4608" width="9" style="2"/>
    <col min="4609" max="4655" width="4.5" style="2" customWidth="1"/>
    <col min="4656" max="4864" width="9" style="2"/>
    <col min="4865" max="4911" width="4.5" style="2" customWidth="1"/>
    <col min="4912" max="5120" width="9" style="2"/>
    <col min="5121" max="5167" width="4.5" style="2" customWidth="1"/>
    <col min="5168" max="5376" width="9" style="2"/>
    <col min="5377" max="5423" width="4.5" style="2" customWidth="1"/>
    <col min="5424" max="5632" width="9" style="2"/>
    <col min="5633" max="5679" width="4.5" style="2" customWidth="1"/>
    <col min="5680" max="5888" width="9" style="2"/>
    <col min="5889" max="5935" width="4.5" style="2" customWidth="1"/>
    <col min="5936" max="6144" width="9" style="2"/>
    <col min="6145" max="6191" width="4.5" style="2" customWidth="1"/>
    <col min="6192" max="6400" width="9" style="2"/>
    <col min="6401" max="6447" width="4.5" style="2" customWidth="1"/>
    <col min="6448" max="6656" width="9" style="2"/>
    <col min="6657" max="6703" width="4.5" style="2" customWidth="1"/>
    <col min="6704" max="6912" width="9" style="2"/>
    <col min="6913" max="6959" width="4.5" style="2" customWidth="1"/>
    <col min="6960" max="7168" width="9" style="2"/>
    <col min="7169" max="7215" width="4.5" style="2" customWidth="1"/>
    <col min="7216" max="7424" width="9" style="2"/>
    <col min="7425" max="7471" width="4.5" style="2" customWidth="1"/>
    <col min="7472" max="7680" width="9" style="2"/>
    <col min="7681" max="7727" width="4.5" style="2" customWidth="1"/>
    <col min="7728" max="7936" width="9" style="2"/>
    <col min="7937" max="7983" width="4.5" style="2" customWidth="1"/>
    <col min="7984" max="8192" width="9" style="2"/>
    <col min="8193" max="8239" width="4.5" style="2" customWidth="1"/>
    <col min="8240" max="8448" width="9" style="2"/>
    <col min="8449" max="8495" width="4.5" style="2" customWidth="1"/>
    <col min="8496" max="8704" width="9" style="2"/>
    <col min="8705" max="8751" width="4.5" style="2" customWidth="1"/>
    <col min="8752" max="8960" width="9" style="2"/>
    <col min="8961" max="9007" width="4.5" style="2" customWidth="1"/>
    <col min="9008" max="9216" width="9" style="2"/>
    <col min="9217" max="9263" width="4.5" style="2" customWidth="1"/>
    <col min="9264" max="9472" width="9" style="2"/>
    <col min="9473" max="9519" width="4.5" style="2" customWidth="1"/>
    <col min="9520" max="9728" width="9" style="2"/>
    <col min="9729" max="9775" width="4.5" style="2" customWidth="1"/>
    <col min="9776" max="9984" width="9" style="2"/>
    <col min="9985" max="10031" width="4.5" style="2" customWidth="1"/>
    <col min="10032" max="10240" width="9" style="2"/>
    <col min="10241" max="10287" width="4.5" style="2" customWidth="1"/>
    <col min="10288" max="10496" width="9" style="2"/>
    <col min="10497" max="10543" width="4.5" style="2" customWidth="1"/>
    <col min="10544" max="10752" width="9" style="2"/>
    <col min="10753" max="10799" width="4.5" style="2" customWidth="1"/>
    <col min="10800" max="11008" width="9" style="2"/>
    <col min="11009" max="11055" width="4.5" style="2" customWidth="1"/>
    <col min="11056" max="11264" width="9" style="2"/>
    <col min="11265" max="11311" width="4.5" style="2" customWidth="1"/>
    <col min="11312" max="11520" width="9" style="2"/>
    <col min="11521" max="11567" width="4.5" style="2" customWidth="1"/>
    <col min="11568" max="11776" width="9" style="2"/>
    <col min="11777" max="11823" width="4.5" style="2" customWidth="1"/>
    <col min="11824" max="12032" width="9" style="2"/>
    <col min="12033" max="12079" width="4.5" style="2" customWidth="1"/>
    <col min="12080" max="12288" width="9" style="2"/>
    <col min="12289" max="12335" width="4.5" style="2" customWidth="1"/>
    <col min="12336" max="12544" width="9" style="2"/>
    <col min="12545" max="12591" width="4.5" style="2" customWidth="1"/>
    <col min="12592" max="12800" width="9" style="2"/>
    <col min="12801" max="12847" width="4.5" style="2" customWidth="1"/>
    <col min="12848" max="13056" width="9" style="2"/>
    <col min="13057" max="13103" width="4.5" style="2" customWidth="1"/>
    <col min="13104" max="13312" width="9" style="2"/>
    <col min="13313" max="13359" width="4.5" style="2" customWidth="1"/>
    <col min="13360" max="13568" width="9" style="2"/>
    <col min="13569" max="13615" width="4.5" style="2" customWidth="1"/>
    <col min="13616" max="13824" width="9" style="2"/>
    <col min="13825" max="13871" width="4.5" style="2" customWidth="1"/>
    <col min="13872" max="14080" width="9" style="2"/>
    <col min="14081" max="14127" width="4.5" style="2" customWidth="1"/>
    <col min="14128" max="14336" width="9" style="2"/>
    <col min="14337" max="14383" width="4.5" style="2" customWidth="1"/>
    <col min="14384" max="14592" width="9" style="2"/>
    <col min="14593" max="14639" width="4.5" style="2" customWidth="1"/>
    <col min="14640" max="14848" width="9" style="2"/>
    <col min="14849" max="14895" width="4.5" style="2" customWidth="1"/>
    <col min="14896" max="15104" width="9" style="2"/>
    <col min="15105" max="15151" width="4.5" style="2" customWidth="1"/>
    <col min="15152" max="15360" width="9" style="2"/>
    <col min="15361" max="15407" width="4.5" style="2" customWidth="1"/>
    <col min="15408" max="15616" width="9" style="2"/>
    <col min="15617" max="15663" width="4.5" style="2" customWidth="1"/>
    <col min="15664" max="15872" width="9" style="2"/>
    <col min="15873" max="15919" width="4.5" style="2" customWidth="1"/>
    <col min="15920" max="16128" width="9" style="2"/>
    <col min="16129" max="16175" width="4.5" style="2" customWidth="1"/>
    <col min="16176" max="16384" width="9" style="2"/>
  </cols>
  <sheetData>
    <row r="1" spans="1:35" ht="18.75" customHeight="1" x14ac:dyDescent="0.4">
      <c r="A1" s="96" t="s">
        <v>186</v>
      </c>
    </row>
    <row r="2" spans="1:35" ht="18.75" customHeight="1" thickBot="1" x14ac:dyDescent="0.45">
      <c r="A2" s="30" t="str">
        <f>"（６）新規採用職員の研修実施状況（令和"&amp;表紙・鑑!$S$3-1&amp;"年度以降）"</f>
        <v>（６）新規採用職員の研修実施状況（令和3年度以降）</v>
      </c>
      <c r="B2" s="279"/>
      <c r="C2" s="279"/>
      <c r="D2" s="279"/>
      <c r="E2" s="279"/>
      <c r="F2" s="279"/>
    </row>
    <row r="3" spans="1:35" ht="18.75" customHeight="1" x14ac:dyDescent="0.4">
      <c r="A3" s="534" t="s">
        <v>314</v>
      </c>
      <c r="B3" s="535"/>
      <c r="C3" s="535"/>
      <c r="D3" s="535"/>
      <c r="E3" s="535" t="s">
        <v>315</v>
      </c>
      <c r="F3" s="535"/>
      <c r="G3" s="535"/>
      <c r="H3" s="535"/>
      <c r="I3" s="535"/>
      <c r="J3" s="535" t="s">
        <v>326</v>
      </c>
      <c r="K3" s="535"/>
      <c r="L3" s="535"/>
      <c r="M3" s="535"/>
      <c r="N3" s="535"/>
      <c r="O3" s="535"/>
      <c r="P3" s="535"/>
      <c r="Q3" s="535"/>
      <c r="R3" s="535"/>
      <c r="S3" s="1479" t="s">
        <v>317</v>
      </c>
      <c r="T3" s="1479"/>
      <c r="U3" s="1479"/>
      <c r="V3" s="1479"/>
      <c r="W3" s="1479"/>
      <c r="X3" s="1479"/>
      <c r="Y3" s="1479"/>
      <c r="Z3" s="1479"/>
      <c r="AA3" s="1479"/>
      <c r="AB3" s="1479"/>
      <c r="AC3" s="1479"/>
      <c r="AD3" s="1479"/>
      <c r="AE3" s="1479" t="s">
        <v>319</v>
      </c>
      <c r="AF3" s="1479"/>
      <c r="AG3" s="1479"/>
      <c r="AH3" s="1479"/>
      <c r="AI3" s="1510"/>
    </row>
    <row r="4" spans="1:35" ht="18.75" customHeight="1" x14ac:dyDescent="0.4">
      <c r="A4" s="544"/>
      <c r="B4" s="545"/>
      <c r="C4" s="545"/>
      <c r="D4" s="545"/>
      <c r="E4" s="545"/>
      <c r="F4" s="545"/>
      <c r="G4" s="545"/>
      <c r="H4" s="545"/>
      <c r="I4" s="545"/>
      <c r="J4" s="545"/>
      <c r="K4" s="545"/>
      <c r="L4" s="545"/>
      <c r="M4" s="545"/>
      <c r="N4" s="545"/>
      <c r="O4" s="545"/>
      <c r="P4" s="545"/>
      <c r="Q4" s="545"/>
      <c r="R4" s="545"/>
      <c r="S4" s="549"/>
      <c r="T4" s="549"/>
      <c r="U4" s="549"/>
      <c r="V4" s="549"/>
      <c r="W4" s="549"/>
      <c r="X4" s="549"/>
      <c r="Y4" s="549"/>
      <c r="Z4" s="549"/>
      <c r="AA4" s="549"/>
      <c r="AB4" s="549"/>
      <c r="AC4" s="549"/>
      <c r="AD4" s="549"/>
      <c r="AE4" s="549"/>
      <c r="AF4" s="549"/>
      <c r="AG4" s="549"/>
      <c r="AH4" s="549"/>
      <c r="AI4" s="1511"/>
    </row>
    <row r="5" spans="1:35" ht="18.75" customHeight="1" x14ac:dyDescent="0.4">
      <c r="A5" s="1502" t="s">
        <v>321</v>
      </c>
      <c r="B5" s="1503"/>
      <c r="C5" s="1503"/>
      <c r="D5" s="1503"/>
      <c r="E5" s="882"/>
      <c r="F5" s="882"/>
      <c r="G5" s="882"/>
      <c r="H5" s="882"/>
      <c r="I5" s="882"/>
      <c r="J5" s="1497"/>
      <c r="K5" s="1497"/>
      <c r="L5" s="1497"/>
      <c r="M5" s="1497"/>
      <c r="N5" s="1497"/>
      <c r="O5" s="1497"/>
      <c r="P5" s="1497"/>
      <c r="Q5" s="1497"/>
      <c r="R5" s="1497"/>
      <c r="S5" s="1497"/>
      <c r="T5" s="1497"/>
      <c r="U5" s="1497"/>
      <c r="V5" s="1497"/>
      <c r="W5" s="1497"/>
      <c r="X5" s="1497"/>
      <c r="Y5" s="1497"/>
      <c r="Z5" s="1497"/>
      <c r="AA5" s="1497"/>
      <c r="AB5" s="1497"/>
      <c r="AC5" s="1497"/>
      <c r="AD5" s="1497"/>
      <c r="AE5" s="632"/>
      <c r="AF5" s="632" t="s">
        <v>23</v>
      </c>
      <c r="AG5" s="56"/>
      <c r="AH5" s="632"/>
      <c r="AI5" s="1512" t="s">
        <v>16</v>
      </c>
    </row>
    <row r="6" spans="1:35" ht="18.75" customHeight="1" x14ac:dyDescent="0.4">
      <c r="A6" s="1502"/>
      <c r="B6" s="1503"/>
      <c r="C6" s="1503"/>
      <c r="D6" s="1503"/>
      <c r="E6" s="882"/>
      <c r="F6" s="882"/>
      <c r="G6" s="882"/>
      <c r="H6" s="882"/>
      <c r="I6" s="882"/>
      <c r="J6" s="1497"/>
      <c r="K6" s="1497"/>
      <c r="L6" s="1497"/>
      <c r="M6" s="1497"/>
      <c r="N6" s="1497"/>
      <c r="O6" s="1497"/>
      <c r="P6" s="1497"/>
      <c r="Q6" s="1497"/>
      <c r="R6" s="1497"/>
      <c r="S6" s="1497"/>
      <c r="T6" s="1497"/>
      <c r="U6" s="1497"/>
      <c r="V6" s="1497"/>
      <c r="W6" s="1497"/>
      <c r="X6" s="1497"/>
      <c r="Y6" s="1497"/>
      <c r="Z6" s="1497"/>
      <c r="AA6" s="1497"/>
      <c r="AB6" s="1497"/>
      <c r="AC6" s="1497"/>
      <c r="AD6" s="1497"/>
      <c r="AE6" s="551"/>
      <c r="AF6" s="551"/>
      <c r="AG6" s="53"/>
      <c r="AH6" s="551"/>
      <c r="AI6" s="848"/>
    </row>
    <row r="7" spans="1:35" ht="18.75" customHeight="1" x14ac:dyDescent="0.4">
      <c r="A7" s="1502"/>
      <c r="B7" s="1503"/>
      <c r="C7" s="1503"/>
      <c r="D7" s="1503"/>
      <c r="E7" s="882"/>
      <c r="F7" s="882"/>
      <c r="G7" s="882"/>
      <c r="H7" s="882"/>
      <c r="I7" s="882"/>
      <c r="J7" s="1497"/>
      <c r="K7" s="1497"/>
      <c r="L7" s="1497"/>
      <c r="M7" s="1497"/>
      <c r="N7" s="1497"/>
      <c r="O7" s="1497"/>
      <c r="P7" s="1497"/>
      <c r="Q7" s="1497"/>
      <c r="R7" s="1497"/>
      <c r="S7" s="1497"/>
      <c r="T7" s="1497"/>
      <c r="U7" s="1497"/>
      <c r="V7" s="1497"/>
      <c r="W7" s="1497"/>
      <c r="X7" s="1497"/>
      <c r="Y7" s="1497"/>
      <c r="Z7" s="1497"/>
      <c r="AA7" s="1497"/>
      <c r="AB7" s="1497"/>
      <c r="AC7" s="1497"/>
      <c r="AD7" s="1497"/>
      <c r="AE7" s="628"/>
      <c r="AF7" s="628" t="s">
        <v>23</v>
      </c>
      <c r="AG7" s="50"/>
      <c r="AH7" s="628"/>
      <c r="AI7" s="846" t="s">
        <v>16</v>
      </c>
    </row>
    <row r="8" spans="1:35" ht="18.75" customHeight="1" x14ac:dyDescent="0.4">
      <c r="A8" s="1502"/>
      <c r="B8" s="1503"/>
      <c r="C8" s="1503"/>
      <c r="D8" s="1503"/>
      <c r="E8" s="882"/>
      <c r="F8" s="882"/>
      <c r="G8" s="882"/>
      <c r="H8" s="882"/>
      <c r="I8" s="882"/>
      <c r="J8" s="1497"/>
      <c r="K8" s="1497"/>
      <c r="L8" s="1497"/>
      <c r="M8" s="1497"/>
      <c r="N8" s="1497"/>
      <c r="O8" s="1497"/>
      <c r="P8" s="1497"/>
      <c r="Q8" s="1497"/>
      <c r="R8" s="1497"/>
      <c r="S8" s="1497"/>
      <c r="T8" s="1497"/>
      <c r="U8" s="1497"/>
      <c r="V8" s="1497"/>
      <c r="W8" s="1497"/>
      <c r="X8" s="1497"/>
      <c r="Y8" s="1497"/>
      <c r="Z8" s="1497"/>
      <c r="AA8" s="1497"/>
      <c r="AB8" s="1497"/>
      <c r="AC8" s="1497"/>
      <c r="AD8" s="1497"/>
      <c r="AE8" s="551"/>
      <c r="AF8" s="551"/>
      <c r="AG8" s="53"/>
      <c r="AH8" s="551"/>
      <c r="AI8" s="848"/>
    </row>
    <row r="9" spans="1:35" ht="18.75" customHeight="1" x14ac:dyDescent="0.4">
      <c r="A9" s="1502"/>
      <c r="B9" s="1503"/>
      <c r="C9" s="1503"/>
      <c r="D9" s="1503"/>
      <c r="E9" s="882"/>
      <c r="F9" s="882"/>
      <c r="G9" s="882"/>
      <c r="H9" s="882"/>
      <c r="I9" s="882"/>
      <c r="J9" s="1497"/>
      <c r="K9" s="1497"/>
      <c r="L9" s="1497"/>
      <c r="M9" s="1497"/>
      <c r="N9" s="1497"/>
      <c r="O9" s="1497"/>
      <c r="P9" s="1497"/>
      <c r="Q9" s="1497"/>
      <c r="R9" s="1497"/>
      <c r="S9" s="1497"/>
      <c r="T9" s="1497"/>
      <c r="U9" s="1497"/>
      <c r="V9" s="1497"/>
      <c r="W9" s="1497"/>
      <c r="X9" s="1497"/>
      <c r="Y9" s="1497"/>
      <c r="Z9" s="1497"/>
      <c r="AA9" s="1497"/>
      <c r="AB9" s="1497"/>
      <c r="AC9" s="1497"/>
      <c r="AD9" s="1497"/>
      <c r="AE9" s="628"/>
      <c r="AF9" s="628" t="s">
        <v>23</v>
      </c>
      <c r="AG9" s="50"/>
      <c r="AH9" s="628"/>
      <c r="AI9" s="846" t="s">
        <v>16</v>
      </c>
    </row>
    <row r="10" spans="1:35" ht="18.75" customHeight="1" x14ac:dyDescent="0.4">
      <c r="A10" s="1502"/>
      <c r="B10" s="1503"/>
      <c r="C10" s="1503"/>
      <c r="D10" s="1503"/>
      <c r="E10" s="882"/>
      <c r="F10" s="882"/>
      <c r="G10" s="882"/>
      <c r="H10" s="882"/>
      <c r="I10" s="882"/>
      <c r="J10" s="1497"/>
      <c r="K10" s="1497"/>
      <c r="L10" s="1497"/>
      <c r="M10" s="1497"/>
      <c r="N10" s="1497"/>
      <c r="O10" s="1497"/>
      <c r="P10" s="1497"/>
      <c r="Q10" s="1497"/>
      <c r="R10" s="1497"/>
      <c r="S10" s="1497"/>
      <c r="T10" s="1497"/>
      <c r="U10" s="1497"/>
      <c r="V10" s="1497"/>
      <c r="W10" s="1497"/>
      <c r="X10" s="1497"/>
      <c r="Y10" s="1497"/>
      <c r="Z10" s="1497"/>
      <c r="AA10" s="1497"/>
      <c r="AB10" s="1497"/>
      <c r="AC10" s="1497"/>
      <c r="AD10" s="1497"/>
      <c r="AE10" s="551"/>
      <c r="AF10" s="551"/>
      <c r="AG10" s="53"/>
      <c r="AH10" s="551"/>
      <c r="AI10" s="848"/>
    </row>
    <row r="11" spans="1:35" ht="18.75" customHeight="1" x14ac:dyDescent="0.4">
      <c r="A11" s="1502"/>
      <c r="B11" s="1503"/>
      <c r="C11" s="1503"/>
      <c r="D11" s="1503"/>
      <c r="E11" s="882"/>
      <c r="F11" s="882"/>
      <c r="G11" s="882"/>
      <c r="H11" s="882"/>
      <c r="I11" s="882"/>
      <c r="J11" s="1497"/>
      <c r="K11" s="1497"/>
      <c r="L11" s="1497"/>
      <c r="M11" s="1497"/>
      <c r="N11" s="1497"/>
      <c r="O11" s="1497"/>
      <c r="P11" s="1497"/>
      <c r="Q11" s="1497"/>
      <c r="R11" s="1497"/>
      <c r="S11" s="1497"/>
      <c r="T11" s="1497"/>
      <c r="U11" s="1497"/>
      <c r="V11" s="1497"/>
      <c r="W11" s="1497"/>
      <c r="X11" s="1497"/>
      <c r="Y11" s="1497"/>
      <c r="Z11" s="1497"/>
      <c r="AA11" s="1497"/>
      <c r="AB11" s="1497"/>
      <c r="AC11" s="1497"/>
      <c r="AD11" s="1497"/>
      <c r="AE11" s="628"/>
      <c r="AF11" s="628" t="s">
        <v>23</v>
      </c>
      <c r="AG11" s="50"/>
      <c r="AH11" s="628"/>
      <c r="AI11" s="846" t="s">
        <v>16</v>
      </c>
    </row>
    <row r="12" spans="1:35" ht="18.75" customHeight="1" x14ac:dyDescent="0.4">
      <c r="A12" s="1502"/>
      <c r="B12" s="1503"/>
      <c r="C12" s="1503"/>
      <c r="D12" s="1503"/>
      <c r="E12" s="882"/>
      <c r="F12" s="882"/>
      <c r="G12" s="882"/>
      <c r="H12" s="882"/>
      <c r="I12" s="882"/>
      <c r="J12" s="1497"/>
      <c r="K12" s="1497"/>
      <c r="L12" s="1497"/>
      <c r="M12" s="1497"/>
      <c r="N12" s="1497"/>
      <c r="O12" s="1497"/>
      <c r="P12" s="1497"/>
      <c r="Q12" s="1497"/>
      <c r="R12" s="1497"/>
      <c r="S12" s="1497"/>
      <c r="T12" s="1497"/>
      <c r="U12" s="1497"/>
      <c r="V12" s="1497"/>
      <c r="W12" s="1497"/>
      <c r="X12" s="1497"/>
      <c r="Y12" s="1497"/>
      <c r="Z12" s="1497"/>
      <c r="AA12" s="1497"/>
      <c r="AB12" s="1497"/>
      <c r="AC12" s="1497"/>
      <c r="AD12" s="1497"/>
      <c r="AE12" s="551"/>
      <c r="AF12" s="551"/>
      <c r="AG12" s="53"/>
      <c r="AH12" s="551"/>
      <c r="AI12" s="848"/>
    </row>
    <row r="13" spans="1:35" ht="18.75" customHeight="1" x14ac:dyDescent="0.4">
      <c r="A13" s="1502"/>
      <c r="B13" s="1503"/>
      <c r="C13" s="1503"/>
      <c r="D13" s="1503"/>
      <c r="E13" s="882"/>
      <c r="F13" s="882"/>
      <c r="G13" s="882"/>
      <c r="H13" s="882"/>
      <c r="I13" s="882"/>
      <c r="J13" s="1497"/>
      <c r="K13" s="1497"/>
      <c r="L13" s="1497"/>
      <c r="M13" s="1497"/>
      <c r="N13" s="1497"/>
      <c r="O13" s="1497"/>
      <c r="P13" s="1497"/>
      <c r="Q13" s="1497"/>
      <c r="R13" s="1497"/>
      <c r="S13" s="1497"/>
      <c r="T13" s="1497"/>
      <c r="U13" s="1497"/>
      <c r="V13" s="1497"/>
      <c r="W13" s="1497"/>
      <c r="X13" s="1497"/>
      <c r="Y13" s="1497"/>
      <c r="Z13" s="1497"/>
      <c r="AA13" s="1497"/>
      <c r="AB13" s="1497"/>
      <c r="AC13" s="1497"/>
      <c r="AD13" s="1497"/>
      <c r="AE13" s="628"/>
      <c r="AF13" s="628" t="s">
        <v>23</v>
      </c>
      <c r="AG13" s="50"/>
      <c r="AH13" s="628"/>
      <c r="AI13" s="846" t="s">
        <v>16</v>
      </c>
    </row>
    <row r="14" spans="1:35" ht="18.75" customHeight="1" x14ac:dyDescent="0.4">
      <c r="A14" s="1502"/>
      <c r="B14" s="1503"/>
      <c r="C14" s="1503"/>
      <c r="D14" s="1503"/>
      <c r="E14" s="882"/>
      <c r="F14" s="882"/>
      <c r="G14" s="882"/>
      <c r="H14" s="882"/>
      <c r="I14" s="882"/>
      <c r="J14" s="1497"/>
      <c r="K14" s="1497"/>
      <c r="L14" s="1497"/>
      <c r="M14" s="1497"/>
      <c r="N14" s="1497"/>
      <c r="O14" s="1497"/>
      <c r="P14" s="1497"/>
      <c r="Q14" s="1497"/>
      <c r="R14" s="1497"/>
      <c r="S14" s="1497"/>
      <c r="T14" s="1497"/>
      <c r="U14" s="1497"/>
      <c r="V14" s="1497"/>
      <c r="W14" s="1497"/>
      <c r="X14" s="1497"/>
      <c r="Y14" s="1497"/>
      <c r="Z14" s="1497"/>
      <c r="AA14" s="1497"/>
      <c r="AB14" s="1497"/>
      <c r="AC14" s="1497"/>
      <c r="AD14" s="1497"/>
      <c r="AE14" s="551"/>
      <c r="AF14" s="551"/>
      <c r="AG14" s="53"/>
      <c r="AH14" s="551"/>
      <c r="AI14" s="848"/>
    </row>
    <row r="15" spans="1:35" ht="18.75" customHeight="1" x14ac:dyDescent="0.4">
      <c r="A15" s="1502"/>
      <c r="B15" s="1503"/>
      <c r="C15" s="1503"/>
      <c r="D15" s="1503"/>
      <c r="E15" s="882"/>
      <c r="F15" s="882"/>
      <c r="G15" s="882"/>
      <c r="H15" s="882"/>
      <c r="I15" s="882"/>
      <c r="J15" s="1497"/>
      <c r="K15" s="1497"/>
      <c r="L15" s="1497"/>
      <c r="M15" s="1497"/>
      <c r="N15" s="1497"/>
      <c r="O15" s="1497"/>
      <c r="P15" s="1497"/>
      <c r="Q15" s="1497"/>
      <c r="R15" s="1497"/>
      <c r="S15" s="1497"/>
      <c r="T15" s="1497"/>
      <c r="U15" s="1497"/>
      <c r="V15" s="1497"/>
      <c r="W15" s="1497"/>
      <c r="X15" s="1497"/>
      <c r="Y15" s="1497"/>
      <c r="Z15" s="1497"/>
      <c r="AA15" s="1497"/>
      <c r="AB15" s="1497"/>
      <c r="AC15" s="1497"/>
      <c r="AD15" s="1497"/>
      <c r="AE15" s="628"/>
      <c r="AF15" s="628" t="s">
        <v>23</v>
      </c>
      <c r="AG15" s="50"/>
      <c r="AH15" s="628"/>
      <c r="AI15" s="846" t="s">
        <v>16</v>
      </c>
    </row>
    <row r="16" spans="1:35" ht="18.75" customHeight="1" x14ac:dyDescent="0.4">
      <c r="A16" s="1502"/>
      <c r="B16" s="1503"/>
      <c r="C16" s="1503"/>
      <c r="D16" s="1503"/>
      <c r="E16" s="882"/>
      <c r="F16" s="882"/>
      <c r="G16" s="882"/>
      <c r="H16" s="882"/>
      <c r="I16" s="882"/>
      <c r="J16" s="1497"/>
      <c r="K16" s="1497"/>
      <c r="L16" s="1497"/>
      <c r="M16" s="1497"/>
      <c r="N16" s="1497"/>
      <c r="O16" s="1497"/>
      <c r="P16" s="1497"/>
      <c r="Q16" s="1497"/>
      <c r="R16" s="1497"/>
      <c r="S16" s="1497"/>
      <c r="T16" s="1497"/>
      <c r="U16" s="1497"/>
      <c r="V16" s="1497"/>
      <c r="W16" s="1497"/>
      <c r="X16" s="1497"/>
      <c r="Y16" s="1497"/>
      <c r="Z16" s="1497"/>
      <c r="AA16" s="1497"/>
      <c r="AB16" s="1497"/>
      <c r="AC16" s="1497"/>
      <c r="AD16" s="1497"/>
      <c r="AE16" s="551"/>
      <c r="AF16" s="551"/>
      <c r="AG16" s="53"/>
      <c r="AH16" s="551"/>
      <c r="AI16" s="848"/>
    </row>
    <row r="17" spans="1:35" ht="18.75" customHeight="1" x14ac:dyDescent="0.4">
      <c r="A17" s="1502" t="s">
        <v>322</v>
      </c>
      <c r="B17" s="1503"/>
      <c r="C17" s="1503"/>
      <c r="D17" s="1503"/>
      <c r="E17" s="882"/>
      <c r="F17" s="882"/>
      <c r="G17" s="882"/>
      <c r="H17" s="882"/>
      <c r="I17" s="882"/>
      <c r="J17" s="1497"/>
      <c r="K17" s="1497"/>
      <c r="L17" s="1497"/>
      <c r="M17" s="1497"/>
      <c r="N17" s="1497"/>
      <c r="O17" s="1497"/>
      <c r="P17" s="1497"/>
      <c r="Q17" s="1497"/>
      <c r="R17" s="1497"/>
      <c r="S17" s="1497"/>
      <c r="T17" s="1497"/>
      <c r="U17" s="1497"/>
      <c r="V17" s="1497"/>
      <c r="W17" s="1497"/>
      <c r="X17" s="1497"/>
      <c r="Y17" s="1497"/>
      <c r="Z17" s="1497"/>
      <c r="AA17" s="1497"/>
      <c r="AB17" s="1497"/>
      <c r="AC17" s="1497"/>
      <c r="AD17" s="1497"/>
      <c r="AE17" s="628"/>
      <c r="AF17" s="628" t="s">
        <v>23</v>
      </c>
      <c r="AG17" s="50"/>
      <c r="AH17" s="628"/>
      <c r="AI17" s="846" t="s">
        <v>16</v>
      </c>
    </row>
    <row r="18" spans="1:35" ht="18.75" customHeight="1" x14ac:dyDescent="0.4">
      <c r="A18" s="1502"/>
      <c r="B18" s="1503"/>
      <c r="C18" s="1503"/>
      <c r="D18" s="1503"/>
      <c r="E18" s="882"/>
      <c r="F18" s="882"/>
      <c r="G18" s="882"/>
      <c r="H18" s="882"/>
      <c r="I18" s="882"/>
      <c r="J18" s="1497"/>
      <c r="K18" s="1497"/>
      <c r="L18" s="1497"/>
      <c r="M18" s="1497"/>
      <c r="N18" s="1497"/>
      <c r="O18" s="1497"/>
      <c r="P18" s="1497"/>
      <c r="Q18" s="1497"/>
      <c r="R18" s="1497"/>
      <c r="S18" s="1497"/>
      <c r="T18" s="1497"/>
      <c r="U18" s="1497"/>
      <c r="V18" s="1497"/>
      <c r="W18" s="1497"/>
      <c r="X18" s="1497"/>
      <c r="Y18" s="1497"/>
      <c r="Z18" s="1497"/>
      <c r="AA18" s="1497"/>
      <c r="AB18" s="1497"/>
      <c r="AC18" s="1497"/>
      <c r="AD18" s="1497"/>
      <c r="AE18" s="551"/>
      <c r="AF18" s="551"/>
      <c r="AG18" s="53"/>
      <c r="AH18" s="551"/>
      <c r="AI18" s="848"/>
    </row>
    <row r="19" spans="1:35" ht="18.75" customHeight="1" x14ac:dyDescent="0.4">
      <c r="A19" s="1502"/>
      <c r="B19" s="1503"/>
      <c r="C19" s="1503"/>
      <c r="D19" s="1503"/>
      <c r="E19" s="882"/>
      <c r="F19" s="882"/>
      <c r="G19" s="882"/>
      <c r="H19" s="882"/>
      <c r="I19" s="882"/>
      <c r="J19" s="1497"/>
      <c r="K19" s="1497"/>
      <c r="L19" s="1497"/>
      <c r="M19" s="1497"/>
      <c r="N19" s="1497"/>
      <c r="O19" s="1497"/>
      <c r="P19" s="1497"/>
      <c r="Q19" s="1497"/>
      <c r="R19" s="1497"/>
      <c r="S19" s="1497"/>
      <c r="T19" s="1497"/>
      <c r="U19" s="1497"/>
      <c r="V19" s="1497"/>
      <c r="W19" s="1497"/>
      <c r="X19" s="1497"/>
      <c r="Y19" s="1497"/>
      <c r="Z19" s="1497"/>
      <c r="AA19" s="1497"/>
      <c r="AB19" s="1497"/>
      <c r="AC19" s="1497"/>
      <c r="AD19" s="1497"/>
      <c r="AE19" s="628"/>
      <c r="AF19" s="628" t="s">
        <v>23</v>
      </c>
      <c r="AG19" s="50"/>
      <c r="AH19" s="628"/>
      <c r="AI19" s="846" t="s">
        <v>16</v>
      </c>
    </row>
    <row r="20" spans="1:35" ht="18.75" customHeight="1" x14ac:dyDescent="0.4">
      <c r="A20" s="1502"/>
      <c r="B20" s="1503"/>
      <c r="C20" s="1503"/>
      <c r="D20" s="1503"/>
      <c r="E20" s="882"/>
      <c r="F20" s="882"/>
      <c r="G20" s="882"/>
      <c r="H20" s="882"/>
      <c r="I20" s="882"/>
      <c r="J20" s="1497"/>
      <c r="K20" s="1497"/>
      <c r="L20" s="1497"/>
      <c r="M20" s="1497"/>
      <c r="N20" s="1497"/>
      <c r="O20" s="1497"/>
      <c r="P20" s="1497"/>
      <c r="Q20" s="1497"/>
      <c r="R20" s="1497"/>
      <c r="S20" s="1497"/>
      <c r="T20" s="1497"/>
      <c r="U20" s="1497"/>
      <c r="V20" s="1497"/>
      <c r="W20" s="1497"/>
      <c r="X20" s="1497"/>
      <c r="Y20" s="1497"/>
      <c r="Z20" s="1497"/>
      <c r="AA20" s="1497"/>
      <c r="AB20" s="1497"/>
      <c r="AC20" s="1497"/>
      <c r="AD20" s="1497"/>
      <c r="AE20" s="551"/>
      <c r="AF20" s="551"/>
      <c r="AG20" s="53"/>
      <c r="AH20" s="551"/>
      <c r="AI20" s="848"/>
    </row>
    <row r="21" spans="1:35" ht="18.75" customHeight="1" x14ac:dyDescent="0.4">
      <c r="A21" s="1502"/>
      <c r="B21" s="1503"/>
      <c r="C21" s="1503"/>
      <c r="D21" s="1503"/>
      <c r="E21" s="882"/>
      <c r="F21" s="882"/>
      <c r="G21" s="882"/>
      <c r="H21" s="882"/>
      <c r="I21" s="882"/>
      <c r="J21" s="1497"/>
      <c r="K21" s="1497"/>
      <c r="L21" s="1497"/>
      <c r="M21" s="1497"/>
      <c r="N21" s="1497"/>
      <c r="O21" s="1497"/>
      <c r="P21" s="1497"/>
      <c r="Q21" s="1497"/>
      <c r="R21" s="1497"/>
      <c r="S21" s="1497"/>
      <c r="T21" s="1497"/>
      <c r="U21" s="1497"/>
      <c r="V21" s="1497"/>
      <c r="W21" s="1497"/>
      <c r="X21" s="1497"/>
      <c r="Y21" s="1497"/>
      <c r="Z21" s="1497"/>
      <c r="AA21" s="1497"/>
      <c r="AB21" s="1497"/>
      <c r="AC21" s="1497"/>
      <c r="AD21" s="1497"/>
      <c r="AE21" s="628"/>
      <c r="AF21" s="628" t="s">
        <v>23</v>
      </c>
      <c r="AG21" s="50"/>
      <c r="AH21" s="628"/>
      <c r="AI21" s="846" t="s">
        <v>16</v>
      </c>
    </row>
    <row r="22" spans="1:35" ht="18.75" customHeight="1" x14ac:dyDescent="0.4">
      <c r="A22" s="1502"/>
      <c r="B22" s="1503"/>
      <c r="C22" s="1503"/>
      <c r="D22" s="1503"/>
      <c r="E22" s="882"/>
      <c r="F22" s="882"/>
      <c r="G22" s="882"/>
      <c r="H22" s="882"/>
      <c r="I22" s="882"/>
      <c r="J22" s="1497"/>
      <c r="K22" s="1497"/>
      <c r="L22" s="1497"/>
      <c r="M22" s="1497"/>
      <c r="N22" s="1497"/>
      <c r="O22" s="1497"/>
      <c r="P22" s="1497"/>
      <c r="Q22" s="1497"/>
      <c r="R22" s="1497"/>
      <c r="S22" s="1497"/>
      <c r="T22" s="1497"/>
      <c r="U22" s="1497"/>
      <c r="V22" s="1497"/>
      <c r="W22" s="1497"/>
      <c r="X22" s="1497"/>
      <c r="Y22" s="1497"/>
      <c r="Z22" s="1497"/>
      <c r="AA22" s="1497"/>
      <c r="AB22" s="1497"/>
      <c r="AC22" s="1497"/>
      <c r="AD22" s="1497"/>
      <c r="AE22" s="551"/>
      <c r="AF22" s="551"/>
      <c r="AG22" s="53"/>
      <c r="AH22" s="551"/>
      <c r="AI22" s="848"/>
    </row>
    <row r="23" spans="1:35" ht="18.75" customHeight="1" x14ac:dyDescent="0.4">
      <c r="A23" s="1502"/>
      <c r="B23" s="1503"/>
      <c r="C23" s="1503"/>
      <c r="D23" s="1503"/>
      <c r="E23" s="882"/>
      <c r="F23" s="882"/>
      <c r="G23" s="882"/>
      <c r="H23" s="882"/>
      <c r="I23" s="882"/>
      <c r="J23" s="1497"/>
      <c r="K23" s="1497"/>
      <c r="L23" s="1497"/>
      <c r="M23" s="1497"/>
      <c r="N23" s="1497"/>
      <c r="O23" s="1497"/>
      <c r="P23" s="1497"/>
      <c r="Q23" s="1497"/>
      <c r="R23" s="1497"/>
      <c r="S23" s="1497"/>
      <c r="T23" s="1497"/>
      <c r="U23" s="1497"/>
      <c r="V23" s="1497"/>
      <c r="W23" s="1497"/>
      <c r="X23" s="1497"/>
      <c r="Y23" s="1497"/>
      <c r="Z23" s="1497"/>
      <c r="AA23" s="1497"/>
      <c r="AB23" s="1497"/>
      <c r="AC23" s="1497"/>
      <c r="AD23" s="1497"/>
      <c r="AE23" s="628"/>
      <c r="AF23" s="628" t="s">
        <v>23</v>
      </c>
      <c r="AG23" s="50"/>
      <c r="AH23" s="628"/>
      <c r="AI23" s="846" t="s">
        <v>16</v>
      </c>
    </row>
    <row r="24" spans="1:35" ht="18.75" customHeight="1" x14ac:dyDescent="0.4">
      <c r="A24" s="1502"/>
      <c r="B24" s="1503"/>
      <c r="C24" s="1503"/>
      <c r="D24" s="1503"/>
      <c r="E24" s="882"/>
      <c r="F24" s="882"/>
      <c r="G24" s="882"/>
      <c r="H24" s="882"/>
      <c r="I24" s="882"/>
      <c r="J24" s="1497"/>
      <c r="K24" s="1497"/>
      <c r="L24" s="1497"/>
      <c r="M24" s="1497"/>
      <c r="N24" s="1497"/>
      <c r="O24" s="1497"/>
      <c r="P24" s="1497"/>
      <c r="Q24" s="1497"/>
      <c r="R24" s="1497"/>
      <c r="S24" s="1497"/>
      <c r="T24" s="1497"/>
      <c r="U24" s="1497"/>
      <c r="V24" s="1497"/>
      <c r="W24" s="1497"/>
      <c r="X24" s="1497"/>
      <c r="Y24" s="1497"/>
      <c r="Z24" s="1497"/>
      <c r="AA24" s="1497"/>
      <c r="AB24" s="1497"/>
      <c r="AC24" s="1497"/>
      <c r="AD24" s="1497"/>
      <c r="AE24" s="551"/>
      <c r="AF24" s="551"/>
      <c r="AG24" s="53"/>
      <c r="AH24" s="551"/>
      <c r="AI24" s="848"/>
    </row>
    <row r="25" spans="1:35" ht="18.75" customHeight="1" x14ac:dyDescent="0.4">
      <c r="A25" s="1502"/>
      <c r="B25" s="1503"/>
      <c r="C25" s="1503"/>
      <c r="D25" s="1503"/>
      <c r="E25" s="882"/>
      <c r="F25" s="882"/>
      <c r="G25" s="882"/>
      <c r="H25" s="882"/>
      <c r="I25" s="882"/>
      <c r="J25" s="1497"/>
      <c r="K25" s="1497"/>
      <c r="L25" s="1497"/>
      <c r="M25" s="1497"/>
      <c r="N25" s="1497"/>
      <c r="O25" s="1497"/>
      <c r="P25" s="1497"/>
      <c r="Q25" s="1497"/>
      <c r="R25" s="1497"/>
      <c r="S25" s="1497"/>
      <c r="T25" s="1497"/>
      <c r="U25" s="1497"/>
      <c r="V25" s="1497"/>
      <c r="W25" s="1497"/>
      <c r="X25" s="1497"/>
      <c r="Y25" s="1497"/>
      <c r="Z25" s="1497"/>
      <c r="AA25" s="1497"/>
      <c r="AB25" s="1497"/>
      <c r="AC25" s="1497"/>
      <c r="AD25" s="1497"/>
      <c r="AE25" s="628"/>
      <c r="AF25" s="628" t="s">
        <v>23</v>
      </c>
      <c r="AG25" s="50"/>
      <c r="AH25" s="628"/>
      <c r="AI25" s="846" t="s">
        <v>16</v>
      </c>
    </row>
    <row r="26" spans="1:35" ht="18.75" customHeight="1" x14ac:dyDescent="0.4">
      <c r="A26" s="1502"/>
      <c r="B26" s="1503"/>
      <c r="C26" s="1503"/>
      <c r="D26" s="1503"/>
      <c r="E26" s="882"/>
      <c r="F26" s="882"/>
      <c r="G26" s="882"/>
      <c r="H26" s="882"/>
      <c r="I26" s="882"/>
      <c r="J26" s="1497"/>
      <c r="K26" s="1497"/>
      <c r="L26" s="1497"/>
      <c r="M26" s="1497"/>
      <c r="N26" s="1497"/>
      <c r="O26" s="1497"/>
      <c r="P26" s="1497"/>
      <c r="Q26" s="1497"/>
      <c r="R26" s="1497"/>
      <c r="S26" s="1497"/>
      <c r="T26" s="1497"/>
      <c r="U26" s="1497"/>
      <c r="V26" s="1497"/>
      <c r="W26" s="1497"/>
      <c r="X26" s="1497"/>
      <c r="Y26" s="1497"/>
      <c r="Z26" s="1497"/>
      <c r="AA26" s="1497"/>
      <c r="AB26" s="1497"/>
      <c r="AC26" s="1497"/>
      <c r="AD26" s="1497"/>
      <c r="AE26" s="551"/>
      <c r="AF26" s="551"/>
      <c r="AG26" s="53"/>
      <c r="AH26" s="551"/>
      <c r="AI26" s="848"/>
    </row>
    <row r="27" spans="1:35" ht="18.75" customHeight="1" x14ac:dyDescent="0.4">
      <c r="A27" s="1502"/>
      <c r="B27" s="1503"/>
      <c r="C27" s="1503"/>
      <c r="D27" s="1503"/>
      <c r="E27" s="882"/>
      <c r="F27" s="882"/>
      <c r="G27" s="882"/>
      <c r="H27" s="882"/>
      <c r="I27" s="882"/>
      <c r="J27" s="1497"/>
      <c r="K27" s="1497"/>
      <c r="L27" s="1497"/>
      <c r="M27" s="1497"/>
      <c r="N27" s="1497"/>
      <c r="O27" s="1497"/>
      <c r="P27" s="1497"/>
      <c r="Q27" s="1497"/>
      <c r="R27" s="1497"/>
      <c r="S27" s="1497"/>
      <c r="T27" s="1497"/>
      <c r="U27" s="1497"/>
      <c r="V27" s="1497"/>
      <c r="W27" s="1497"/>
      <c r="X27" s="1497"/>
      <c r="Y27" s="1497"/>
      <c r="Z27" s="1497"/>
      <c r="AA27" s="1497"/>
      <c r="AB27" s="1497"/>
      <c r="AC27" s="1497"/>
      <c r="AD27" s="1497"/>
      <c r="AE27" s="628"/>
      <c r="AF27" s="628" t="s">
        <v>23</v>
      </c>
      <c r="AG27" s="50"/>
      <c r="AH27" s="628"/>
      <c r="AI27" s="846" t="s">
        <v>16</v>
      </c>
    </row>
    <row r="28" spans="1:35" ht="18.75" customHeight="1" x14ac:dyDescent="0.4">
      <c r="A28" s="1502"/>
      <c r="B28" s="1503"/>
      <c r="C28" s="1503"/>
      <c r="D28" s="1503"/>
      <c r="E28" s="882"/>
      <c r="F28" s="882"/>
      <c r="G28" s="882"/>
      <c r="H28" s="882"/>
      <c r="I28" s="882"/>
      <c r="J28" s="1497"/>
      <c r="K28" s="1497"/>
      <c r="L28" s="1497"/>
      <c r="M28" s="1497"/>
      <c r="N28" s="1497"/>
      <c r="O28" s="1497"/>
      <c r="P28" s="1497"/>
      <c r="Q28" s="1497"/>
      <c r="R28" s="1497"/>
      <c r="S28" s="1497"/>
      <c r="T28" s="1497"/>
      <c r="U28" s="1497"/>
      <c r="V28" s="1497"/>
      <c r="W28" s="1497"/>
      <c r="X28" s="1497"/>
      <c r="Y28" s="1497"/>
      <c r="Z28" s="1497"/>
      <c r="AA28" s="1497"/>
      <c r="AB28" s="1497"/>
      <c r="AC28" s="1497"/>
      <c r="AD28" s="1497"/>
      <c r="AE28" s="551"/>
      <c r="AF28" s="551"/>
      <c r="AG28" s="53"/>
      <c r="AH28" s="551"/>
      <c r="AI28" s="848"/>
    </row>
    <row r="29" spans="1:35" ht="18.75" customHeight="1" x14ac:dyDescent="0.4">
      <c r="A29" s="1502" t="s">
        <v>323</v>
      </c>
      <c r="B29" s="1503"/>
      <c r="C29" s="1503"/>
      <c r="D29" s="1503"/>
      <c r="E29" s="882"/>
      <c r="F29" s="882"/>
      <c r="G29" s="882"/>
      <c r="H29" s="882"/>
      <c r="I29" s="882"/>
      <c r="J29" s="1497"/>
      <c r="K29" s="1497"/>
      <c r="L29" s="1497"/>
      <c r="M29" s="1497"/>
      <c r="N29" s="1497"/>
      <c r="O29" s="1497"/>
      <c r="P29" s="1497"/>
      <c r="Q29" s="1497"/>
      <c r="R29" s="1497"/>
      <c r="S29" s="1497"/>
      <c r="T29" s="1497"/>
      <c r="U29" s="1497"/>
      <c r="V29" s="1497"/>
      <c r="W29" s="1497"/>
      <c r="X29" s="1497"/>
      <c r="Y29" s="1497"/>
      <c r="Z29" s="1497"/>
      <c r="AA29" s="1497"/>
      <c r="AB29" s="1497"/>
      <c r="AC29" s="1497"/>
      <c r="AD29" s="1497"/>
      <c r="AE29" s="628"/>
      <c r="AF29" s="628" t="s">
        <v>23</v>
      </c>
      <c r="AG29" s="50"/>
      <c r="AH29" s="628"/>
      <c r="AI29" s="846" t="s">
        <v>16</v>
      </c>
    </row>
    <row r="30" spans="1:35" ht="18.75" customHeight="1" x14ac:dyDescent="0.4">
      <c r="A30" s="1502"/>
      <c r="B30" s="1503"/>
      <c r="C30" s="1503"/>
      <c r="D30" s="1503"/>
      <c r="E30" s="882"/>
      <c r="F30" s="882"/>
      <c r="G30" s="882"/>
      <c r="H30" s="882"/>
      <c r="I30" s="882"/>
      <c r="J30" s="1497"/>
      <c r="K30" s="1497"/>
      <c r="L30" s="1497"/>
      <c r="M30" s="1497"/>
      <c r="N30" s="1497"/>
      <c r="O30" s="1497"/>
      <c r="P30" s="1497"/>
      <c r="Q30" s="1497"/>
      <c r="R30" s="1497"/>
      <c r="S30" s="1497"/>
      <c r="T30" s="1497"/>
      <c r="U30" s="1497"/>
      <c r="V30" s="1497"/>
      <c r="W30" s="1497"/>
      <c r="X30" s="1497"/>
      <c r="Y30" s="1497"/>
      <c r="Z30" s="1497"/>
      <c r="AA30" s="1497"/>
      <c r="AB30" s="1497"/>
      <c r="AC30" s="1497"/>
      <c r="AD30" s="1497"/>
      <c r="AE30" s="551"/>
      <c r="AF30" s="551"/>
      <c r="AG30" s="53"/>
      <c r="AH30" s="551"/>
      <c r="AI30" s="848"/>
    </row>
    <row r="31" spans="1:35" ht="18.75" customHeight="1" x14ac:dyDescent="0.4">
      <c r="A31" s="1502"/>
      <c r="B31" s="1503"/>
      <c r="C31" s="1503"/>
      <c r="D31" s="1503"/>
      <c r="E31" s="882"/>
      <c r="F31" s="882"/>
      <c r="G31" s="882"/>
      <c r="H31" s="882"/>
      <c r="I31" s="882"/>
      <c r="J31" s="1497"/>
      <c r="K31" s="1497"/>
      <c r="L31" s="1497"/>
      <c r="M31" s="1497"/>
      <c r="N31" s="1497"/>
      <c r="O31" s="1497"/>
      <c r="P31" s="1497"/>
      <c r="Q31" s="1497"/>
      <c r="R31" s="1497"/>
      <c r="S31" s="1497"/>
      <c r="T31" s="1497"/>
      <c r="U31" s="1497"/>
      <c r="V31" s="1497"/>
      <c r="W31" s="1497"/>
      <c r="X31" s="1497"/>
      <c r="Y31" s="1497"/>
      <c r="Z31" s="1497"/>
      <c r="AA31" s="1497"/>
      <c r="AB31" s="1497"/>
      <c r="AC31" s="1497"/>
      <c r="AD31" s="1497"/>
      <c r="AE31" s="628"/>
      <c r="AF31" s="628" t="s">
        <v>23</v>
      </c>
      <c r="AG31" s="50"/>
      <c r="AH31" s="628"/>
      <c r="AI31" s="846" t="s">
        <v>16</v>
      </c>
    </row>
    <row r="32" spans="1:35" ht="18.75" customHeight="1" x14ac:dyDescent="0.4">
      <c r="A32" s="1502"/>
      <c r="B32" s="1503"/>
      <c r="C32" s="1503"/>
      <c r="D32" s="1503"/>
      <c r="E32" s="882"/>
      <c r="F32" s="882"/>
      <c r="G32" s="882"/>
      <c r="H32" s="882"/>
      <c r="I32" s="882"/>
      <c r="J32" s="1497"/>
      <c r="K32" s="1497"/>
      <c r="L32" s="1497"/>
      <c r="M32" s="1497"/>
      <c r="N32" s="1497"/>
      <c r="O32" s="1497"/>
      <c r="P32" s="1497"/>
      <c r="Q32" s="1497"/>
      <c r="R32" s="1497"/>
      <c r="S32" s="1497"/>
      <c r="T32" s="1497"/>
      <c r="U32" s="1497"/>
      <c r="V32" s="1497"/>
      <c r="W32" s="1497"/>
      <c r="X32" s="1497"/>
      <c r="Y32" s="1497"/>
      <c r="Z32" s="1497"/>
      <c r="AA32" s="1497"/>
      <c r="AB32" s="1497"/>
      <c r="AC32" s="1497"/>
      <c r="AD32" s="1497"/>
      <c r="AE32" s="551"/>
      <c r="AF32" s="551"/>
      <c r="AG32" s="53"/>
      <c r="AH32" s="551"/>
      <c r="AI32" s="848"/>
    </row>
    <row r="33" spans="1:35" ht="18.75" customHeight="1" x14ac:dyDescent="0.4">
      <c r="A33" s="1502"/>
      <c r="B33" s="1503"/>
      <c r="C33" s="1503"/>
      <c r="D33" s="1503"/>
      <c r="E33" s="882"/>
      <c r="F33" s="882"/>
      <c r="G33" s="882"/>
      <c r="H33" s="882"/>
      <c r="I33" s="882"/>
      <c r="J33" s="1497"/>
      <c r="K33" s="1497"/>
      <c r="L33" s="1497"/>
      <c r="M33" s="1497"/>
      <c r="N33" s="1497"/>
      <c r="O33" s="1497"/>
      <c r="P33" s="1497"/>
      <c r="Q33" s="1497"/>
      <c r="R33" s="1497"/>
      <c r="S33" s="1497"/>
      <c r="T33" s="1497"/>
      <c r="U33" s="1497"/>
      <c r="V33" s="1497"/>
      <c r="W33" s="1497"/>
      <c r="X33" s="1497"/>
      <c r="Y33" s="1497"/>
      <c r="Z33" s="1497"/>
      <c r="AA33" s="1497"/>
      <c r="AB33" s="1497"/>
      <c r="AC33" s="1497"/>
      <c r="AD33" s="1497"/>
      <c r="AE33" s="628"/>
      <c r="AF33" s="628" t="s">
        <v>23</v>
      </c>
      <c r="AG33" s="50"/>
      <c r="AH33" s="628"/>
      <c r="AI33" s="846" t="s">
        <v>16</v>
      </c>
    </row>
    <row r="34" spans="1:35" ht="18.75" customHeight="1" x14ac:dyDescent="0.4">
      <c r="A34" s="1502"/>
      <c r="B34" s="1503"/>
      <c r="C34" s="1503"/>
      <c r="D34" s="1503"/>
      <c r="E34" s="882"/>
      <c r="F34" s="882"/>
      <c r="G34" s="882"/>
      <c r="H34" s="882"/>
      <c r="I34" s="882"/>
      <c r="J34" s="1497"/>
      <c r="K34" s="1497"/>
      <c r="L34" s="1497"/>
      <c r="M34" s="1497"/>
      <c r="N34" s="1497"/>
      <c r="O34" s="1497"/>
      <c r="P34" s="1497"/>
      <c r="Q34" s="1497"/>
      <c r="R34" s="1497"/>
      <c r="S34" s="1497"/>
      <c r="T34" s="1497"/>
      <c r="U34" s="1497"/>
      <c r="V34" s="1497"/>
      <c r="W34" s="1497"/>
      <c r="X34" s="1497"/>
      <c r="Y34" s="1497"/>
      <c r="Z34" s="1497"/>
      <c r="AA34" s="1497"/>
      <c r="AB34" s="1497"/>
      <c r="AC34" s="1497"/>
      <c r="AD34" s="1497"/>
      <c r="AE34" s="551"/>
      <c r="AF34" s="551"/>
      <c r="AG34" s="53"/>
      <c r="AH34" s="551"/>
      <c r="AI34" s="848"/>
    </row>
    <row r="35" spans="1:35" ht="18.75" customHeight="1" x14ac:dyDescent="0.4">
      <c r="A35" s="1502"/>
      <c r="B35" s="1503"/>
      <c r="C35" s="1503"/>
      <c r="D35" s="1503"/>
      <c r="E35" s="882"/>
      <c r="F35" s="882"/>
      <c r="G35" s="882"/>
      <c r="H35" s="882"/>
      <c r="I35" s="882"/>
      <c r="J35" s="1497"/>
      <c r="K35" s="1497"/>
      <c r="L35" s="1497"/>
      <c r="M35" s="1497"/>
      <c r="N35" s="1497"/>
      <c r="O35" s="1497"/>
      <c r="P35" s="1497"/>
      <c r="Q35" s="1497"/>
      <c r="R35" s="1497"/>
      <c r="S35" s="1497"/>
      <c r="T35" s="1497"/>
      <c r="U35" s="1497"/>
      <c r="V35" s="1497"/>
      <c r="W35" s="1497"/>
      <c r="X35" s="1497"/>
      <c r="Y35" s="1497"/>
      <c r="Z35" s="1497"/>
      <c r="AA35" s="1497"/>
      <c r="AB35" s="1497"/>
      <c r="AC35" s="1497"/>
      <c r="AD35" s="1497"/>
      <c r="AE35" s="628"/>
      <c r="AF35" s="628" t="s">
        <v>23</v>
      </c>
      <c r="AG35" s="50"/>
      <c r="AH35" s="628"/>
      <c r="AI35" s="846" t="s">
        <v>16</v>
      </c>
    </row>
    <row r="36" spans="1:35" ht="18.75" customHeight="1" x14ac:dyDescent="0.4">
      <c r="A36" s="1502"/>
      <c r="B36" s="1503"/>
      <c r="C36" s="1503"/>
      <c r="D36" s="1503"/>
      <c r="E36" s="882"/>
      <c r="F36" s="882"/>
      <c r="G36" s="882"/>
      <c r="H36" s="882"/>
      <c r="I36" s="882"/>
      <c r="J36" s="1497"/>
      <c r="K36" s="1497"/>
      <c r="L36" s="1497"/>
      <c r="M36" s="1497"/>
      <c r="N36" s="1497"/>
      <c r="O36" s="1497"/>
      <c r="P36" s="1497"/>
      <c r="Q36" s="1497"/>
      <c r="R36" s="1497"/>
      <c r="S36" s="1497"/>
      <c r="T36" s="1497"/>
      <c r="U36" s="1497"/>
      <c r="V36" s="1497"/>
      <c r="W36" s="1497"/>
      <c r="X36" s="1497"/>
      <c r="Y36" s="1497"/>
      <c r="Z36" s="1497"/>
      <c r="AA36" s="1497"/>
      <c r="AB36" s="1497"/>
      <c r="AC36" s="1497"/>
      <c r="AD36" s="1497"/>
      <c r="AE36" s="551"/>
      <c r="AF36" s="551"/>
      <c r="AG36" s="53"/>
      <c r="AH36" s="551"/>
      <c r="AI36" s="848"/>
    </row>
    <row r="37" spans="1:35" ht="18.75" customHeight="1" x14ac:dyDescent="0.4">
      <c r="A37" s="1502"/>
      <c r="B37" s="1503"/>
      <c r="C37" s="1503"/>
      <c r="D37" s="1503"/>
      <c r="E37" s="882"/>
      <c r="F37" s="882"/>
      <c r="G37" s="882"/>
      <c r="H37" s="882"/>
      <c r="I37" s="882"/>
      <c r="J37" s="1497"/>
      <c r="K37" s="1497"/>
      <c r="L37" s="1497"/>
      <c r="M37" s="1497"/>
      <c r="N37" s="1497"/>
      <c r="O37" s="1497"/>
      <c r="P37" s="1497"/>
      <c r="Q37" s="1497"/>
      <c r="R37" s="1497"/>
      <c r="S37" s="1497"/>
      <c r="T37" s="1497"/>
      <c r="U37" s="1497"/>
      <c r="V37" s="1497"/>
      <c r="W37" s="1497"/>
      <c r="X37" s="1497"/>
      <c r="Y37" s="1497"/>
      <c r="Z37" s="1497"/>
      <c r="AA37" s="1497"/>
      <c r="AB37" s="1497"/>
      <c r="AC37" s="1497"/>
      <c r="AD37" s="1497"/>
      <c r="AE37" s="628"/>
      <c r="AF37" s="628" t="s">
        <v>23</v>
      </c>
      <c r="AG37" s="50"/>
      <c r="AH37" s="628"/>
      <c r="AI37" s="846" t="s">
        <v>16</v>
      </c>
    </row>
    <row r="38" spans="1:35" ht="18.75" customHeight="1" x14ac:dyDescent="0.4">
      <c r="A38" s="1502"/>
      <c r="B38" s="1503"/>
      <c r="C38" s="1503"/>
      <c r="D38" s="1503"/>
      <c r="E38" s="882"/>
      <c r="F38" s="882"/>
      <c r="G38" s="882"/>
      <c r="H38" s="882"/>
      <c r="I38" s="882"/>
      <c r="J38" s="1497"/>
      <c r="K38" s="1497"/>
      <c r="L38" s="1497"/>
      <c r="M38" s="1497"/>
      <c r="N38" s="1497"/>
      <c r="O38" s="1497"/>
      <c r="P38" s="1497"/>
      <c r="Q38" s="1497"/>
      <c r="R38" s="1497"/>
      <c r="S38" s="1497"/>
      <c r="T38" s="1497"/>
      <c r="U38" s="1497"/>
      <c r="V38" s="1497"/>
      <c r="W38" s="1497"/>
      <c r="X38" s="1497"/>
      <c r="Y38" s="1497"/>
      <c r="Z38" s="1497"/>
      <c r="AA38" s="1497"/>
      <c r="AB38" s="1497"/>
      <c r="AC38" s="1497"/>
      <c r="AD38" s="1497"/>
      <c r="AE38" s="551"/>
      <c r="AF38" s="551"/>
      <c r="AG38" s="53"/>
      <c r="AH38" s="551"/>
      <c r="AI38" s="848"/>
    </row>
    <row r="39" spans="1:35" ht="18.75" customHeight="1" x14ac:dyDescent="0.4">
      <c r="A39" s="1502"/>
      <c r="B39" s="1503"/>
      <c r="C39" s="1503"/>
      <c r="D39" s="1503"/>
      <c r="E39" s="882"/>
      <c r="F39" s="882"/>
      <c r="G39" s="882"/>
      <c r="H39" s="882"/>
      <c r="I39" s="882"/>
      <c r="J39" s="1497"/>
      <c r="K39" s="1497"/>
      <c r="L39" s="1497"/>
      <c r="M39" s="1497"/>
      <c r="N39" s="1497"/>
      <c r="O39" s="1497"/>
      <c r="P39" s="1497"/>
      <c r="Q39" s="1497"/>
      <c r="R39" s="1497"/>
      <c r="S39" s="1497"/>
      <c r="T39" s="1497"/>
      <c r="U39" s="1497"/>
      <c r="V39" s="1497"/>
      <c r="W39" s="1497"/>
      <c r="X39" s="1497"/>
      <c r="Y39" s="1497"/>
      <c r="Z39" s="1497"/>
      <c r="AA39" s="1497"/>
      <c r="AB39" s="1497"/>
      <c r="AC39" s="1497"/>
      <c r="AD39" s="1497"/>
      <c r="AE39" s="628"/>
      <c r="AF39" s="628" t="s">
        <v>23</v>
      </c>
      <c r="AG39" s="50"/>
      <c r="AH39" s="628"/>
      <c r="AI39" s="846" t="s">
        <v>16</v>
      </c>
    </row>
    <row r="40" spans="1:35" ht="18.75" customHeight="1" thickBot="1" x14ac:dyDescent="0.45">
      <c r="A40" s="1504"/>
      <c r="B40" s="1505"/>
      <c r="C40" s="1505"/>
      <c r="D40" s="1505"/>
      <c r="E40" s="1496"/>
      <c r="F40" s="1496"/>
      <c r="G40" s="1496"/>
      <c r="H40" s="1496"/>
      <c r="I40" s="1496"/>
      <c r="J40" s="1498"/>
      <c r="K40" s="1498"/>
      <c r="L40" s="1498"/>
      <c r="M40" s="1498"/>
      <c r="N40" s="1498"/>
      <c r="O40" s="1498"/>
      <c r="P40" s="1498"/>
      <c r="Q40" s="1498"/>
      <c r="R40" s="1498"/>
      <c r="S40" s="1498"/>
      <c r="T40" s="1498"/>
      <c r="U40" s="1498"/>
      <c r="V40" s="1498"/>
      <c r="W40" s="1498"/>
      <c r="X40" s="1498"/>
      <c r="Y40" s="1498"/>
      <c r="Z40" s="1498"/>
      <c r="AA40" s="1498"/>
      <c r="AB40" s="1498"/>
      <c r="AC40" s="1498"/>
      <c r="AD40" s="1498"/>
      <c r="AE40" s="633"/>
      <c r="AF40" s="633"/>
      <c r="AG40" s="59"/>
      <c r="AH40" s="633"/>
      <c r="AI40" s="847"/>
    </row>
    <row r="41" spans="1:35" ht="18.75" customHeight="1" x14ac:dyDescent="0.4">
      <c r="A41" s="107" t="s">
        <v>13</v>
      </c>
      <c r="B41" s="39" t="s">
        <v>327</v>
      </c>
    </row>
    <row r="42" spans="1:35" ht="18.75" customHeight="1" x14ac:dyDescent="0.4">
      <c r="A42" s="39"/>
      <c r="B42" s="39" t="s">
        <v>325</v>
      </c>
    </row>
    <row r="43" spans="1:35" ht="18.75" customHeight="1" x14ac:dyDescent="0.4"/>
    <row r="44" spans="1:35" ht="18.75" customHeight="1" x14ac:dyDescent="0.4"/>
    <row r="45" spans="1:35" ht="18.75" customHeight="1" x14ac:dyDescent="0.4"/>
    <row r="46" spans="1:35" ht="18.75" customHeight="1" x14ac:dyDescent="0.4"/>
    <row r="47" spans="1:35" ht="18.75" customHeight="1" x14ac:dyDescent="0.4"/>
    <row r="48" spans="1:35"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sheetData>
  <sheetProtection selectLockedCells="1"/>
  <mergeCells count="134">
    <mergeCell ref="A3:D4"/>
    <mergeCell ref="E3:I4"/>
    <mergeCell ref="J3:R4"/>
    <mergeCell ref="S3:AD4"/>
    <mergeCell ref="AE3:AI4"/>
    <mergeCell ref="A5:D16"/>
    <mergeCell ref="E5:I6"/>
    <mergeCell ref="J5:R6"/>
    <mergeCell ref="S5:AD6"/>
    <mergeCell ref="AE5:AE6"/>
    <mergeCell ref="AF5:AF6"/>
    <mergeCell ref="AH5:AH6"/>
    <mergeCell ref="AI5:AI6"/>
    <mergeCell ref="E7:I8"/>
    <mergeCell ref="J7:R8"/>
    <mergeCell ref="S7:AD8"/>
    <mergeCell ref="AE7:AE8"/>
    <mergeCell ref="AF7:AF8"/>
    <mergeCell ref="AH7:AH8"/>
    <mergeCell ref="AI7:AI8"/>
    <mergeCell ref="AI9:AI10"/>
    <mergeCell ref="E11:I12"/>
    <mergeCell ref="J11:R12"/>
    <mergeCell ref="S11:AD12"/>
    <mergeCell ref="AE11:AE12"/>
    <mergeCell ref="AF11:AF12"/>
    <mergeCell ref="AH11:AH12"/>
    <mergeCell ref="AI11:AI12"/>
    <mergeCell ref="E9:I10"/>
    <mergeCell ref="J9:R10"/>
    <mergeCell ref="S9:AD10"/>
    <mergeCell ref="AE9:AE10"/>
    <mergeCell ref="AF9:AF10"/>
    <mergeCell ref="AH9:AH10"/>
    <mergeCell ref="AI13:AI14"/>
    <mergeCell ref="E15:I16"/>
    <mergeCell ref="J15:R16"/>
    <mergeCell ref="S15:AD16"/>
    <mergeCell ref="AE15:AE16"/>
    <mergeCell ref="AF15:AF16"/>
    <mergeCell ref="AH15:AH16"/>
    <mergeCell ref="AI15:AI16"/>
    <mergeCell ref="E13:I14"/>
    <mergeCell ref="J13:R14"/>
    <mergeCell ref="S13:AD14"/>
    <mergeCell ref="AE13:AE14"/>
    <mergeCell ref="AF13:AF14"/>
    <mergeCell ref="AH13:AH14"/>
    <mergeCell ref="A17:D28"/>
    <mergeCell ref="E17:I18"/>
    <mergeCell ref="J17:R18"/>
    <mergeCell ref="S17:AD18"/>
    <mergeCell ref="AE17:AE18"/>
    <mergeCell ref="AF17:AF18"/>
    <mergeCell ref="E21:I22"/>
    <mergeCell ref="J21:R22"/>
    <mergeCell ref="S21:AD22"/>
    <mergeCell ref="AE21:AE22"/>
    <mergeCell ref="AF21:AF22"/>
    <mergeCell ref="AH17:AH18"/>
    <mergeCell ref="AI17:AI18"/>
    <mergeCell ref="E19:I20"/>
    <mergeCell ref="J19:R20"/>
    <mergeCell ref="S19:AD20"/>
    <mergeCell ref="AE19:AE20"/>
    <mergeCell ref="AF19:AF20"/>
    <mergeCell ref="AH19:AH20"/>
    <mergeCell ref="AI19:AI20"/>
    <mergeCell ref="AH21:AH22"/>
    <mergeCell ref="AI21:AI22"/>
    <mergeCell ref="E23:I24"/>
    <mergeCell ref="J23:R24"/>
    <mergeCell ref="S23:AD24"/>
    <mergeCell ref="AE23:AE24"/>
    <mergeCell ref="AF23:AF24"/>
    <mergeCell ref="AH23:AH24"/>
    <mergeCell ref="AI23:AI24"/>
    <mergeCell ref="AI25:AI26"/>
    <mergeCell ref="E27:I28"/>
    <mergeCell ref="J27:R28"/>
    <mergeCell ref="S27:AD28"/>
    <mergeCell ref="AE27:AE28"/>
    <mergeCell ref="AF27:AF28"/>
    <mergeCell ref="AH27:AH28"/>
    <mergeCell ref="AI27:AI28"/>
    <mergeCell ref="E25:I26"/>
    <mergeCell ref="J25:R26"/>
    <mergeCell ref="S25:AD26"/>
    <mergeCell ref="AE25:AE26"/>
    <mergeCell ref="AF25:AF26"/>
    <mergeCell ref="AH25:AH26"/>
    <mergeCell ref="A29:D40"/>
    <mergeCell ref="E29:I30"/>
    <mergeCell ref="J29:R30"/>
    <mergeCell ref="S29:AD30"/>
    <mergeCell ref="AE29:AE30"/>
    <mergeCell ref="AF29:AF30"/>
    <mergeCell ref="E33:I34"/>
    <mergeCell ref="J33:R34"/>
    <mergeCell ref="S33:AD34"/>
    <mergeCell ref="AE33:AE34"/>
    <mergeCell ref="AF33:AF34"/>
    <mergeCell ref="AH29:AH30"/>
    <mergeCell ref="AI29:AI30"/>
    <mergeCell ref="E31:I32"/>
    <mergeCell ref="J31:R32"/>
    <mergeCell ref="S31:AD32"/>
    <mergeCell ref="AE31:AE32"/>
    <mergeCell ref="AF31:AF32"/>
    <mergeCell ref="AH31:AH32"/>
    <mergeCell ref="AI31:AI32"/>
    <mergeCell ref="AH33:AH34"/>
    <mergeCell ref="AI33:AI34"/>
    <mergeCell ref="E35:I36"/>
    <mergeCell ref="J35:R36"/>
    <mergeCell ref="S35:AD36"/>
    <mergeCell ref="AE35:AE36"/>
    <mergeCell ref="AF35:AF36"/>
    <mergeCell ref="AH35:AH36"/>
    <mergeCell ref="AI35:AI36"/>
    <mergeCell ref="AI37:AI38"/>
    <mergeCell ref="E39:I40"/>
    <mergeCell ref="J39:R40"/>
    <mergeCell ref="S39:AD40"/>
    <mergeCell ref="AE39:AE40"/>
    <mergeCell ref="AF39:AF40"/>
    <mergeCell ref="AH39:AH40"/>
    <mergeCell ref="AI39:AI40"/>
    <mergeCell ref="E37:I38"/>
    <mergeCell ref="J37:R38"/>
    <mergeCell ref="S37:AD38"/>
    <mergeCell ref="AE37:AE38"/>
    <mergeCell ref="AF37:AF38"/>
    <mergeCell ref="AH37:AH38"/>
  </mergeCells>
  <phoneticPr fontId="4"/>
  <conditionalFormatting sqref="AE5:AE12 AE15:AE18 AH15:AH18 AH21:AH32 AE21:AE32 AE35:AE40 AH35:AH40">
    <cfRule type="expression" dxfId="30" priority="6" stopIfTrue="1">
      <formula>$H$28=TRUE</formula>
    </cfRule>
  </conditionalFormatting>
  <conditionalFormatting sqref="AH5:AH12">
    <cfRule type="expression" dxfId="29" priority="5" stopIfTrue="1">
      <formula>$H$28=TRUE</formula>
    </cfRule>
  </conditionalFormatting>
  <conditionalFormatting sqref="AE13:AE14">
    <cfRule type="expression" dxfId="28" priority="4" stopIfTrue="1">
      <formula>$H$28=TRUE</formula>
    </cfRule>
  </conditionalFormatting>
  <conditionalFormatting sqref="AH13:AH14">
    <cfRule type="expression" dxfId="27" priority="3" stopIfTrue="1">
      <formula>$H$28=TRUE</formula>
    </cfRule>
  </conditionalFormatting>
  <conditionalFormatting sqref="AH19:AH20 AE19:AE20">
    <cfRule type="expression" dxfId="26" priority="2" stopIfTrue="1">
      <formula>$H$28=TRUE</formula>
    </cfRule>
  </conditionalFormatting>
  <conditionalFormatting sqref="AH33:AH34 AE33:AE34">
    <cfRule type="expression" dxfId="25" priority="1" stopIfTrue="1">
      <formula>$H$28=TRUE</formula>
    </cfRule>
  </conditionalFormatting>
  <printOptions horizontalCentered="1" verticalCentered="1"/>
  <pageMargins left="0.70866141732283472" right="0.19685039370078741" top="0.39370078740157483" bottom="0.39370078740157483" header="0.39370078740157483" footer="0"/>
  <pageSetup paperSize="9" scale="69" orientation="landscape" blackAndWhite="1" r:id="rId1"/>
  <headerFooter scaleWithDoc="0">
    <oddFooter>&amp;C12/23&amp;R&amp;F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361" r:id="rId4" name="次のシートへ">
              <controlPr defaultSize="0" print="0" autoFill="0" autoPict="0">
                <anchor moveWithCells="1" siz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5362" r:id="rId5" name="次のシートへ">
              <controlPr defaultSize="0" print="0" autoFill="0" autoPict="0">
                <anchor moveWithCells="1" siz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5363" r:id="rId6" name="次のシートへ">
              <controlPr defaultSize="0" print="0" autoFill="0" autoPict="0">
                <anchor moveWithCells="1" siz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5364" r:id="rId7" name="印刷">
              <controlPr defaultSize="0" print="0" autoFill="0" autoPict="0">
                <anchor moveWithCells="1" siz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5365" r:id="rId8" name="印刷">
              <controlPr defaultSize="0" print="0" autoFill="0" autoPict="0">
                <anchor moveWithCells="1" siz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5366" r:id="rId9" name="印刷">
              <controlPr defaultSize="0" print="0" autoFill="0" autoPict="0">
                <anchor moveWithCells="1" siz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5367" r:id="rId10" name="Check Box 7">
              <controlPr defaultSize="0" autoFill="0" autoLine="0" autoPict="0">
                <anchor moveWithCells="1">
                  <from>
                    <xdr:col>30</xdr:col>
                    <xdr:colOff>66675</xdr:colOff>
                    <xdr:row>4</xdr:row>
                    <xdr:rowOff>0</xdr:rowOff>
                  </from>
                  <to>
                    <xdr:col>31</xdr:col>
                    <xdr:colOff>104775</xdr:colOff>
                    <xdr:row>6</xdr:row>
                    <xdr:rowOff>0</xdr:rowOff>
                  </to>
                </anchor>
              </controlPr>
            </control>
          </mc:Choice>
        </mc:AlternateContent>
        <mc:AlternateContent xmlns:mc="http://schemas.openxmlformats.org/markup-compatibility/2006">
          <mc:Choice Requires="x14">
            <control shapeId="15368" r:id="rId11" name="Check Box 8">
              <controlPr defaultSize="0" autoFill="0" autoLine="0" autoPict="0">
                <anchor moveWithCells="1">
                  <from>
                    <xdr:col>33</xdr:col>
                    <xdr:colOff>66675</xdr:colOff>
                    <xdr:row>4</xdr:row>
                    <xdr:rowOff>0</xdr:rowOff>
                  </from>
                  <to>
                    <xdr:col>34</xdr:col>
                    <xdr:colOff>104775</xdr:colOff>
                    <xdr:row>6</xdr:row>
                    <xdr:rowOff>0</xdr:rowOff>
                  </to>
                </anchor>
              </controlPr>
            </control>
          </mc:Choice>
        </mc:AlternateContent>
        <mc:AlternateContent xmlns:mc="http://schemas.openxmlformats.org/markup-compatibility/2006">
          <mc:Choice Requires="x14">
            <control shapeId="15369" r:id="rId12" name="Check Box 9">
              <controlPr defaultSize="0" autoFill="0" autoLine="0" autoPict="0">
                <anchor moveWithCells="1">
                  <from>
                    <xdr:col>30</xdr:col>
                    <xdr:colOff>66675</xdr:colOff>
                    <xdr:row>6</xdr:row>
                    <xdr:rowOff>0</xdr:rowOff>
                  </from>
                  <to>
                    <xdr:col>31</xdr:col>
                    <xdr:colOff>104775</xdr:colOff>
                    <xdr:row>7</xdr:row>
                    <xdr:rowOff>228600</xdr:rowOff>
                  </to>
                </anchor>
              </controlPr>
            </control>
          </mc:Choice>
        </mc:AlternateContent>
        <mc:AlternateContent xmlns:mc="http://schemas.openxmlformats.org/markup-compatibility/2006">
          <mc:Choice Requires="x14">
            <control shapeId="15370" r:id="rId13" name="Check Box 10">
              <controlPr defaultSize="0" autoFill="0" autoLine="0" autoPict="0">
                <anchor moveWithCells="1">
                  <from>
                    <xdr:col>33</xdr:col>
                    <xdr:colOff>66675</xdr:colOff>
                    <xdr:row>6</xdr:row>
                    <xdr:rowOff>0</xdr:rowOff>
                  </from>
                  <to>
                    <xdr:col>34</xdr:col>
                    <xdr:colOff>104775</xdr:colOff>
                    <xdr:row>7</xdr:row>
                    <xdr:rowOff>228600</xdr:rowOff>
                  </to>
                </anchor>
              </controlPr>
            </control>
          </mc:Choice>
        </mc:AlternateContent>
        <mc:AlternateContent xmlns:mc="http://schemas.openxmlformats.org/markup-compatibility/2006">
          <mc:Choice Requires="x14">
            <control shapeId="15371" r:id="rId14" name="Check Box 11">
              <controlPr defaultSize="0" autoFill="0" autoLine="0" autoPict="0">
                <anchor moveWithCells="1">
                  <from>
                    <xdr:col>30</xdr:col>
                    <xdr:colOff>66675</xdr:colOff>
                    <xdr:row>8</xdr:row>
                    <xdr:rowOff>0</xdr:rowOff>
                  </from>
                  <to>
                    <xdr:col>31</xdr:col>
                    <xdr:colOff>104775</xdr:colOff>
                    <xdr:row>9</xdr:row>
                    <xdr:rowOff>228600</xdr:rowOff>
                  </to>
                </anchor>
              </controlPr>
            </control>
          </mc:Choice>
        </mc:AlternateContent>
        <mc:AlternateContent xmlns:mc="http://schemas.openxmlformats.org/markup-compatibility/2006">
          <mc:Choice Requires="x14">
            <control shapeId="15372" r:id="rId15" name="Check Box 12">
              <controlPr defaultSize="0" autoFill="0" autoLine="0" autoPict="0">
                <anchor moveWithCells="1">
                  <from>
                    <xdr:col>33</xdr:col>
                    <xdr:colOff>66675</xdr:colOff>
                    <xdr:row>8</xdr:row>
                    <xdr:rowOff>0</xdr:rowOff>
                  </from>
                  <to>
                    <xdr:col>34</xdr:col>
                    <xdr:colOff>104775</xdr:colOff>
                    <xdr:row>9</xdr:row>
                    <xdr:rowOff>228600</xdr:rowOff>
                  </to>
                </anchor>
              </controlPr>
            </control>
          </mc:Choice>
        </mc:AlternateContent>
        <mc:AlternateContent xmlns:mc="http://schemas.openxmlformats.org/markup-compatibility/2006">
          <mc:Choice Requires="x14">
            <control shapeId="15373" r:id="rId16" name="Check Box 13">
              <controlPr defaultSize="0" autoFill="0" autoLine="0" autoPict="0">
                <anchor moveWithCells="1">
                  <from>
                    <xdr:col>30</xdr:col>
                    <xdr:colOff>66675</xdr:colOff>
                    <xdr:row>10</xdr:row>
                    <xdr:rowOff>0</xdr:rowOff>
                  </from>
                  <to>
                    <xdr:col>31</xdr:col>
                    <xdr:colOff>104775</xdr:colOff>
                    <xdr:row>11</xdr:row>
                    <xdr:rowOff>228600</xdr:rowOff>
                  </to>
                </anchor>
              </controlPr>
            </control>
          </mc:Choice>
        </mc:AlternateContent>
        <mc:AlternateContent xmlns:mc="http://schemas.openxmlformats.org/markup-compatibility/2006">
          <mc:Choice Requires="x14">
            <control shapeId="15374" r:id="rId17" name="Check Box 14">
              <controlPr defaultSize="0" autoFill="0" autoLine="0" autoPict="0">
                <anchor moveWithCells="1">
                  <from>
                    <xdr:col>33</xdr:col>
                    <xdr:colOff>66675</xdr:colOff>
                    <xdr:row>10</xdr:row>
                    <xdr:rowOff>0</xdr:rowOff>
                  </from>
                  <to>
                    <xdr:col>34</xdr:col>
                    <xdr:colOff>104775</xdr:colOff>
                    <xdr:row>11</xdr:row>
                    <xdr:rowOff>228600</xdr:rowOff>
                  </to>
                </anchor>
              </controlPr>
            </control>
          </mc:Choice>
        </mc:AlternateContent>
        <mc:AlternateContent xmlns:mc="http://schemas.openxmlformats.org/markup-compatibility/2006">
          <mc:Choice Requires="x14">
            <control shapeId="15375" r:id="rId18" name="Check Box 15">
              <controlPr defaultSize="0" autoFill="0" autoLine="0" autoPict="0">
                <anchor moveWithCells="1">
                  <from>
                    <xdr:col>30</xdr:col>
                    <xdr:colOff>66675</xdr:colOff>
                    <xdr:row>14</xdr:row>
                    <xdr:rowOff>0</xdr:rowOff>
                  </from>
                  <to>
                    <xdr:col>31</xdr:col>
                    <xdr:colOff>104775</xdr:colOff>
                    <xdr:row>15</xdr:row>
                    <xdr:rowOff>228600</xdr:rowOff>
                  </to>
                </anchor>
              </controlPr>
            </control>
          </mc:Choice>
        </mc:AlternateContent>
        <mc:AlternateContent xmlns:mc="http://schemas.openxmlformats.org/markup-compatibility/2006">
          <mc:Choice Requires="x14">
            <control shapeId="15376" r:id="rId19" name="Check Box 16">
              <controlPr defaultSize="0" autoFill="0" autoLine="0" autoPict="0">
                <anchor moveWithCells="1">
                  <from>
                    <xdr:col>33</xdr:col>
                    <xdr:colOff>66675</xdr:colOff>
                    <xdr:row>14</xdr:row>
                    <xdr:rowOff>0</xdr:rowOff>
                  </from>
                  <to>
                    <xdr:col>34</xdr:col>
                    <xdr:colOff>104775</xdr:colOff>
                    <xdr:row>15</xdr:row>
                    <xdr:rowOff>228600</xdr:rowOff>
                  </to>
                </anchor>
              </controlPr>
            </control>
          </mc:Choice>
        </mc:AlternateContent>
        <mc:AlternateContent xmlns:mc="http://schemas.openxmlformats.org/markup-compatibility/2006">
          <mc:Choice Requires="x14">
            <control shapeId="15377" r:id="rId20" name="Check Box 17">
              <controlPr defaultSize="0" autoFill="0" autoLine="0" autoPict="0">
                <anchor moveWithCells="1">
                  <from>
                    <xdr:col>30</xdr:col>
                    <xdr:colOff>66675</xdr:colOff>
                    <xdr:row>16</xdr:row>
                    <xdr:rowOff>0</xdr:rowOff>
                  </from>
                  <to>
                    <xdr:col>31</xdr:col>
                    <xdr:colOff>104775</xdr:colOff>
                    <xdr:row>17</xdr:row>
                    <xdr:rowOff>228600</xdr:rowOff>
                  </to>
                </anchor>
              </controlPr>
            </control>
          </mc:Choice>
        </mc:AlternateContent>
        <mc:AlternateContent xmlns:mc="http://schemas.openxmlformats.org/markup-compatibility/2006">
          <mc:Choice Requires="x14">
            <control shapeId="15378" r:id="rId21" name="Check Box 18">
              <controlPr defaultSize="0" autoFill="0" autoLine="0" autoPict="0">
                <anchor moveWithCells="1">
                  <from>
                    <xdr:col>33</xdr:col>
                    <xdr:colOff>66675</xdr:colOff>
                    <xdr:row>16</xdr:row>
                    <xdr:rowOff>0</xdr:rowOff>
                  </from>
                  <to>
                    <xdr:col>34</xdr:col>
                    <xdr:colOff>104775</xdr:colOff>
                    <xdr:row>17</xdr:row>
                    <xdr:rowOff>228600</xdr:rowOff>
                  </to>
                </anchor>
              </controlPr>
            </control>
          </mc:Choice>
        </mc:AlternateContent>
        <mc:AlternateContent xmlns:mc="http://schemas.openxmlformats.org/markup-compatibility/2006">
          <mc:Choice Requires="x14">
            <control shapeId="15379" r:id="rId22" name="Check Box 19">
              <controlPr defaultSize="0" autoFill="0" autoLine="0" autoPict="0">
                <anchor moveWithCells="1">
                  <from>
                    <xdr:col>30</xdr:col>
                    <xdr:colOff>66675</xdr:colOff>
                    <xdr:row>20</xdr:row>
                    <xdr:rowOff>0</xdr:rowOff>
                  </from>
                  <to>
                    <xdr:col>31</xdr:col>
                    <xdr:colOff>104775</xdr:colOff>
                    <xdr:row>21</xdr:row>
                    <xdr:rowOff>228600</xdr:rowOff>
                  </to>
                </anchor>
              </controlPr>
            </control>
          </mc:Choice>
        </mc:AlternateContent>
        <mc:AlternateContent xmlns:mc="http://schemas.openxmlformats.org/markup-compatibility/2006">
          <mc:Choice Requires="x14">
            <control shapeId="15380" r:id="rId23" name="Check Box 20">
              <controlPr defaultSize="0" autoFill="0" autoLine="0" autoPict="0">
                <anchor moveWithCells="1">
                  <from>
                    <xdr:col>33</xdr:col>
                    <xdr:colOff>66675</xdr:colOff>
                    <xdr:row>20</xdr:row>
                    <xdr:rowOff>0</xdr:rowOff>
                  </from>
                  <to>
                    <xdr:col>34</xdr:col>
                    <xdr:colOff>104775</xdr:colOff>
                    <xdr:row>21</xdr:row>
                    <xdr:rowOff>228600</xdr:rowOff>
                  </to>
                </anchor>
              </controlPr>
            </control>
          </mc:Choice>
        </mc:AlternateContent>
        <mc:AlternateContent xmlns:mc="http://schemas.openxmlformats.org/markup-compatibility/2006">
          <mc:Choice Requires="x14">
            <control shapeId="15381" r:id="rId24" name="Check Box 21">
              <controlPr defaultSize="0" autoFill="0" autoLine="0" autoPict="0">
                <anchor moveWithCells="1">
                  <from>
                    <xdr:col>30</xdr:col>
                    <xdr:colOff>66675</xdr:colOff>
                    <xdr:row>22</xdr:row>
                    <xdr:rowOff>0</xdr:rowOff>
                  </from>
                  <to>
                    <xdr:col>31</xdr:col>
                    <xdr:colOff>104775</xdr:colOff>
                    <xdr:row>23</xdr:row>
                    <xdr:rowOff>228600</xdr:rowOff>
                  </to>
                </anchor>
              </controlPr>
            </control>
          </mc:Choice>
        </mc:AlternateContent>
        <mc:AlternateContent xmlns:mc="http://schemas.openxmlformats.org/markup-compatibility/2006">
          <mc:Choice Requires="x14">
            <control shapeId="15382" r:id="rId25" name="Check Box 22">
              <controlPr defaultSize="0" autoFill="0" autoLine="0" autoPict="0">
                <anchor moveWithCells="1">
                  <from>
                    <xdr:col>33</xdr:col>
                    <xdr:colOff>66675</xdr:colOff>
                    <xdr:row>22</xdr:row>
                    <xdr:rowOff>0</xdr:rowOff>
                  </from>
                  <to>
                    <xdr:col>34</xdr:col>
                    <xdr:colOff>104775</xdr:colOff>
                    <xdr:row>23</xdr:row>
                    <xdr:rowOff>228600</xdr:rowOff>
                  </to>
                </anchor>
              </controlPr>
            </control>
          </mc:Choice>
        </mc:AlternateContent>
        <mc:AlternateContent xmlns:mc="http://schemas.openxmlformats.org/markup-compatibility/2006">
          <mc:Choice Requires="x14">
            <control shapeId="15383" r:id="rId26" name="Check Box 23">
              <controlPr defaultSize="0" autoFill="0" autoLine="0" autoPict="0">
                <anchor moveWithCells="1">
                  <from>
                    <xdr:col>30</xdr:col>
                    <xdr:colOff>66675</xdr:colOff>
                    <xdr:row>24</xdr:row>
                    <xdr:rowOff>0</xdr:rowOff>
                  </from>
                  <to>
                    <xdr:col>31</xdr:col>
                    <xdr:colOff>104775</xdr:colOff>
                    <xdr:row>25</xdr:row>
                    <xdr:rowOff>228600</xdr:rowOff>
                  </to>
                </anchor>
              </controlPr>
            </control>
          </mc:Choice>
        </mc:AlternateContent>
        <mc:AlternateContent xmlns:mc="http://schemas.openxmlformats.org/markup-compatibility/2006">
          <mc:Choice Requires="x14">
            <control shapeId="15384" r:id="rId27" name="Check Box 24">
              <controlPr defaultSize="0" autoFill="0" autoLine="0" autoPict="0">
                <anchor moveWithCells="1">
                  <from>
                    <xdr:col>33</xdr:col>
                    <xdr:colOff>66675</xdr:colOff>
                    <xdr:row>24</xdr:row>
                    <xdr:rowOff>0</xdr:rowOff>
                  </from>
                  <to>
                    <xdr:col>34</xdr:col>
                    <xdr:colOff>104775</xdr:colOff>
                    <xdr:row>25</xdr:row>
                    <xdr:rowOff>228600</xdr:rowOff>
                  </to>
                </anchor>
              </controlPr>
            </control>
          </mc:Choice>
        </mc:AlternateContent>
        <mc:AlternateContent xmlns:mc="http://schemas.openxmlformats.org/markup-compatibility/2006">
          <mc:Choice Requires="x14">
            <control shapeId="15385" r:id="rId28" name="Check Box 25">
              <controlPr defaultSize="0" autoFill="0" autoLine="0" autoPict="0">
                <anchor moveWithCells="1">
                  <from>
                    <xdr:col>30</xdr:col>
                    <xdr:colOff>66675</xdr:colOff>
                    <xdr:row>26</xdr:row>
                    <xdr:rowOff>0</xdr:rowOff>
                  </from>
                  <to>
                    <xdr:col>31</xdr:col>
                    <xdr:colOff>104775</xdr:colOff>
                    <xdr:row>27</xdr:row>
                    <xdr:rowOff>228600</xdr:rowOff>
                  </to>
                </anchor>
              </controlPr>
            </control>
          </mc:Choice>
        </mc:AlternateContent>
        <mc:AlternateContent xmlns:mc="http://schemas.openxmlformats.org/markup-compatibility/2006">
          <mc:Choice Requires="x14">
            <control shapeId="15386" r:id="rId29" name="Check Box 26">
              <controlPr defaultSize="0" autoFill="0" autoLine="0" autoPict="0">
                <anchor moveWithCells="1">
                  <from>
                    <xdr:col>33</xdr:col>
                    <xdr:colOff>66675</xdr:colOff>
                    <xdr:row>26</xdr:row>
                    <xdr:rowOff>0</xdr:rowOff>
                  </from>
                  <to>
                    <xdr:col>34</xdr:col>
                    <xdr:colOff>104775</xdr:colOff>
                    <xdr:row>27</xdr:row>
                    <xdr:rowOff>228600</xdr:rowOff>
                  </to>
                </anchor>
              </controlPr>
            </control>
          </mc:Choice>
        </mc:AlternateContent>
        <mc:AlternateContent xmlns:mc="http://schemas.openxmlformats.org/markup-compatibility/2006">
          <mc:Choice Requires="x14">
            <control shapeId="15387" r:id="rId30" name="Check Box 27">
              <controlPr defaultSize="0" autoFill="0" autoLine="0" autoPict="0">
                <anchor moveWithCells="1">
                  <from>
                    <xdr:col>30</xdr:col>
                    <xdr:colOff>66675</xdr:colOff>
                    <xdr:row>28</xdr:row>
                    <xdr:rowOff>0</xdr:rowOff>
                  </from>
                  <to>
                    <xdr:col>31</xdr:col>
                    <xdr:colOff>104775</xdr:colOff>
                    <xdr:row>29</xdr:row>
                    <xdr:rowOff>228600</xdr:rowOff>
                  </to>
                </anchor>
              </controlPr>
            </control>
          </mc:Choice>
        </mc:AlternateContent>
        <mc:AlternateContent xmlns:mc="http://schemas.openxmlformats.org/markup-compatibility/2006">
          <mc:Choice Requires="x14">
            <control shapeId="15388" r:id="rId31" name="Check Box 28">
              <controlPr defaultSize="0" autoFill="0" autoLine="0" autoPict="0">
                <anchor moveWithCells="1">
                  <from>
                    <xdr:col>33</xdr:col>
                    <xdr:colOff>66675</xdr:colOff>
                    <xdr:row>28</xdr:row>
                    <xdr:rowOff>0</xdr:rowOff>
                  </from>
                  <to>
                    <xdr:col>34</xdr:col>
                    <xdr:colOff>104775</xdr:colOff>
                    <xdr:row>29</xdr:row>
                    <xdr:rowOff>228600</xdr:rowOff>
                  </to>
                </anchor>
              </controlPr>
            </control>
          </mc:Choice>
        </mc:AlternateContent>
        <mc:AlternateContent xmlns:mc="http://schemas.openxmlformats.org/markup-compatibility/2006">
          <mc:Choice Requires="x14">
            <control shapeId="15389" r:id="rId32" name="Check Box 29">
              <controlPr defaultSize="0" autoFill="0" autoLine="0" autoPict="0">
                <anchor moveWithCells="1">
                  <from>
                    <xdr:col>30</xdr:col>
                    <xdr:colOff>66675</xdr:colOff>
                    <xdr:row>30</xdr:row>
                    <xdr:rowOff>0</xdr:rowOff>
                  </from>
                  <to>
                    <xdr:col>31</xdr:col>
                    <xdr:colOff>104775</xdr:colOff>
                    <xdr:row>31</xdr:row>
                    <xdr:rowOff>228600</xdr:rowOff>
                  </to>
                </anchor>
              </controlPr>
            </control>
          </mc:Choice>
        </mc:AlternateContent>
        <mc:AlternateContent xmlns:mc="http://schemas.openxmlformats.org/markup-compatibility/2006">
          <mc:Choice Requires="x14">
            <control shapeId="15390" r:id="rId33" name="Check Box 30">
              <controlPr defaultSize="0" autoFill="0" autoLine="0" autoPict="0">
                <anchor moveWithCells="1">
                  <from>
                    <xdr:col>33</xdr:col>
                    <xdr:colOff>66675</xdr:colOff>
                    <xdr:row>30</xdr:row>
                    <xdr:rowOff>0</xdr:rowOff>
                  </from>
                  <to>
                    <xdr:col>34</xdr:col>
                    <xdr:colOff>104775</xdr:colOff>
                    <xdr:row>31</xdr:row>
                    <xdr:rowOff>228600</xdr:rowOff>
                  </to>
                </anchor>
              </controlPr>
            </control>
          </mc:Choice>
        </mc:AlternateContent>
        <mc:AlternateContent xmlns:mc="http://schemas.openxmlformats.org/markup-compatibility/2006">
          <mc:Choice Requires="x14">
            <control shapeId="15391" r:id="rId34" name="Check Box 31">
              <controlPr defaultSize="0" autoFill="0" autoLine="0" autoPict="0">
                <anchor moveWithCells="1">
                  <from>
                    <xdr:col>30</xdr:col>
                    <xdr:colOff>66675</xdr:colOff>
                    <xdr:row>34</xdr:row>
                    <xdr:rowOff>0</xdr:rowOff>
                  </from>
                  <to>
                    <xdr:col>31</xdr:col>
                    <xdr:colOff>104775</xdr:colOff>
                    <xdr:row>35</xdr:row>
                    <xdr:rowOff>228600</xdr:rowOff>
                  </to>
                </anchor>
              </controlPr>
            </control>
          </mc:Choice>
        </mc:AlternateContent>
        <mc:AlternateContent xmlns:mc="http://schemas.openxmlformats.org/markup-compatibility/2006">
          <mc:Choice Requires="x14">
            <control shapeId="15392" r:id="rId35" name="Check Box 32">
              <controlPr defaultSize="0" autoFill="0" autoLine="0" autoPict="0">
                <anchor moveWithCells="1">
                  <from>
                    <xdr:col>33</xdr:col>
                    <xdr:colOff>66675</xdr:colOff>
                    <xdr:row>34</xdr:row>
                    <xdr:rowOff>0</xdr:rowOff>
                  </from>
                  <to>
                    <xdr:col>34</xdr:col>
                    <xdr:colOff>104775</xdr:colOff>
                    <xdr:row>35</xdr:row>
                    <xdr:rowOff>228600</xdr:rowOff>
                  </to>
                </anchor>
              </controlPr>
            </control>
          </mc:Choice>
        </mc:AlternateContent>
        <mc:AlternateContent xmlns:mc="http://schemas.openxmlformats.org/markup-compatibility/2006">
          <mc:Choice Requires="x14">
            <control shapeId="15393" r:id="rId36" name="Check Box 33">
              <controlPr defaultSize="0" autoFill="0" autoLine="0" autoPict="0">
                <anchor moveWithCells="1">
                  <from>
                    <xdr:col>30</xdr:col>
                    <xdr:colOff>66675</xdr:colOff>
                    <xdr:row>36</xdr:row>
                    <xdr:rowOff>0</xdr:rowOff>
                  </from>
                  <to>
                    <xdr:col>31</xdr:col>
                    <xdr:colOff>104775</xdr:colOff>
                    <xdr:row>37</xdr:row>
                    <xdr:rowOff>228600</xdr:rowOff>
                  </to>
                </anchor>
              </controlPr>
            </control>
          </mc:Choice>
        </mc:AlternateContent>
        <mc:AlternateContent xmlns:mc="http://schemas.openxmlformats.org/markup-compatibility/2006">
          <mc:Choice Requires="x14">
            <control shapeId="15394" r:id="rId37" name="Check Box 34">
              <controlPr defaultSize="0" autoFill="0" autoLine="0" autoPict="0">
                <anchor moveWithCells="1">
                  <from>
                    <xdr:col>33</xdr:col>
                    <xdr:colOff>66675</xdr:colOff>
                    <xdr:row>36</xdr:row>
                    <xdr:rowOff>0</xdr:rowOff>
                  </from>
                  <to>
                    <xdr:col>34</xdr:col>
                    <xdr:colOff>104775</xdr:colOff>
                    <xdr:row>37</xdr:row>
                    <xdr:rowOff>228600</xdr:rowOff>
                  </to>
                </anchor>
              </controlPr>
            </control>
          </mc:Choice>
        </mc:AlternateContent>
        <mc:AlternateContent xmlns:mc="http://schemas.openxmlformats.org/markup-compatibility/2006">
          <mc:Choice Requires="x14">
            <control shapeId="15395" r:id="rId38" name="Check Box 35">
              <controlPr defaultSize="0" autoFill="0" autoLine="0" autoPict="0">
                <anchor moveWithCells="1">
                  <from>
                    <xdr:col>30</xdr:col>
                    <xdr:colOff>66675</xdr:colOff>
                    <xdr:row>38</xdr:row>
                    <xdr:rowOff>0</xdr:rowOff>
                  </from>
                  <to>
                    <xdr:col>31</xdr:col>
                    <xdr:colOff>104775</xdr:colOff>
                    <xdr:row>39</xdr:row>
                    <xdr:rowOff>228600</xdr:rowOff>
                  </to>
                </anchor>
              </controlPr>
            </control>
          </mc:Choice>
        </mc:AlternateContent>
        <mc:AlternateContent xmlns:mc="http://schemas.openxmlformats.org/markup-compatibility/2006">
          <mc:Choice Requires="x14">
            <control shapeId="15396" r:id="rId39" name="Check Box 36">
              <controlPr defaultSize="0" autoFill="0" autoLine="0" autoPict="0">
                <anchor moveWithCells="1">
                  <from>
                    <xdr:col>33</xdr:col>
                    <xdr:colOff>66675</xdr:colOff>
                    <xdr:row>38</xdr:row>
                    <xdr:rowOff>0</xdr:rowOff>
                  </from>
                  <to>
                    <xdr:col>34</xdr:col>
                    <xdr:colOff>104775</xdr:colOff>
                    <xdr:row>39</xdr:row>
                    <xdr:rowOff>228600</xdr:rowOff>
                  </to>
                </anchor>
              </controlPr>
            </control>
          </mc:Choice>
        </mc:AlternateContent>
        <mc:AlternateContent xmlns:mc="http://schemas.openxmlformats.org/markup-compatibility/2006">
          <mc:Choice Requires="x14">
            <control shapeId="15397" r:id="rId40" name="Check Box 37">
              <controlPr defaultSize="0" autoFill="0" autoLine="0" autoPict="0">
                <anchor moveWithCells="1">
                  <from>
                    <xdr:col>30</xdr:col>
                    <xdr:colOff>66675</xdr:colOff>
                    <xdr:row>12</xdr:row>
                    <xdr:rowOff>0</xdr:rowOff>
                  </from>
                  <to>
                    <xdr:col>31</xdr:col>
                    <xdr:colOff>104775</xdr:colOff>
                    <xdr:row>13</xdr:row>
                    <xdr:rowOff>228600</xdr:rowOff>
                  </to>
                </anchor>
              </controlPr>
            </control>
          </mc:Choice>
        </mc:AlternateContent>
        <mc:AlternateContent xmlns:mc="http://schemas.openxmlformats.org/markup-compatibility/2006">
          <mc:Choice Requires="x14">
            <control shapeId="15398" r:id="rId41" name="Check Box 38">
              <controlPr defaultSize="0" autoFill="0" autoLine="0" autoPict="0">
                <anchor moveWithCells="1">
                  <from>
                    <xdr:col>33</xdr:col>
                    <xdr:colOff>66675</xdr:colOff>
                    <xdr:row>12</xdr:row>
                    <xdr:rowOff>0</xdr:rowOff>
                  </from>
                  <to>
                    <xdr:col>34</xdr:col>
                    <xdr:colOff>104775</xdr:colOff>
                    <xdr:row>13</xdr:row>
                    <xdr:rowOff>228600</xdr:rowOff>
                  </to>
                </anchor>
              </controlPr>
            </control>
          </mc:Choice>
        </mc:AlternateContent>
        <mc:AlternateContent xmlns:mc="http://schemas.openxmlformats.org/markup-compatibility/2006">
          <mc:Choice Requires="x14">
            <control shapeId="15399" r:id="rId42" name="Check Box 39">
              <controlPr defaultSize="0" autoFill="0" autoLine="0" autoPict="0">
                <anchor moveWithCells="1">
                  <from>
                    <xdr:col>30</xdr:col>
                    <xdr:colOff>66675</xdr:colOff>
                    <xdr:row>18</xdr:row>
                    <xdr:rowOff>0</xdr:rowOff>
                  </from>
                  <to>
                    <xdr:col>31</xdr:col>
                    <xdr:colOff>104775</xdr:colOff>
                    <xdr:row>19</xdr:row>
                    <xdr:rowOff>228600</xdr:rowOff>
                  </to>
                </anchor>
              </controlPr>
            </control>
          </mc:Choice>
        </mc:AlternateContent>
        <mc:AlternateContent xmlns:mc="http://schemas.openxmlformats.org/markup-compatibility/2006">
          <mc:Choice Requires="x14">
            <control shapeId="15400" r:id="rId43" name="Check Box 40">
              <controlPr defaultSize="0" autoFill="0" autoLine="0" autoPict="0">
                <anchor moveWithCells="1">
                  <from>
                    <xdr:col>33</xdr:col>
                    <xdr:colOff>66675</xdr:colOff>
                    <xdr:row>18</xdr:row>
                    <xdr:rowOff>0</xdr:rowOff>
                  </from>
                  <to>
                    <xdr:col>34</xdr:col>
                    <xdr:colOff>104775</xdr:colOff>
                    <xdr:row>19</xdr:row>
                    <xdr:rowOff>228600</xdr:rowOff>
                  </to>
                </anchor>
              </controlPr>
            </control>
          </mc:Choice>
        </mc:AlternateContent>
        <mc:AlternateContent xmlns:mc="http://schemas.openxmlformats.org/markup-compatibility/2006">
          <mc:Choice Requires="x14">
            <control shapeId="15401" r:id="rId44" name="Check Box 41">
              <controlPr defaultSize="0" autoFill="0" autoLine="0" autoPict="0">
                <anchor moveWithCells="1">
                  <from>
                    <xdr:col>30</xdr:col>
                    <xdr:colOff>66675</xdr:colOff>
                    <xdr:row>32</xdr:row>
                    <xdr:rowOff>0</xdr:rowOff>
                  </from>
                  <to>
                    <xdr:col>31</xdr:col>
                    <xdr:colOff>104775</xdr:colOff>
                    <xdr:row>33</xdr:row>
                    <xdr:rowOff>228600</xdr:rowOff>
                  </to>
                </anchor>
              </controlPr>
            </control>
          </mc:Choice>
        </mc:AlternateContent>
        <mc:AlternateContent xmlns:mc="http://schemas.openxmlformats.org/markup-compatibility/2006">
          <mc:Choice Requires="x14">
            <control shapeId="15402" r:id="rId45" name="Check Box 42">
              <controlPr defaultSize="0" autoFill="0" autoLine="0" autoPict="0">
                <anchor moveWithCells="1">
                  <from>
                    <xdr:col>33</xdr:col>
                    <xdr:colOff>66675</xdr:colOff>
                    <xdr:row>32</xdr:row>
                    <xdr:rowOff>0</xdr:rowOff>
                  </from>
                  <to>
                    <xdr:col>34</xdr:col>
                    <xdr:colOff>104775</xdr:colOff>
                    <xdr:row>33</xdr:row>
                    <xdr:rowOff>228600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1665AF-7F9D-4010-BBAF-82D9E570DEE2}">
  <sheetPr>
    <tabColor theme="7" tint="0.79998168889431442"/>
    <pageSetUpPr fitToPage="1"/>
  </sheetPr>
  <dimension ref="A1:CQ142"/>
  <sheetViews>
    <sheetView view="pageBreakPreview" zoomScale="63" zoomScaleNormal="75" zoomScaleSheetLayoutView="63" workbookViewId="0">
      <selection activeCell="K5" sqref="K5:K6"/>
    </sheetView>
  </sheetViews>
  <sheetFormatPr defaultColWidth="10.375" defaultRowHeight="15.2" customHeight="1" x14ac:dyDescent="0.4"/>
  <cols>
    <col min="1" max="62" width="4.375" style="71" customWidth="1"/>
    <col min="63" max="63" width="4.375" style="16" customWidth="1"/>
    <col min="64" max="95" width="4.375" style="71" customWidth="1"/>
    <col min="96" max="97" width="4.375" style="6" customWidth="1"/>
    <col min="98" max="256" width="10.375" style="6"/>
    <col min="257" max="353" width="4.375" style="6" customWidth="1"/>
    <col min="354" max="512" width="10.375" style="6"/>
    <col min="513" max="609" width="4.375" style="6" customWidth="1"/>
    <col min="610" max="768" width="10.375" style="6"/>
    <col min="769" max="865" width="4.375" style="6" customWidth="1"/>
    <col min="866" max="1024" width="10.375" style="6"/>
    <col min="1025" max="1121" width="4.375" style="6" customWidth="1"/>
    <col min="1122" max="1280" width="10.375" style="6"/>
    <col min="1281" max="1377" width="4.375" style="6" customWidth="1"/>
    <col min="1378" max="1536" width="10.375" style="6"/>
    <col min="1537" max="1633" width="4.375" style="6" customWidth="1"/>
    <col min="1634" max="1792" width="10.375" style="6"/>
    <col min="1793" max="1889" width="4.375" style="6" customWidth="1"/>
    <col min="1890" max="2048" width="10.375" style="6"/>
    <col min="2049" max="2145" width="4.375" style="6" customWidth="1"/>
    <col min="2146" max="2304" width="10.375" style="6"/>
    <col min="2305" max="2401" width="4.375" style="6" customWidth="1"/>
    <col min="2402" max="2560" width="10.375" style="6"/>
    <col min="2561" max="2657" width="4.375" style="6" customWidth="1"/>
    <col min="2658" max="2816" width="10.375" style="6"/>
    <col min="2817" max="2913" width="4.375" style="6" customWidth="1"/>
    <col min="2914" max="3072" width="10.375" style="6"/>
    <col min="3073" max="3169" width="4.375" style="6" customWidth="1"/>
    <col min="3170" max="3328" width="10.375" style="6"/>
    <col min="3329" max="3425" width="4.375" style="6" customWidth="1"/>
    <col min="3426" max="3584" width="10.375" style="6"/>
    <col min="3585" max="3681" width="4.375" style="6" customWidth="1"/>
    <col min="3682" max="3840" width="10.375" style="6"/>
    <col min="3841" max="3937" width="4.375" style="6" customWidth="1"/>
    <col min="3938" max="4096" width="10.375" style="6"/>
    <col min="4097" max="4193" width="4.375" style="6" customWidth="1"/>
    <col min="4194" max="4352" width="10.375" style="6"/>
    <col min="4353" max="4449" width="4.375" style="6" customWidth="1"/>
    <col min="4450" max="4608" width="10.375" style="6"/>
    <col min="4609" max="4705" width="4.375" style="6" customWidth="1"/>
    <col min="4706" max="4864" width="10.375" style="6"/>
    <col min="4865" max="4961" width="4.375" style="6" customWidth="1"/>
    <col min="4962" max="5120" width="10.375" style="6"/>
    <col min="5121" max="5217" width="4.375" style="6" customWidth="1"/>
    <col min="5218" max="5376" width="10.375" style="6"/>
    <col min="5377" max="5473" width="4.375" style="6" customWidth="1"/>
    <col min="5474" max="5632" width="10.375" style="6"/>
    <col min="5633" max="5729" width="4.375" style="6" customWidth="1"/>
    <col min="5730" max="5888" width="10.375" style="6"/>
    <col min="5889" max="5985" width="4.375" style="6" customWidth="1"/>
    <col min="5986" max="6144" width="10.375" style="6"/>
    <col min="6145" max="6241" width="4.375" style="6" customWidth="1"/>
    <col min="6242" max="6400" width="10.375" style="6"/>
    <col min="6401" max="6497" width="4.375" style="6" customWidth="1"/>
    <col min="6498" max="6656" width="10.375" style="6"/>
    <col min="6657" max="6753" width="4.375" style="6" customWidth="1"/>
    <col min="6754" max="6912" width="10.375" style="6"/>
    <col min="6913" max="7009" width="4.375" style="6" customWidth="1"/>
    <col min="7010" max="7168" width="10.375" style="6"/>
    <col min="7169" max="7265" width="4.375" style="6" customWidth="1"/>
    <col min="7266" max="7424" width="10.375" style="6"/>
    <col min="7425" max="7521" width="4.375" style="6" customWidth="1"/>
    <col min="7522" max="7680" width="10.375" style="6"/>
    <col min="7681" max="7777" width="4.375" style="6" customWidth="1"/>
    <col min="7778" max="7936" width="10.375" style="6"/>
    <col min="7937" max="8033" width="4.375" style="6" customWidth="1"/>
    <col min="8034" max="8192" width="10.375" style="6"/>
    <col min="8193" max="8289" width="4.375" style="6" customWidth="1"/>
    <col min="8290" max="8448" width="10.375" style="6"/>
    <col min="8449" max="8545" width="4.375" style="6" customWidth="1"/>
    <col min="8546" max="8704" width="10.375" style="6"/>
    <col min="8705" max="8801" width="4.375" style="6" customWidth="1"/>
    <col min="8802" max="8960" width="10.375" style="6"/>
    <col min="8961" max="9057" width="4.375" style="6" customWidth="1"/>
    <col min="9058" max="9216" width="10.375" style="6"/>
    <col min="9217" max="9313" width="4.375" style="6" customWidth="1"/>
    <col min="9314" max="9472" width="10.375" style="6"/>
    <col min="9473" max="9569" width="4.375" style="6" customWidth="1"/>
    <col min="9570" max="9728" width="10.375" style="6"/>
    <col min="9729" max="9825" width="4.375" style="6" customWidth="1"/>
    <col min="9826" max="9984" width="10.375" style="6"/>
    <col min="9985" max="10081" width="4.375" style="6" customWidth="1"/>
    <col min="10082" max="10240" width="10.375" style="6"/>
    <col min="10241" max="10337" width="4.375" style="6" customWidth="1"/>
    <col min="10338" max="10496" width="10.375" style="6"/>
    <col min="10497" max="10593" width="4.375" style="6" customWidth="1"/>
    <col min="10594" max="10752" width="10.375" style="6"/>
    <col min="10753" max="10849" width="4.375" style="6" customWidth="1"/>
    <col min="10850" max="11008" width="10.375" style="6"/>
    <col min="11009" max="11105" width="4.375" style="6" customWidth="1"/>
    <col min="11106" max="11264" width="10.375" style="6"/>
    <col min="11265" max="11361" width="4.375" style="6" customWidth="1"/>
    <col min="11362" max="11520" width="10.375" style="6"/>
    <col min="11521" max="11617" width="4.375" style="6" customWidth="1"/>
    <col min="11618" max="11776" width="10.375" style="6"/>
    <col min="11777" max="11873" width="4.375" style="6" customWidth="1"/>
    <col min="11874" max="12032" width="10.375" style="6"/>
    <col min="12033" max="12129" width="4.375" style="6" customWidth="1"/>
    <col min="12130" max="12288" width="10.375" style="6"/>
    <col min="12289" max="12385" width="4.375" style="6" customWidth="1"/>
    <col min="12386" max="12544" width="10.375" style="6"/>
    <col min="12545" max="12641" width="4.375" style="6" customWidth="1"/>
    <col min="12642" max="12800" width="10.375" style="6"/>
    <col min="12801" max="12897" width="4.375" style="6" customWidth="1"/>
    <col min="12898" max="13056" width="10.375" style="6"/>
    <col min="13057" max="13153" width="4.375" style="6" customWidth="1"/>
    <col min="13154" max="13312" width="10.375" style="6"/>
    <col min="13313" max="13409" width="4.375" style="6" customWidth="1"/>
    <col min="13410" max="13568" width="10.375" style="6"/>
    <col min="13569" max="13665" width="4.375" style="6" customWidth="1"/>
    <col min="13666" max="13824" width="10.375" style="6"/>
    <col min="13825" max="13921" width="4.375" style="6" customWidth="1"/>
    <col min="13922" max="14080" width="10.375" style="6"/>
    <col min="14081" max="14177" width="4.375" style="6" customWidth="1"/>
    <col min="14178" max="14336" width="10.375" style="6"/>
    <col min="14337" max="14433" width="4.375" style="6" customWidth="1"/>
    <col min="14434" max="14592" width="10.375" style="6"/>
    <col min="14593" max="14689" width="4.375" style="6" customWidth="1"/>
    <col min="14690" max="14848" width="10.375" style="6"/>
    <col min="14849" max="14945" width="4.375" style="6" customWidth="1"/>
    <col min="14946" max="15104" width="10.375" style="6"/>
    <col min="15105" max="15201" width="4.375" style="6" customWidth="1"/>
    <col min="15202" max="15360" width="10.375" style="6"/>
    <col min="15361" max="15457" width="4.375" style="6" customWidth="1"/>
    <col min="15458" max="15616" width="10.375" style="6"/>
    <col min="15617" max="15713" width="4.375" style="6" customWidth="1"/>
    <col min="15714" max="15872" width="10.375" style="6"/>
    <col min="15873" max="15969" width="4.375" style="6" customWidth="1"/>
    <col min="15970" max="16128" width="10.375" style="6"/>
    <col min="16129" max="16225" width="4.375" style="6" customWidth="1"/>
    <col min="16226" max="16384" width="10.375" style="6"/>
  </cols>
  <sheetData>
    <row r="1" spans="1:76" ht="18.75" customHeight="1" x14ac:dyDescent="0.4">
      <c r="A1" s="160" t="s">
        <v>847</v>
      </c>
      <c r="B1" s="282"/>
      <c r="C1" s="282"/>
    </row>
    <row r="2" spans="1:76" ht="18.75" customHeight="1" thickBot="1" x14ac:dyDescent="0.45">
      <c r="A2" s="90" t="s">
        <v>364</v>
      </c>
      <c r="AH2" s="90" t="str">
        <f>"（４）盆休み等一斉休園の状況（令和"&amp;表紙・鑑!S3-1&amp;"年度）"</f>
        <v>（４）盆休み等一斉休園の状況（令和3年度）</v>
      </c>
      <c r="BK2" s="71"/>
    </row>
    <row r="3" spans="1:76" ht="18.75" customHeight="1" x14ac:dyDescent="0.4">
      <c r="A3" s="675" t="s">
        <v>365</v>
      </c>
      <c r="B3" s="676"/>
      <c r="C3" s="676"/>
      <c r="D3" s="676"/>
      <c r="E3" s="676"/>
      <c r="F3" s="676"/>
      <c r="G3" s="676"/>
      <c r="H3" s="676"/>
      <c r="I3" s="676" t="s">
        <v>366</v>
      </c>
      <c r="J3" s="676"/>
      <c r="K3" s="676"/>
      <c r="L3" s="676"/>
      <c r="M3" s="676"/>
      <c r="N3" s="676"/>
      <c r="O3" s="676"/>
      <c r="P3" s="679"/>
      <c r="Q3" s="681" t="s">
        <v>367</v>
      </c>
      <c r="R3" s="676"/>
      <c r="S3" s="676"/>
      <c r="T3" s="676"/>
      <c r="U3" s="676"/>
      <c r="V3" s="676"/>
      <c r="W3" s="676"/>
      <c r="X3" s="676"/>
      <c r="Y3" s="676" t="s">
        <v>366</v>
      </c>
      <c r="Z3" s="676"/>
      <c r="AA3" s="676"/>
      <c r="AB3" s="676"/>
      <c r="AC3" s="676"/>
      <c r="AD3" s="676"/>
      <c r="AE3" s="676"/>
      <c r="AF3" s="683"/>
      <c r="AG3" s="83"/>
      <c r="AH3" s="1125" t="s">
        <v>368</v>
      </c>
      <c r="AI3" s="1126"/>
      <c r="AJ3" s="1126"/>
      <c r="AK3" s="1126"/>
      <c r="AL3" s="1126"/>
      <c r="AM3" s="1126"/>
      <c r="AN3" s="1127"/>
      <c r="AO3" s="1128" t="s">
        <v>369</v>
      </c>
      <c r="AP3" s="1126"/>
      <c r="AQ3" s="1126"/>
      <c r="AR3" s="1126"/>
      <c r="AS3" s="1126"/>
      <c r="AT3" s="1126"/>
      <c r="AU3" s="1126"/>
      <c r="AV3" s="1126"/>
      <c r="AW3" s="1126"/>
      <c r="AX3" s="1126"/>
      <c r="AY3" s="1126"/>
      <c r="AZ3" s="1126"/>
      <c r="BA3" s="1126"/>
      <c r="BB3" s="1126"/>
      <c r="BC3" s="1128" t="s">
        <v>370</v>
      </c>
      <c r="BD3" s="1126"/>
      <c r="BE3" s="1126"/>
      <c r="BF3" s="1539"/>
      <c r="BJ3" s="83"/>
      <c r="BK3" s="71"/>
      <c r="BN3" s="83"/>
      <c r="BO3" s="83"/>
      <c r="BQ3" s="83"/>
      <c r="BR3" s="83"/>
      <c r="BS3" s="83"/>
      <c r="BT3" s="83"/>
      <c r="BU3" s="83"/>
      <c r="BV3" s="83"/>
      <c r="BW3" s="83"/>
      <c r="BX3" s="83"/>
    </row>
    <row r="4" spans="1:76" ht="18.75" customHeight="1" x14ac:dyDescent="0.4">
      <c r="A4" s="677"/>
      <c r="B4" s="678"/>
      <c r="C4" s="678"/>
      <c r="D4" s="678"/>
      <c r="E4" s="678"/>
      <c r="F4" s="678"/>
      <c r="G4" s="678"/>
      <c r="H4" s="678"/>
      <c r="I4" s="678"/>
      <c r="J4" s="678"/>
      <c r="K4" s="678"/>
      <c r="L4" s="678"/>
      <c r="M4" s="678"/>
      <c r="N4" s="678"/>
      <c r="O4" s="678"/>
      <c r="P4" s="680"/>
      <c r="Q4" s="682"/>
      <c r="R4" s="678"/>
      <c r="S4" s="678"/>
      <c r="T4" s="678"/>
      <c r="U4" s="678"/>
      <c r="V4" s="678"/>
      <c r="W4" s="678"/>
      <c r="X4" s="678"/>
      <c r="Y4" s="678"/>
      <c r="Z4" s="678"/>
      <c r="AA4" s="678"/>
      <c r="AB4" s="678"/>
      <c r="AC4" s="678"/>
      <c r="AD4" s="678"/>
      <c r="AE4" s="678"/>
      <c r="AF4" s="684"/>
      <c r="AG4" s="83"/>
      <c r="AH4" s="704"/>
      <c r="AI4" s="689"/>
      <c r="AJ4" s="689"/>
      <c r="AK4" s="689"/>
      <c r="AL4" s="689"/>
      <c r="AM4" s="689"/>
      <c r="AN4" s="690"/>
      <c r="AO4" s="688"/>
      <c r="AP4" s="689"/>
      <c r="AQ4" s="689"/>
      <c r="AR4" s="689"/>
      <c r="AS4" s="689"/>
      <c r="AT4" s="689"/>
      <c r="AU4" s="689"/>
      <c r="AV4" s="689"/>
      <c r="AW4" s="689"/>
      <c r="AX4" s="689"/>
      <c r="AY4" s="689"/>
      <c r="AZ4" s="689"/>
      <c r="BA4" s="689"/>
      <c r="BB4" s="689"/>
      <c r="BC4" s="688"/>
      <c r="BD4" s="689"/>
      <c r="BE4" s="689"/>
      <c r="BF4" s="755"/>
      <c r="BJ4" s="83"/>
      <c r="BK4" s="83"/>
      <c r="BL4" s="83"/>
      <c r="BM4" s="83"/>
      <c r="BN4" s="83"/>
      <c r="BO4" s="83"/>
      <c r="BQ4" s="83"/>
      <c r="BR4" s="83"/>
      <c r="BS4" s="83"/>
      <c r="BT4" s="83"/>
      <c r="BU4" s="83"/>
      <c r="BV4" s="83"/>
      <c r="BW4" s="83"/>
      <c r="BX4" s="83"/>
    </row>
    <row r="5" spans="1:76" ht="18.75" customHeight="1" x14ac:dyDescent="0.4">
      <c r="A5" s="677" t="s">
        <v>371</v>
      </c>
      <c r="B5" s="678"/>
      <c r="C5" s="678"/>
      <c r="D5" s="678"/>
      <c r="E5" s="678"/>
      <c r="F5" s="678"/>
      <c r="G5" s="678"/>
      <c r="H5" s="692"/>
      <c r="I5" s="283"/>
      <c r="J5" s="628"/>
      <c r="K5" s="628" t="s">
        <v>23</v>
      </c>
      <c r="L5" s="284"/>
      <c r="M5" s="284"/>
      <c r="N5" s="628"/>
      <c r="O5" s="628" t="s">
        <v>16</v>
      </c>
      <c r="P5" s="285"/>
      <c r="Q5" s="682" t="s">
        <v>372</v>
      </c>
      <c r="R5" s="678"/>
      <c r="S5" s="678"/>
      <c r="T5" s="678"/>
      <c r="U5" s="678"/>
      <c r="V5" s="678"/>
      <c r="W5" s="678"/>
      <c r="X5" s="678"/>
      <c r="Y5" s="283"/>
      <c r="Z5" s="628"/>
      <c r="AA5" s="628" t="s">
        <v>23</v>
      </c>
      <c r="AB5" s="284"/>
      <c r="AC5" s="284"/>
      <c r="AD5" s="628"/>
      <c r="AE5" s="628" t="s">
        <v>16</v>
      </c>
      <c r="AF5" s="286"/>
      <c r="AG5" s="83"/>
      <c r="AH5" s="1578"/>
      <c r="AI5" s="1576" t="s">
        <v>373</v>
      </c>
      <c r="AJ5" s="1576"/>
      <c r="AK5" s="1576"/>
      <c r="AL5" s="628"/>
      <c r="AM5" s="1576" t="s">
        <v>374</v>
      </c>
      <c r="AN5" s="1580"/>
      <c r="AO5" s="1582"/>
      <c r="AP5" s="1583"/>
      <c r="AQ5" s="1583"/>
      <c r="AR5" s="1583"/>
      <c r="AS5" s="1583"/>
      <c r="AT5" s="1583"/>
      <c r="AU5" s="1583"/>
      <c r="AV5" s="1583"/>
      <c r="AW5" s="1583"/>
      <c r="AX5" s="1583"/>
      <c r="AY5" s="1583"/>
      <c r="AZ5" s="1583"/>
      <c r="BA5" s="1583"/>
      <c r="BB5" s="1584"/>
      <c r="BC5" s="831"/>
      <c r="BD5" s="628" t="s">
        <v>375</v>
      </c>
      <c r="BE5" s="628"/>
      <c r="BF5" s="846" t="s">
        <v>16</v>
      </c>
      <c r="BJ5" s="83"/>
      <c r="BK5" s="83"/>
      <c r="BL5" s="83"/>
      <c r="BM5" s="83"/>
      <c r="BN5" s="83"/>
      <c r="BO5" s="83"/>
      <c r="BQ5" s="83"/>
      <c r="BR5" s="83"/>
      <c r="BS5" s="83"/>
      <c r="BT5" s="83"/>
      <c r="BU5" s="83"/>
      <c r="BV5" s="83"/>
      <c r="BW5" s="83"/>
      <c r="BX5" s="83"/>
    </row>
    <row r="6" spans="1:76" ht="18.75" customHeight="1" x14ac:dyDescent="0.4">
      <c r="A6" s="677"/>
      <c r="B6" s="678"/>
      <c r="C6" s="678"/>
      <c r="D6" s="678"/>
      <c r="E6" s="678"/>
      <c r="F6" s="678"/>
      <c r="G6" s="678"/>
      <c r="H6" s="692"/>
      <c r="I6" s="287"/>
      <c r="J6" s="551"/>
      <c r="K6" s="551"/>
      <c r="L6" s="288"/>
      <c r="M6" s="288"/>
      <c r="N6" s="551"/>
      <c r="O6" s="551"/>
      <c r="P6" s="289"/>
      <c r="Q6" s="682"/>
      <c r="R6" s="678"/>
      <c r="S6" s="678"/>
      <c r="T6" s="678"/>
      <c r="U6" s="678"/>
      <c r="V6" s="678"/>
      <c r="W6" s="678"/>
      <c r="X6" s="678"/>
      <c r="Y6" s="287"/>
      <c r="Z6" s="551"/>
      <c r="AA6" s="551"/>
      <c r="AB6" s="288"/>
      <c r="AC6" s="288"/>
      <c r="AD6" s="551"/>
      <c r="AE6" s="551"/>
      <c r="AF6" s="290"/>
      <c r="AG6" s="83"/>
      <c r="AH6" s="1594"/>
      <c r="AI6" s="1589"/>
      <c r="AJ6" s="1589"/>
      <c r="AK6" s="1589"/>
      <c r="AL6" s="551"/>
      <c r="AM6" s="1589"/>
      <c r="AN6" s="1590"/>
      <c r="AO6" s="1591"/>
      <c r="AP6" s="1592"/>
      <c r="AQ6" s="1592"/>
      <c r="AR6" s="1592"/>
      <c r="AS6" s="1592"/>
      <c r="AT6" s="1592"/>
      <c r="AU6" s="1592"/>
      <c r="AV6" s="1592"/>
      <c r="AW6" s="1592"/>
      <c r="AX6" s="1592"/>
      <c r="AY6" s="1592"/>
      <c r="AZ6" s="1592"/>
      <c r="BA6" s="1592"/>
      <c r="BB6" s="1593"/>
      <c r="BC6" s="550"/>
      <c r="BD6" s="551"/>
      <c r="BE6" s="551"/>
      <c r="BF6" s="848"/>
      <c r="BJ6" s="83"/>
      <c r="BK6" s="83"/>
      <c r="BL6" s="83"/>
      <c r="BM6" s="83"/>
      <c r="BN6" s="83"/>
      <c r="BO6" s="83"/>
      <c r="BQ6" s="83"/>
      <c r="BR6" s="83"/>
      <c r="BS6" s="83"/>
      <c r="BT6" s="83"/>
      <c r="BU6" s="83"/>
      <c r="BV6" s="83"/>
      <c r="BW6" s="83"/>
      <c r="BX6" s="83"/>
    </row>
    <row r="7" spans="1:76" ht="18.75" customHeight="1" x14ac:dyDescent="0.4">
      <c r="A7" s="677" t="s">
        <v>376</v>
      </c>
      <c r="B7" s="678"/>
      <c r="C7" s="678"/>
      <c r="D7" s="678"/>
      <c r="E7" s="678"/>
      <c r="F7" s="678"/>
      <c r="G7" s="678"/>
      <c r="H7" s="678"/>
      <c r="I7" s="283"/>
      <c r="J7" s="628"/>
      <c r="K7" s="628" t="s">
        <v>23</v>
      </c>
      <c r="L7" s="284"/>
      <c r="M7" s="284"/>
      <c r="N7" s="628"/>
      <c r="O7" s="628" t="s">
        <v>16</v>
      </c>
      <c r="P7" s="285"/>
      <c r="Q7" s="686" t="s">
        <v>377</v>
      </c>
      <c r="R7" s="686"/>
      <c r="S7" s="686"/>
      <c r="T7" s="686"/>
      <c r="U7" s="686"/>
      <c r="V7" s="686"/>
      <c r="W7" s="686"/>
      <c r="X7" s="686"/>
      <c r="Y7" s="291"/>
      <c r="Z7" s="628"/>
      <c r="AA7" s="1576" t="s">
        <v>378</v>
      </c>
      <c r="AB7" s="1576"/>
      <c r="AC7" s="628"/>
      <c r="AD7" s="1576" t="s">
        <v>379</v>
      </c>
      <c r="AE7" s="1576"/>
      <c r="AF7" s="292"/>
      <c r="AG7" s="293"/>
      <c r="AH7" s="1578"/>
      <c r="AI7" s="1576" t="s">
        <v>373</v>
      </c>
      <c r="AJ7" s="1576"/>
      <c r="AK7" s="1576"/>
      <c r="AL7" s="628"/>
      <c r="AM7" s="1576" t="s">
        <v>374</v>
      </c>
      <c r="AN7" s="1580"/>
      <c r="AO7" s="1582"/>
      <c r="AP7" s="1583"/>
      <c r="AQ7" s="1583"/>
      <c r="AR7" s="1583"/>
      <c r="AS7" s="1583"/>
      <c r="AT7" s="1583"/>
      <c r="AU7" s="1583"/>
      <c r="AV7" s="1583"/>
      <c r="AW7" s="1583"/>
      <c r="AX7" s="1583"/>
      <c r="AY7" s="1583"/>
      <c r="AZ7" s="1583"/>
      <c r="BA7" s="1583"/>
      <c r="BB7" s="1584"/>
      <c r="BC7" s="831"/>
      <c r="BD7" s="628" t="s">
        <v>375</v>
      </c>
      <c r="BE7" s="628"/>
      <c r="BF7" s="846" t="s">
        <v>16</v>
      </c>
      <c r="BI7" s="83"/>
      <c r="BJ7" s="83"/>
      <c r="BK7" s="83"/>
      <c r="BL7" s="83"/>
      <c r="BM7" s="83"/>
      <c r="BN7" s="83"/>
      <c r="BO7" s="83"/>
      <c r="BQ7" s="83"/>
      <c r="BR7" s="83"/>
      <c r="BS7" s="83"/>
      <c r="BT7" s="83"/>
      <c r="BU7" s="83"/>
      <c r="BV7" s="83"/>
      <c r="BW7" s="83"/>
      <c r="BX7" s="83"/>
    </row>
    <row r="8" spans="1:76" ht="18.75" customHeight="1" x14ac:dyDescent="0.4">
      <c r="A8" s="677"/>
      <c r="B8" s="678"/>
      <c r="C8" s="678"/>
      <c r="D8" s="678"/>
      <c r="E8" s="678"/>
      <c r="F8" s="678"/>
      <c r="G8" s="678"/>
      <c r="H8" s="678"/>
      <c r="I8" s="287"/>
      <c r="J8" s="551"/>
      <c r="K8" s="551"/>
      <c r="L8" s="288"/>
      <c r="M8" s="288"/>
      <c r="N8" s="551"/>
      <c r="O8" s="551"/>
      <c r="P8" s="289"/>
      <c r="Q8" s="701"/>
      <c r="R8" s="701"/>
      <c r="S8" s="701"/>
      <c r="T8" s="701"/>
      <c r="U8" s="701"/>
      <c r="V8" s="701"/>
      <c r="W8" s="701"/>
      <c r="X8" s="701"/>
      <c r="Y8" s="294"/>
      <c r="Z8" s="632"/>
      <c r="AA8" s="1588"/>
      <c r="AB8" s="1588"/>
      <c r="AC8" s="632"/>
      <c r="AD8" s="1588"/>
      <c r="AE8" s="1588"/>
      <c r="AF8" s="295"/>
      <c r="AG8" s="293"/>
      <c r="AH8" s="1594"/>
      <c r="AI8" s="1589"/>
      <c r="AJ8" s="1589"/>
      <c r="AK8" s="1589"/>
      <c r="AL8" s="551"/>
      <c r="AM8" s="1589"/>
      <c r="AN8" s="1590"/>
      <c r="AO8" s="1591"/>
      <c r="AP8" s="1592"/>
      <c r="AQ8" s="1592"/>
      <c r="AR8" s="1592"/>
      <c r="AS8" s="1592"/>
      <c r="AT8" s="1592"/>
      <c r="AU8" s="1592"/>
      <c r="AV8" s="1592"/>
      <c r="AW8" s="1592"/>
      <c r="AX8" s="1592"/>
      <c r="AY8" s="1592"/>
      <c r="AZ8" s="1592"/>
      <c r="BA8" s="1592"/>
      <c r="BB8" s="1593"/>
      <c r="BC8" s="550"/>
      <c r="BD8" s="551"/>
      <c r="BE8" s="551"/>
      <c r="BF8" s="848"/>
      <c r="BI8" s="83"/>
      <c r="BJ8" s="83"/>
      <c r="BK8" s="83"/>
      <c r="BL8" s="83"/>
      <c r="BM8" s="83"/>
      <c r="BN8" s="83"/>
      <c r="BO8" s="83"/>
      <c r="BQ8" s="83"/>
      <c r="BR8" s="83"/>
      <c r="BS8" s="83"/>
      <c r="BT8" s="83"/>
      <c r="BU8" s="83"/>
      <c r="BV8" s="83"/>
      <c r="BW8" s="83"/>
      <c r="BX8" s="83"/>
    </row>
    <row r="9" spans="1:76" ht="18.75" customHeight="1" x14ac:dyDescent="0.4">
      <c r="A9" s="677" t="s">
        <v>380</v>
      </c>
      <c r="B9" s="678"/>
      <c r="C9" s="678"/>
      <c r="D9" s="678"/>
      <c r="E9" s="678"/>
      <c r="F9" s="678"/>
      <c r="G9" s="678"/>
      <c r="H9" s="678"/>
      <c r="I9" s="296"/>
      <c r="J9" s="632"/>
      <c r="K9" s="632" t="s">
        <v>23</v>
      </c>
      <c r="L9" s="296"/>
      <c r="M9" s="296"/>
      <c r="N9" s="632"/>
      <c r="O9" s="632" t="s">
        <v>16</v>
      </c>
      <c r="P9" s="297"/>
      <c r="Q9" s="701"/>
      <c r="R9" s="701"/>
      <c r="S9" s="701"/>
      <c r="T9" s="701"/>
      <c r="U9" s="701"/>
      <c r="V9" s="701"/>
      <c r="W9" s="701"/>
      <c r="X9" s="701"/>
      <c r="Y9" s="294"/>
      <c r="Z9" s="632"/>
      <c r="AA9" s="1588" t="s">
        <v>381</v>
      </c>
      <c r="AB9" s="1588"/>
      <c r="AC9" s="632"/>
      <c r="AD9" s="1588" t="s">
        <v>382</v>
      </c>
      <c r="AE9" s="1588"/>
      <c r="AF9" s="295"/>
      <c r="AG9" s="293"/>
      <c r="AH9" s="1578"/>
      <c r="AI9" s="1576" t="s">
        <v>373</v>
      </c>
      <c r="AJ9" s="1576"/>
      <c r="AK9" s="1576"/>
      <c r="AL9" s="628"/>
      <c r="AM9" s="1576" t="s">
        <v>374</v>
      </c>
      <c r="AN9" s="1580"/>
      <c r="AO9" s="1582"/>
      <c r="AP9" s="1583"/>
      <c r="AQ9" s="1583"/>
      <c r="AR9" s="1583"/>
      <c r="AS9" s="1583"/>
      <c r="AT9" s="1583"/>
      <c r="AU9" s="1583"/>
      <c r="AV9" s="1583"/>
      <c r="AW9" s="1583"/>
      <c r="AX9" s="1583"/>
      <c r="AY9" s="1583"/>
      <c r="AZ9" s="1583"/>
      <c r="BA9" s="1583"/>
      <c r="BB9" s="1584"/>
      <c r="BC9" s="831"/>
      <c r="BD9" s="628" t="s">
        <v>375</v>
      </c>
      <c r="BE9" s="628"/>
      <c r="BF9" s="846" t="s">
        <v>16</v>
      </c>
      <c r="BI9" s="83"/>
      <c r="BJ9" s="83"/>
      <c r="BK9" s="83"/>
      <c r="BL9" s="83"/>
      <c r="BM9" s="83"/>
      <c r="BN9" s="83"/>
      <c r="BO9" s="83"/>
      <c r="BQ9" s="83"/>
      <c r="BR9" s="83"/>
      <c r="BS9" s="83"/>
      <c r="BT9" s="83"/>
      <c r="BU9" s="83"/>
      <c r="BV9" s="83"/>
      <c r="BW9" s="83"/>
      <c r="BX9" s="83"/>
    </row>
    <row r="10" spans="1:76" ht="18.75" customHeight="1" thickBot="1" x14ac:dyDescent="0.45">
      <c r="A10" s="1560"/>
      <c r="B10" s="1561"/>
      <c r="C10" s="1561"/>
      <c r="D10" s="1561"/>
      <c r="E10" s="1561"/>
      <c r="F10" s="1561"/>
      <c r="G10" s="1561"/>
      <c r="H10" s="1561"/>
      <c r="I10" s="296"/>
      <c r="J10" s="632"/>
      <c r="K10" s="632"/>
      <c r="L10" s="296"/>
      <c r="M10" s="296"/>
      <c r="N10" s="632"/>
      <c r="O10" s="632"/>
      <c r="P10" s="297"/>
      <c r="Q10" s="701"/>
      <c r="R10" s="701"/>
      <c r="S10" s="701"/>
      <c r="T10" s="701"/>
      <c r="U10" s="701"/>
      <c r="V10" s="701"/>
      <c r="W10" s="701"/>
      <c r="X10" s="701"/>
      <c r="Y10" s="298"/>
      <c r="Z10" s="551"/>
      <c r="AA10" s="1589"/>
      <c r="AB10" s="1589"/>
      <c r="AC10" s="551"/>
      <c r="AD10" s="1589"/>
      <c r="AE10" s="1589"/>
      <c r="AF10" s="299"/>
      <c r="AG10" s="293"/>
      <c r="AH10" s="1579"/>
      <c r="AI10" s="1577"/>
      <c r="AJ10" s="1577"/>
      <c r="AK10" s="1577"/>
      <c r="AL10" s="633"/>
      <c r="AM10" s="1577"/>
      <c r="AN10" s="1581"/>
      <c r="AO10" s="1585"/>
      <c r="AP10" s="1586"/>
      <c r="AQ10" s="1586"/>
      <c r="AR10" s="1586"/>
      <c r="AS10" s="1586"/>
      <c r="AT10" s="1586"/>
      <c r="AU10" s="1586"/>
      <c r="AV10" s="1586"/>
      <c r="AW10" s="1586"/>
      <c r="AX10" s="1586"/>
      <c r="AY10" s="1586"/>
      <c r="AZ10" s="1586"/>
      <c r="BA10" s="1586"/>
      <c r="BB10" s="1587"/>
      <c r="BC10" s="838"/>
      <c r="BD10" s="633"/>
      <c r="BE10" s="633"/>
      <c r="BF10" s="847"/>
      <c r="BI10" s="83"/>
      <c r="BJ10" s="83"/>
      <c r="BK10" s="83"/>
      <c r="BL10" s="83"/>
      <c r="BM10" s="83"/>
      <c r="BN10" s="83"/>
      <c r="BO10" s="83"/>
      <c r="BQ10" s="83"/>
      <c r="BR10" s="83"/>
      <c r="BS10" s="83"/>
      <c r="BT10" s="83"/>
      <c r="BU10" s="83"/>
      <c r="BV10" s="83"/>
      <c r="BW10" s="83"/>
      <c r="BX10" s="83"/>
    </row>
    <row r="11" spans="1:76" ht="18.75" customHeight="1" x14ac:dyDescent="0.4">
      <c r="A11" s="1571" t="s">
        <v>383</v>
      </c>
      <c r="B11" s="1572"/>
      <c r="C11" s="1572"/>
      <c r="D11" s="1572"/>
      <c r="E11" s="1572"/>
      <c r="F11" s="1572"/>
      <c r="G11" s="1572"/>
      <c r="H11" s="682"/>
      <c r="I11" s="283"/>
      <c r="J11" s="284"/>
      <c r="K11" s="284"/>
      <c r="L11" s="284"/>
      <c r="M11" s="628"/>
      <c r="N11" s="628" t="s">
        <v>23</v>
      </c>
      <c r="O11" s="284"/>
      <c r="P11" s="284"/>
      <c r="Q11" s="284"/>
      <c r="R11" s="51"/>
      <c r="S11" s="1576" t="s">
        <v>384</v>
      </c>
      <c r="T11" s="1576"/>
      <c r="U11" s="1576"/>
      <c r="V11" s="1576"/>
      <c r="W11" s="284"/>
      <c r="X11" s="284"/>
      <c r="Y11" s="296"/>
      <c r="Z11" s="57"/>
      <c r="AA11" s="632" t="s">
        <v>16</v>
      </c>
      <c r="AB11" s="296"/>
      <c r="AC11" s="296"/>
      <c r="AD11" s="296"/>
      <c r="AE11" s="296"/>
      <c r="AF11" s="300"/>
      <c r="AG11" s="83"/>
      <c r="AH11" s="89" t="s">
        <v>385</v>
      </c>
      <c r="AI11" s="172" t="s">
        <v>386</v>
      </c>
      <c r="BK11" s="83"/>
      <c r="BL11" s="83"/>
      <c r="BM11" s="83"/>
      <c r="BN11" s="83"/>
      <c r="BO11" s="83"/>
      <c r="BQ11" s="83"/>
      <c r="BR11" s="83"/>
      <c r="BS11" s="83"/>
      <c r="BT11" s="83"/>
      <c r="BU11" s="83"/>
      <c r="BV11" s="83"/>
      <c r="BW11" s="83"/>
      <c r="BX11" s="83"/>
    </row>
    <row r="12" spans="1:76" ht="18.75" customHeight="1" thickBot="1" x14ac:dyDescent="0.45">
      <c r="A12" s="1573"/>
      <c r="B12" s="1574"/>
      <c r="C12" s="1574"/>
      <c r="D12" s="1574"/>
      <c r="E12" s="1574"/>
      <c r="F12" s="1574"/>
      <c r="G12" s="1574"/>
      <c r="H12" s="1575"/>
      <c r="I12" s="301"/>
      <c r="J12" s="302"/>
      <c r="K12" s="302"/>
      <c r="L12" s="302"/>
      <c r="M12" s="633"/>
      <c r="N12" s="633"/>
      <c r="O12" s="302"/>
      <c r="P12" s="302"/>
      <c r="Q12" s="302"/>
      <c r="R12" s="60"/>
      <c r="S12" s="1577"/>
      <c r="T12" s="1577"/>
      <c r="U12" s="1577"/>
      <c r="V12" s="1577"/>
      <c r="W12" s="302"/>
      <c r="X12" s="302"/>
      <c r="Y12" s="302"/>
      <c r="Z12" s="60"/>
      <c r="AA12" s="633"/>
      <c r="AB12" s="302"/>
      <c r="AC12" s="302"/>
      <c r="AD12" s="302"/>
      <c r="AE12" s="302"/>
      <c r="AF12" s="303"/>
      <c r="AG12" s="83"/>
      <c r="AH12" s="90"/>
      <c r="AI12" s="90" t="s">
        <v>387</v>
      </c>
      <c r="AJ12" s="83"/>
      <c r="AK12" s="83"/>
      <c r="AL12" s="83"/>
      <c r="AM12" s="304"/>
      <c r="AN12" s="304"/>
      <c r="AO12" s="83"/>
      <c r="AP12" s="304"/>
      <c r="AQ12" s="304"/>
      <c r="AR12" s="83"/>
      <c r="AS12" s="304"/>
      <c r="AT12" s="304"/>
      <c r="AU12" s="83"/>
      <c r="AV12" s="304"/>
      <c r="AX12" s="304"/>
      <c r="AY12" s="83"/>
      <c r="AZ12" s="83"/>
      <c r="BA12" s="304"/>
      <c r="BB12" s="304"/>
      <c r="BC12" s="73"/>
      <c r="BD12" s="73"/>
      <c r="BE12" s="73"/>
      <c r="BK12" s="71"/>
      <c r="BN12" s="83"/>
      <c r="BO12" s="83"/>
      <c r="BQ12" s="83"/>
      <c r="BR12" s="83"/>
      <c r="BS12" s="83"/>
      <c r="BT12" s="83"/>
      <c r="BU12" s="83"/>
      <c r="BV12" s="83"/>
      <c r="BW12" s="83"/>
      <c r="BX12" s="83"/>
    </row>
    <row r="13" spans="1:76" ht="18.75" customHeight="1" x14ac:dyDescent="0.4">
      <c r="A13" s="89" t="s">
        <v>388</v>
      </c>
      <c r="B13" s="90" t="s">
        <v>389</v>
      </c>
      <c r="U13" s="73"/>
    </row>
    <row r="14" spans="1:76" ht="18.75" customHeight="1" thickBot="1" x14ac:dyDescent="0.45">
      <c r="AH14" s="90" t="s">
        <v>390</v>
      </c>
      <c r="BJ14" s="16"/>
    </row>
    <row r="15" spans="1:76" ht="18.75" customHeight="1" thickBot="1" x14ac:dyDescent="0.45">
      <c r="A15" s="90" t="s">
        <v>391</v>
      </c>
      <c r="AH15" s="1125" t="s">
        <v>392</v>
      </c>
      <c r="AI15" s="1126"/>
      <c r="AJ15" s="1126"/>
      <c r="AK15" s="1126"/>
      <c r="AL15" s="305"/>
      <c r="AM15" s="934"/>
      <c r="AN15" s="934" t="s">
        <v>23</v>
      </c>
      <c r="AO15" s="306"/>
      <c r="AP15" s="306"/>
      <c r="AQ15" s="934"/>
      <c r="AR15" s="934" t="s">
        <v>16</v>
      </c>
      <c r="AS15" s="307"/>
      <c r="BJ15" s="16"/>
    </row>
    <row r="16" spans="1:76" ht="18.75" customHeight="1" thickBot="1" x14ac:dyDescent="0.45">
      <c r="A16" s="1570"/>
      <c r="B16" s="810"/>
      <c r="C16" s="810"/>
      <c r="D16" s="681"/>
      <c r="E16" s="809" t="s">
        <v>393</v>
      </c>
      <c r="F16" s="810"/>
      <c r="G16" s="810"/>
      <c r="H16" s="810"/>
      <c r="I16" s="810"/>
      <c r="J16" s="681"/>
      <c r="K16" s="809" t="s">
        <v>394</v>
      </c>
      <c r="L16" s="810"/>
      <c r="M16" s="810"/>
      <c r="N16" s="810"/>
      <c r="O16" s="810"/>
      <c r="P16" s="810"/>
      <c r="Q16" s="810"/>
      <c r="R16" s="810"/>
      <c r="S16" s="810"/>
      <c r="T16" s="810"/>
      <c r="U16" s="810"/>
      <c r="V16" s="810"/>
      <c r="W16" s="810"/>
      <c r="X16" s="810"/>
      <c r="Y16" s="681"/>
      <c r="Z16" s="809" t="s">
        <v>395</v>
      </c>
      <c r="AA16" s="810"/>
      <c r="AB16" s="810"/>
      <c r="AC16" s="810"/>
      <c r="AD16" s="810"/>
      <c r="AE16" s="810"/>
      <c r="AF16" s="811"/>
      <c r="AH16" s="1546"/>
      <c r="AI16" s="1518"/>
      <c r="AJ16" s="1518"/>
      <c r="AK16" s="1518"/>
      <c r="AL16" s="301"/>
      <c r="AM16" s="633"/>
      <c r="AN16" s="633"/>
      <c r="AO16" s="302"/>
      <c r="AP16" s="302"/>
      <c r="AQ16" s="633"/>
      <c r="AR16" s="633"/>
      <c r="AS16" s="303"/>
      <c r="BJ16" s="16"/>
    </row>
    <row r="17" spans="1:75" ht="18.75" customHeight="1" thickBot="1" x14ac:dyDescent="0.45">
      <c r="A17" s="703" t="s">
        <v>396</v>
      </c>
      <c r="B17" s="687"/>
      <c r="C17" s="685" t="s">
        <v>397</v>
      </c>
      <c r="D17" s="687"/>
      <c r="E17" s="1522"/>
      <c r="F17" s="1523"/>
      <c r="G17" s="686" t="s">
        <v>398</v>
      </c>
      <c r="H17" s="1523"/>
      <c r="I17" s="1523"/>
      <c r="J17" s="687" t="s">
        <v>399</v>
      </c>
      <c r="K17" s="685" t="s">
        <v>400</v>
      </c>
      <c r="L17" s="686"/>
      <c r="M17" s="1523"/>
      <c r="N17" s="1523"/>
      <c r="O17" s="686" t="s">
        <v>398</v>
      </c>
      <c r="P17" s="1523"/>
      <c r="Q17" s="1523"/>
      <c r="R17" s="1563" t="s">
        <v>399</v>
      </c>
      <c r="S17" s="1563" t="s">
        <v>401</v>
      </c>
      <c r="T17" s="1563"/>
      <c r="U17" s="1523"/>
      <c r="V17" s="1523"/>
      <c r="W17" s="686" t="s">
        <v>398</v>
      </c>
      <c r="X17" s="1523"/>
      <c r="Y17" s="1547"/>
      <c r="Z17" s="1522"/>
      <c r="AA17" s="1523"/>
      <c r="AB17" s="686" t="s">
        <v>398</v>
      </c>
      <c r="AC17" s="1523"/>
      <c r="AD17" s="1523"/>
      <c r="AE17" s="686" t="s">
        <v>402</v>
      </c>
      <c r="AF17" s="753"/>
      <c r="AH17" s="90" t="s">
        <v>403</v>
      </c>
      <c r="AI17" s="308"/>
      <c r="AJ17" s="308"/>
      <c r="AK17" s="308"/>
      <c r="AL17" s="308"/>
      <c r="AM17" s="308"/>
      <c r="AN17" s="308"/>
      <c r="AY17" s="82"/>
      <c r="AZ17" s="82"/>
      <c r="BA17" s="82"/>
      <c r="BC17" s="82"/>
      <c r="BD17" s="82"/>
      <c r="BF17" s="82"/>
      <c r="BG17" s="82"/>
      <c r="BJ17" s="16"/>
      <c r="BT17" s="308"/>
    </row>
    <row r="18" spans="1:75" ht="18.75" customHeight="1" x14ac:dyDescent="0.4">
      <c r="A18" s="760"/>
      <c r="B18" s="702"/>
      <c r="C18" s="688"/>
      <c r="D18" s="690"/>
      <c r="E18" s="1528"/>
      <c r="F18" s="1529"/>
      <c r="G18" s="689"/>
      <c r="H18" s="1529"/>
      <c r="I18" s="1529"/>
      <c r="J18" s="690"/>
      <c r="K18" s="688"/>
      <c r="L18" s="689"/>
      <c r="M18" s="1529"/>
      <c r="N18" s="1529"/>
      <c r="O18" s="689"/>
      <c r="P18" s="1529"/>
      <c r="Q18" s="1529"/>
      <c r="R18" s="1562"/>
      <c r="S18" s="1562"/>
      <c r="T18" s="1562"/>
      <c r="U18" s="1529"/>
      <c r="V18" s="1529"/>
      <c r="W18" s="689"/>
      <c r="X18" s="1529"/>
      <c r="Y18" s="1553"/>
      <c r="Z18" s="1528"/>
      <c r="AA18" s="1529"/>
      <c r="AB18" s="689"/>
      <c r="AC18" s="1529"/>
      <c r="AD18" s="1529"/>
      <c r="AE18" s="689"/>
      <c r="AF18" s="755"/>
      <c r="AH18" s="1568" t="s">
        <v>404</v>
      </c>
      <c r="AI18" s="1130"/>
      <c r="AJ18" s="1130"/>
      <c r="AK18" s="1131"/>
      <c r="AL18" s="275"/>
      <c r="AM18" s="934" t="s">
        <v>405</v>
      </c>
      <c r="AN18" s="934"/>
      <c r="AO18" s="306"/>
      <c r="AP18" s="306"/>
      <c r="AQ18" s="134"/>
      <c r="AR18" s="934" t="s">
        <v>406</v>
      </c>
      <c r="AS18" s="1565"/>
      <c r="AY18" s="82"/>
      <c r="AZ18" s="82"/>
      <c r="BA18" s="82"/>
      <c r="BC18" s="82"/>
      <c r="BD18" s="82"/>
      <c r="BF18" s="82"/>
      <c r="BG18" s="82"/>
      <c r="BJ18" s="16"/>
      <c r="BT18" s="308"/>
    </row>
    <row r="19" spans="1:75" ht="18.75" customHeight="1" thickBot="1" x14ac:dyDescent="0.45">
      <c r="A19" s="760"/>
      <c r="B19" s="702"/>
      <c r="C19" s="685" t="s">
        <v>407</v>
      </c>
      <c r="D19" s="687"/>
      <c r="E19" s="1522"/>
      <c r="F19" s="1523"/>
      <c r="G19" s="686" t="s">
        <v>398</v>
      </c>
      <c r="H19" s="1523"/>
      <c r="I19" s="1523"/>
      <c r="J19" s="686" t="s">
        <v>399</v>
      </c>
      <c r="K19" s="685" t="s">
        <v>400</v>
      </c>
      <c r="L19" s="686"/>
      <c r="M19" s="1523"/>
      <c r="N19" s="1523"/>
      <c r="O19" s="686" t="s">
        <v>398</v>
      </c>
      <c r="P19" s="1523"/>
      <c r="Q19" s="1523"/>
      <c r="R19" s="1563" t="s">
        <v>399</v>
      </c>
      <c r="S19" s="1563" t="s">
        <v>401</v>
      </c>
      <c r="T19" s="1563"/>
      <c r="U19" s="1523"/>
      <c r="V19" s="1523"/>
      <c r="W19" s="686" t="s">
        <v>398</v>
      </c>
      <c r="X19" s="1523"/>
      <c r="Y19" s="1547"/>
      <c r="Z19" s="1522"/>
      <c r="AA19" s="1523"/>
      <c r="AB19" s="686" t="s">
        <v>398</v>
      </c>
      <c r="AC19" s="1523"/>
      <c r="AD19" s="1523"/>
      <c r="AE19" s="686" t="s">
        <v>402</v>
      </c>
      <c r="AF19" s="753"/>
      <c r="AG19" s="82"/>
      <c r="AH19" s="1569"/>
      <c r="AI19" s="1136"/>
      <c r="AJ19" s="1136"/>
      <c r="AK19" s="1137"/>
      <c r="AL19" s="53"/>
      <c r="AM19" s="551"/>
      <c r="AN19" s="551"/>
      <c r="AO19" s="288"/>
      <c r="AP19" s="288"/>
      <c r="AQ19" s="33"/>
      <c r="AR19" s="551"/>
      <c r="AS19" s="848"/>
      <c r="BJ19" s="16"/>
      <c r="BR19" s="309"/>
      <c r="BS19" s="309"/>
      <c r="BT19" s="308"/>
    </row>
    <row r="20" spans="1:75" ht="18.75" customHeight="1" x14ac:dyDescent="0.4">
      <c r="A20" s="704"/>
      <c r="B20" s="690"/>
      <c r="C20" s="688"/>
      <c r="D20" s="690"/>
      <c r="E20" s="1528"/>
      <c r="F20" s="1529"/>
      <c r="G20" s="689"/>
      <c r="H20" s="1529"/>
      <c r="I20" s="1529"/>
      <c r="J20" s="689"/>
      <c r="K20" s="688"/>
      <c r="L20" s="689"/>
      <c r="M20" s="1529"/>
      <c r="N20" s="1529"/>
      <c r="O20" s="689"/>
      <c r="P20" s="1529"/>
      <c r="Q20" s="1529"/>
      <c r="R20" s="1562"/>
      <c r="S20" s="1562"/>
      <c r="T20" s="1562"/>
      <c r="U20" s="1529"/>
      <c r="V20" s="1529"/>
      <c r="W20" s="689"/>
      <c r="X20" s="1529"/>
      <c r="Y20" s="1553"/>
      <c r="Z20" s="1528"/>
      <c r="AA20" s="1529"/>
      <c r="AB20" s="689"/>
      <c r="AC20" s="1529"/>
      <c r="AD20" s="1529"/>
      <c r="AE20" s="689"/>
      <c r="AF20" s="755"/>
      <c r="AG20" s="304"/>
      <c r="AH20" s="760" t="s">
        <v>408</v>
      </c>
      <c r="AI20" s="701"/>
      <c r="AJ20" s="701"/>
      <c r="AK20" s="702"/>
      <c r="AL20" s="310"/>
      <c r="AM20" s="632" t="s">
        <v>409</v>
      </c>
      <c r="AN20" s="723" t="s">
        <v>410</v>
      </c>
      <c r="AO20" s="723" t="s">
        <v>411</v>
      </c>
      <c r="AP20" s="723"/>
      <c r="AQ20" s="723"/>
      <c r="AR20" s="723"/>
      <c r="AS20" s="723"/>
      <c r="AT20" s="1567"/>
      <c r="AU20" s="1566" t="s">
        <v>189</v>
      </c>
      <c r="AV20" s="1566"/>
      <c r="AW20" s="1566"/>
      <c r="AX20" s="1567" t="s">
        <v>188</v>
      </c>
      <c r="AY20" s="1567"/>
      <c r="AZ20" s="1567"/>
      <c r="BA20" s="1567" t="s">
        <v>412</v>
      </c>
      <c r="BB20" s="1567" t="s">
        <v>194</v>
      </c>
      <c r="BC20" s="306"/>
      <c r="BD20" s="306"/>
      <c r="BE20" s="934"/>
      <c r="BF20" s="1565" t="s">
        <v>413</v>
      </c>
      <c r="BG20" s="83"/>
      <c r="BH20" s="83"/>
      <c r="BI20" s="83"/>
      <c r="BJ20" s="16"/>
      <c r="BR20" s="309"/>
      <c r="BS20" s="309"/>
      <c r="BT20" s="308"/>
    </row>
    <row r="21" spans="1:75" ht="18.75" customHeight="1" thickBot="1" x14ac:dyDescent="0.45">
      <c r="A21" s="703" t="s">
        <v>414</v>
      </c>
      <c r="B21" s="687"/>
      <c r="C21" s="685" t="s">
        <v>397</v>
      </c>
      <c r="D21" s="687"/>
      <c r="E21" s="1522"/>
      <c r="F21" s="1523"/>
      <c r="G21" s="686" t="s">
        <v>398</v>
      </c>
      <c r="H21" s="1523"/>
      <c r="I21" s="1523"/>
      <c r="J21" s="686" t="s">
        <v>399</v>
      </c>
      <c r="K21" s="685" t="s">
        <v>400</v>
      </c>
      <c r="L21" s="686"/>
      <c r="M21" s="1523"/>
      <c r="N21" s="1523"/>
      <c r="O21" s="686" t="s">
        <v>398</v>
      </c>
      <c r="P21" s="1523"/>
      <c r="Q21" s="1523"/>
      <c r="R21" s="1563" t="s">
        <v>399</v>
      </c>
      <c r="S21" s="1563" t="s">
        <v>401</v>
      </c>
      <c r="T21" s="1563"/>
      <c r="U21" s="1523"/>
      <c r="V21" s="1523"/>
      <c r="W21" s="686" t="s">
        <v>398</v>
      </c>
      <c r="X21" s="1523"/>
      <c r="Y21" s="1547"/>
      <c r="Z21" s="1522"/>
      <c r="AA21" s="1523"/>
      <c r="AB21" s="686" t="s">
        <v>398</v>
      </c>
      <c r="AC21" s="1523"/>
      <c r="AD21" s="1523"/>
      <c r="AE21" s="686" t="s">
        <v>402</v>
      </c>
      <c r="AF21" s="753"/>
      <c r="AG21" s="82"/>
      <c r="AH21" s="1546"/>
      <c r="AI21" s="1518"/>
      <c r="AJ21" s="1518"/>
      <c r="AK21" s="1520"/>
      <c r="AL21" s="119"/>
      <c r="AM21" s="633"/>
      <c r="AN21" s="1527"/>
      <c r="AO21" s="1527"/>
      <c r="AP21" s="1527"/>
      <c r="AQ21" s="1527"/>
      <c r="AR21" s="1527"/>
      <c r="AS21" s="1527"/>
      <c r="AT21" s="1527"/>
      <c r="AU21" s="1138"/>
      <c r="AV21" s="1138"/>
      <c r="AW21" s="1138"/>
      <c r="AX21" s="1527"/>
      <c r="AY21" s="1527"/>
      <c r="AZ21" s="1527"/>
      <c r="BA21" s="1527"/>
      <c r="BB21" s="1527"/>
      <c r="BC21" s="302"/>
      <c r="BD21" s="302"/>
      <c r="BE21" s="633"/>
      <c r="BF21" s="847"/>
      <c r="BG21" s="83"/>
      <c r="BH21" s="83"/>
      <c r="BI21" s="83"/>
      <c r="BJ21" s="16"/>
      <c r="BW21" s="308"/>
    </row>
    <row r="22" spans="1:75" ht="18.75" customHeight="1" x14ac:dyDescent="0.4">
      <c r="A22" s="760"/>
      <c r="B22" s="702"/>
      <c r="C22" s="688"/>
      <c r="D22" s="690"/>
      <c r="E22" s="1528"/>
      <c r="F22" s="1529"/>
      <c r="G22" s="689"/>
      <c r="H22" s="1529"/>
      <c r="I22" s="1529"/>
      <c r="J22" s="689"/>
      <c r="K22" s="688"/>
      <c r="L22" s="689"/>
      <c r="M22" s="1529"/>
      <c r="N22" s="1529"/>
      <c r="O22" s="689"/>
      <c r="P22" s="1529"/>
      <c r="Q22" s="1529"/>
      <c r="R22" s="1562"/>
      <c r="S22" s="1562"/>
      <c r="T22" s="1562"/>
      <c r="U22" s="1529"/>
      <c r="V22" s="1529"/>
      <c r="W22" s="689"/>
      <c r="X22" s="1529"/>
      <c r="Y22" s="1553"/>
      <c r="Z22" s="1528"/>
      <c r="AA22" s="1529"/>
      <c r="AB22" s="689"/>
      <c r="AC22" s="1529"/>
      <c r="AD22" s="1529"/>
      <c r="AE22" s="689"/>
      <c r="AF22" s="755"/>
      <c r="AG22" s="304"/>
      <c r="BG22" s="83"/>
      <c r="BH22" s="83"/>
      <c r="BI22" s="83"/>
      <c r="BJ22" s="16"/>
      <c r="BW22" s="308"/>
    </row>
    <row r="23" spans="1:75" ht="18.75" customHeight="1" thickBot="1" x14ac:dyDescent="0.45">
      <c r="A23" s="760"/>
      <c r="B23" s="702"/>
      <c r="C23" s="685" t="s">
        <v>407</v>
      </c>
      <c r="D23" s="687"/>
      <c r="E23" s="1522"/>
      <c r="F23" s="1523"/>
      <c r="G23" s="686" t="s">
        <v>398</v>
      </c>
      <c r="H23" s="1523"/>
      <c r="I23" s="1523"/>
      <c r="J23" s="686" t="s">
        <v>399</v>
      </c>
      <c r="K23" s="685" t="s">
        <v>400</v>
      </c>
      <c r="L23" s="686"/>
      <c r="M23" s="1523"/>
      <c r="N23" s="1523"/>
      <c r="O23" s="686" t="s">
        <v>398</v>
      </c>
      <c r="P23" s="1523"/>
      <c r="Q23" s="1523"/>
      <c r="R23" s="1563" t="s">
        <v>399</v>
      </c>
      <c r="S23" s="1563" t="s">
        <v>401</v>
      </c>
      <c r="T23" s="1563"/>
      <c r="U23" s="1523"/>
      <c r="V23" s="1523"/>
      <c r="W23" s="686" t="s">
        <v>398</v>
      </c>
      <c r="X23" s="1523"/>
      <c r="Y23" s="1547"/>
      <c r="Z23" s="1522"/>
      <c r="AA23" s="1523"/>
      <c r="AB23" s="686" t="s">
        <v>398</v>
      </c>
      <c r="AC23" s="1523"/>
      <c r="AD23" s="1523"/>
      <c r="AE23" s="686" t="s">
        <v>402</v>
      </c>
      <c r="AF23" s="753"/>
      <c r="AG23" s="82"/>
      <c r="AH23" s="90" t="s">
        <v>415</v>
      </c>
      <c r="BG23" s="83"/>
      <c r="BH23" s="83"/>
      <c r="BI23" s="83"/>
      <c r="BJ23" s="16"/>
      <c r="BK23" s="73"/>
      <c r="BW23" s="308"/>
    </row>
    <row r="24" spans="1:75" ht="18.75" customHeight="1" thickBot="1" x14ac:dyDescent="0.45">
      <c r="A24" s="1546"/>
      <c r="B24" s="1520"/>
      <c r="C24" s="1521"/>
      <c r="D24" s="1520"/>
      <c r="E24" s="1524"/>
      <c r="F24" s="1138"/>
      <c r="G24" s="1518"/>
      <c r="H24" s="1138"/>
      <c r="I24" s="1138"/>
      <c r="J24" s="1518"/>
      <c r="K24" s="1521"/>
      <c r="L24" s="1518"/>
      <c r="M24" s="1138"/>
      <c r="N24" s="1138"/>
      <c r="O24" s="1518"/>
      <c r="P24" s="1138"/>
      <c r="Q24" s="1138"/>
      <c r="R24" s="1564"/>
      <c r="S24" s="1564"/>
      <c r="T24" s="1564"/>
      <c r="U24" s="1138"/>
      <c r="V24" s="1138"/>
      <c r="W24" s="1518"/>
      <c r="X24" s="1138"/>
      <c r="Y24" s="1548"/>
      <c r="Z24" s="1524"/>
      <c r="AA24" s="1138"/>
      <c r="AB24" s="1518"/>
      <c r="AC24" s="1138"/>
      <c r="AD24" s="1138"/>
      <c r="AE24" s="1518"/>
      <c r="AF24" s="1513"/>
      <c r="AG24" s="304"/>
      <c r="AH24" s="675" t="s">
        <v>416</v>
      </c>
      <c r="AI24" s="676"/>
      <c r="AJ24" s="676"/>
      <c r="AK24" s="676"/>
      <c r="AL24" s="676" t="s">
        <v>417</v>
      </c>
      <c r="AM24" s="676"/>
      <c r="AN24" s="676"/>
      <c r="AO24" s="676"/>
      <c r="AP24" s="676"/>
      <c r="AQ24" s="676"/>
      <c r="AR24" s="676"/>
      <c r="AS24" s="676"/>
      <c r="AT24" s="676"/>
      <c r="AU24" s="676"/>
      <c r="AV24" s="676"/>
      <c r="AW24" s="676" t="s">
        <v>418</v>
      </c>
      <c r="AX24" s="676"/>
      <c r="AY24" s="676"/>
      <c r="AZ24" s="676"/>
      <c r="BA24" s="676"/>
      <c r="BB24" s="676"/>
      <c r="BC24" s="676"/>
      <c r="BD24" s="676"/>
      <c r="BE24" s="676"/>
      <c r="BF24" s="683"/>
      <c r="BG24" s="83"/>
      <c r="BH24" s="83"/>
      <c r="BI24" s="83"/>
      <c r="BJ24" s="16"/>
      <c r="BK24" s="73"/>
      <c r="BW24" s="308"/>
    </row>
    <row r="25" spans="1:75" ht="18.75" customHeight="1" x14ac:dyDescent="0.4">
      <c r="A25" s="1125" t="s">
        <v>419</v>
      </c>
      <c r="B25" s="1126"/>
      <c r="C25" s="1126"/>
      <c r="D25" s="1126"/>
      <c r="E25" s="1126"/>
      <c r="F25" s="1126"/>
      <c r="G25" s="1126"/>
      <c r="H25" s="1126"/>
      <c r="I25" s="1126"/>
      <c r="J25" s="1126"/>
      <c r="K25" s="1126"/>
      <c r="L25" s="1126"/>
      <c r="M25" s="1126"/>
      <c r="N25" s="305"/>
      <c r="O25" s="306"/>
      <c r="P25" s="306"/>
      <c r="Q25" s="306"/>
      <c r="R25" s="934"/>
      <c r="S25" s="934" t="s">
        <v>420</v>
      </c>
      <c r="T25" s="934"/>
      <c r="U25" s="306"/>
      <c r="V25" s="306"/>
      <c r="W25" s="306"/>
      <c r="X25" s="306"/>
      <c r="Y25" s="306"/>
      <c r="Z25" s="134"/>
      <c r="AA25" s="934" t="s">
        <v>421</v>
      </c>
      <c r="AB25" s="934"/>
      <c r="AC25" s="306"/>
      <c r="AD25" s="306"/>
      <c r="AE25" s="306"/>
      <c r="AF25" s="307"/>
      <c r="AH25" s="677"/>
      <c r="AI25" s="678"/>
      <c r="AJ25" s="678"/>
      <c r="AK25" s="678"/>
      <c r="AL25" s="678"/>
      <c r="AM25" s="678"/>
      <c r="AN25" s="678"/>
      <c r="AO25" s="678"/>
      <c r="AP25" s="678"/>
      <c r="AQ25" s="678"/>
      <c r="AR25" s="678"/>
      <c r="AS25" s="678"/>
      <c r="AT25" s="678"/>
      <c r="AU25" s="678"/>
      <c r="AV25" s="678"/>
      <c r="AW25" s="678"/>
      <c r="AX25" s="678"/>
      <c r="AY25" s="678"/>
      <c r="AZ25" s="678"/>
      <c r="BA25" s="678"/>
      <c r="BB25" s="678"/>
      <c r="BC25" s="678"/>
      <c r="BD25" s="678"/>
      <c r="BE25" s="678"/>
      <c r="BF25" s="684"/>
      <c r="BG25" s="83"/>
      <c r="BH25" s="83"/>
      <c r="BI25" s="83"/>
      <c r="BJ25" s="16"/>
      <c r="BW25" s="308"/>
    </row>
    <row r="26" spans="1:75" ht="18.75" customHeight="1" thickBot="1" x14ac:dyDescent="0.45">
      <c r="A26" s="1546"/>
      <c r="B26" s="1518"/>
      <c r="C26" s="1518"/>
      <c r="D26" s="1518"/>
      <c r="E26" s="1518"/>
      <c r="F26" s="1518"/>
      <c r="G26" s="1518"/>
      <c r="H26" s="1518"/>
      <c r="I26" s="1518"/>
      <c r="J26" s="1518"/>
      <c r="K26" s="1518"/>
      <c r="L26" s="1518"/>
      <c r="M26" s="1518"/>
      <c r="N26" s="301"/>
      <c r="O26" s="302"/>
      <c r="P26" s="302"/>
      <c r="Q26" s="302"/>
      <c r="R26" s="633"/>
      <c r="S26" s="633"/>
      <c r="T26" s="633"/>
      <c r="U26" s="302"/>
      <c r="V26" s="302"/>
      <c r="W26" s="302"/>
      <c r="X26" s="302"/>
      <c r="Y26" s="302"/>
      <c r="Z26" s="60"/>
      <c r="AA26" s="633"/>
      <c r="AB26" s="633"/>
      <c r="AC26" s="189"/>
      <c r="AD26" s="302"/>
      <c r="AE26" s="302"/>
      <c r="AF26" s="303"/>
      <c r="AH26" s="677" t="s">
        <v>848</v>
      </c>
      <c r="AI26" s="678"/>
      <c r="AJ26" s="678"/>
      <c r="AK26" s="678"/>
      <c r="AL26" s="1559"/>
      <c r="AM26" s="1519"/>
      <c r="AN26" s="701" t="s">
        <v>398</v>
      </c>
      <c r="AO26" s="1089"/>
      <c r="AP26" s="1089"/>
      <c r="AQ26" s="701" t="s">
        <v>399</v>
      </c>
      <c r="AR26" s="1519"/>
      <c r="AS26" s="1519"/>
      <c r="AT26" s="701" t="s">
        <v>398</v>
      </c>
      <c r="AU26" s="1089"/>
      <c r="AV26" s="1089"/>
      <c r="AW26" s="311"/>
      <c r="AX26" s="721"/>
      <c r="AY26" s="721"/>
      <c r="AZ26" s="1558" t="s">
        <v>188</v>
      </c>
      <c r="BA26" s="1558" t="s">
        <v>399</v>
      </c>
      <c r="BB26" s="1558"/>
      <c r="BC26" s="723"/>
      <c r="BD26" s="723"/>
      <c r="BE26" s="1558" t="s">
        <v>188</v>
      </c>
      <c r="BF26" s="312"/>
      <c r="BG26" s="83"/>
      <c r="BH26" s="83"/>
      <c r="BI26" s="83"/>
      <c r="BJ26" s="16"/>
      <c r="BW26" s="308"/>
    </row>
    <row r="27" spans="1:75" ht="18.75" customHeight="1" thickBot="1" x14ac:dyDescent="0.45">
      <c r="A27" s="90" t="s">
        <v>422</v>
      </c>
      <c r="V27" s="83"/>
      <c r="W27" s="83"/>
      <c r="X27" s="83"/>
      <c r="Y27" s="83"/>
      <c r="Z27" s="83"/>
      <c r="AA27" s="83"/>
      <c r="AB27" s="83"/>
      <c r="AC27" s="83"/>
      <c r="AH27" s="677"/>
      <c r="AI27" s="678"/>
      <c r="AJ27" s="678"/>
      <c r="AK27" s="678"/>
      <c r="AL27" s="1528"/>
      <c r="AM27" s="1529"/>
      <c r="AN27" s="689"/>
      <c r="AO27" s="1529"/>
      <c r="AP27" s="1529"/>
      <c r="AQ27" s="689"/>
      <c r="AR27" s="1529"/>
      <c r="AS27" s="1529"/>
      <c r="AT27" s="689"/>
      <c r="AU27" s="1529"/>
      <c r="AV27" s="1529"/>
      <c r="AW27" s="313"/>
      <c r="AX27" s="748"/>
      <c r="AY27" s="748"/>
      <c r="AZ27" s="1562"/>
      <c r="BA27" s="1562"/>
      <c r="BB27" s="1562"/>
      <c r="BC27" s="748"/>
      <c r="BD27" s="748"/>
      <c r="BE27" s="1562"/>
      <c r="BF27" s="314"/>
      <c r="BJ27" s="16"/>
    </row>
    <row r="28" spans="1:75" ht="18.75" customHeight="1" x14ac:dyDescent="0.4">
      <c r="A28" s="675"/>
      <c r="B28" s="676"/>
      <c r="C28" s="676"/>
      <c r="D28" s="676"/>
      <c r="E28" s="676" t="s">
        <v>423</v>
      </c>
      <c r="F28" s="676"/>
      <c r="G28" s="676"/>
      <c r="H28" s="676"/>
      <c r="I28" s="676"/>
      <c r="J28" s="676"/>
      <c r="K28" s="676"/>
      <c r="L28" s="676"/>
      <c r="M28" s="676"/>
      <c r="N28" s="676"/>
      <c r="O28" s="676"/>
      <c r="P28" s="809" t="s">
        <v>424</v>
      </c>
      <c r="Q28" s="810"/>
      <c r="R28" s="810"/>
      <c r="S28" s="810"/>
      <c r="T28" s="681"/>
      <c r="U28" s="676" t="s">
        <v>425</v>
      </c>
      <c r="V28" s="676"/>
      <c r="W28" s="676"/>
      <c r="X28" s="676"/>
      <c r="Y28" s="676"/>
      <c r="Z28" s="676"/>
      <c r="AA28" s="676"/>
      <c r="AB28" s="676"/>
      <c r="AC28" s="676"/>
      <c r="AD28" s="676"/>
      <c r="AE28" s="676"/>
      <c r="AF28" s="683"/>
      <c r="AH28" s="677" t="s">
        <v>849</v>
      </c>
      <c r="AI28" s="678"/>
      <c r="AJ28" s="678"/>
      <c r="AK28" s="678"/>
      <c r="AL28" s="1559"/>
      <c r="AM28" s="1519"/>
      <c r="AN28" s="701" t="s">
        <v>398</v>
      </c>
      <c r="AO28" s="1089"/>
      <c r="AP28" s="1089"/>
      <c r="AQ28" s="701" t="s">
        <v>399</v>
      </c>
      <c r="AR28" s="1519"/>
      <c r="AS28" s="1519"/>
      <c r="AT28" s="701" t="s">
        <v>398</v>
      </c>
      <c r="AU28" s="1089"/>
      <c r="AV28" s="1089"/>
      <c r="AW28" s="311"/>
      <c r="AX28" s="721"/>
      <c r="AY28" s="721"/>
      <c r="AZ28" s="1558" t="s">
        <v>188</v>
      </c>
      <c r="BA28" s="1558" t="s">
        <v>399</v>
      </c>
      <c r="BB28" s="1558"/>
      <c r="BC28" s="723"/>
      <c r="BD28" s="723"/>
      <c r="BE28" s="1558" t="s">
        <v>188</v>
      </c>
      <c r="BF28" s="312"/>
    </row>
    <row r="29" spans="1:75" ht="18.75" customHeight="1" x14ac:dyDescent="0.4">
      <c r="A29" s="703" t="s">
        <v>396</v>
      </c>
      <c r="B29" s="687"/>
      <c r="C29" s="685" t="s">
        <v>397</v>
      </c>
      <c r="D29" s="687"/>
      <c r="E29" s="1522"/>
      <c r="F29" s="1523"/>
      <c r="G29" s="686" t="s">
        <v>398</v>
      </c>
      <c r="H29" s="1523"/>
      <c r="I29" s="1523"/>
      <c r="J29" s="686" t="s">
        <v>399</v>
      </c>
      <c r="K29" s="1523"/>
      <c r="L29" s="1523"/>
      <c r="M29" s="686" t="s">
        <v>398</v>
      </c>
      <c r="N29" s="1523"/>
      <c r="O29" s="1547"/>
      <c r="P29" s="1549"/>
      <c r="Q29" s="1550"/>
      <c r="R29" s="1550"/>
      <c r="S29" s="1550"/>
      <c r="T29" s="1540" t="s">
        <v>426</v>
      </c>
      <c r="U29" s="1542"/>
      <c r="V29" s="1542"/>
      <c r="W29" s="1542"/>
      <c r="X29" s="1542"/>
      <c r="Y29" s="1542"/>
      <c r="Z29" s="1542"/>
      <c r="AA29" s="1542"/>
      <c r="AB29" s="1542"/>
      <c r="AC29" s="1542"/>
      <c r="AD29" s="1542"/>
      <c r="AE29" s="1542"/>
      <c r="AF29" s="1543"/>
      <c r="AH29" s="677"/>
      <c r="AI29" s="678"/>
      <c r="AJ29" s="678"/>
      <c r="AK29" s="678"/>
      <c r="AL29" s="1528"/>
      <c r="AM29" s="1529"/>
      <c r="AN29" s="689"/>
      <c r="AO29" s="1529"/>
      <c r="AP29" s="1529"/>
      <c r="AQ29" s="689"/>
      <c r="AR29" s="1529"/>
      <c r="AS29" s="1529"/>
      <c r="AT29" s="689"/>
      <c r="AU29" s="1529"/>
      <c r="AV29" s="1529"/>
      <c r="AW29" s="313"/>
      <c r="AX29" s="748"/>
      <c r="AY29" s="748"/>
      <c r="AZ29" s="1562"/>
      <c r="BA29" s="1562"/>
      <c r="BB29" s="1562"/>
      <c r="BC29" s="748"/>
      <c r="BD29" s="748"/>
      <c r="BE29" s="1562"/>
      <c r="BF29" s="314"/>
      <c r="BG29" s="83"/>
      <c r="BH29" s="83"/>
      <c r="BI29" s="83"/>
      <c r="BK29" s="101"/>
    </row>
    <row r="30" spans="1:75" ht="18.75" customHeight="1" x14ac:dyDescent="0.4">
      <c r="A30" s="760"/>
      <c r="B30" s="702"/>
      <c r="C30" s="688"/>
      <c r="D30" s="690"/>
      <c r="E30" s="1528"/>
      <c r="F30" s="1529"/>
      <c r="G30" s="689"/>
      <c r="H30" s="1529"/>
      <c r="I30" s="1529"/>
      <c r="J30" s="689"/>
      <c r="K30" s="1529"/>
      <c r="L30" s="1529"/>
      <c r="M30" s="689"/>
      <c r="N30" s="1529"/>
      <c r="O30" s="1553"/>
      <c r="P30" s="1554"/>
      <c r="Q30" s="1555"/>
      <c r="R30" s="1555"/>
      <c r="S30" s="1555"/>
      <c r="T30" s="1556"/>
      <c r="U30" s="1542"/>
      <c r="V30" s="1542"/>
      <c r="W30" s="1542"/>
      <c r="X30" s="1542"/>
      <c r="Y30" s="1542"/>
      <c r="Z30" s="1542"/>
      <c r="AA30" s="1542"/>
      <c r="AB30" s="1542"/>
      <c r="AC30" s="1542"/>
      <c r="AD30" s="1542"/>
      <c r="AE30" s="1542"/>
      <c r="AF30" s="1543"/>
      <c r="AH30" s="677" t="s">
        <v>850</v>
      </c>
      <c r="AI30" s="678"/>
      <c r="AJ30" s="678"/>
      <c r="AK30" s="678"/>
      <c r="AL30" s="1559"/>
      <c r="AM30" s="1519"/>
      <c r="AN30" s="701" t="s">
        <v>398</v>
      </c>
      <c r="AO30" s="1089"/>
      <c r="AP30" s="1089"/>
      <c r="AQ30" s="701" t="s">
        <v>399</v>
      </c>
      <c r="AR30" s="1519"/>
      <c r="AS30" s="1519"/>
      <c r="AT30" s="701" t="s">
        <v>398</v>
      </c>
      <c r="AU30" s="1089"/>
      <c r="AV30" s="1089"/>
      <c r="AW30" s="311"/>
      <c r="AX30" s="721"/>
      <c r="AY30" s="721"/>
      <c r="AZ30" s="1558" t="s">
        <v>188</v>
      </c>
      <c r="BA30" s="1558" t="s">
        <v>399</v>
      </c>
      <c r="BB30" s="1558"/>
      <c r="BC30" s="723"/>
      <c r="BD30" s="723"/>
      <c r="BE30" s="1558" t="s">
        <v>188</v>
      </c>
      <c r="BF30" s="312"/>
      <c r="BG30" s="82"/>
      <c r="BH30" s="82"/>
      <c r="BI30" s="82"/>
      <c r="BJ30" s="83"/>
      <c r="BK30" s="101"/>
    </row>
    <row r="31" spans="1:75" ht="18.75" customHeight="1" x14ac:dyDescent="0.4">
      <c r="A31" s="760"/>
      <c r="B31" s="702"/>
      <c r="C31" s="685" t="s">
        <v>407</v>
      </c>
      <c r="D31" s="687"/>
      <c r="E31" s="1522"/>
      <c r="F31" s="1523"/>
      <c r="G31" s="686" t="s">
        <v>398</v>
      </c>
      <c r="H31" s="1523"/>
      <c r="I31" s="1523"/>
      <c r="J31" s="686" t="s">
        <v>399</v>
      </c>
      <c r="K31" s="1523"/>
      <c r="L31" s="1523"/>
      <c r="M31" s="686" t="s">
        <v>398</v>
      </c>
      <c r="N31" s="1523"/>
      <c r="O31" s="1547"/>
      <c r="P31" s="1549"/>
      <c r="Q31" s="1550"/>
      <c r="R31" s="1550"/>
      <c r="S31" s="1550"/>
      <c r="T31" s="1557" t="s">
        <v>426</v>
      </c>
      <c r="U31" s="1542"/>
      <c r="V31" s="1542"/>
      <c r="W31" s="1542"/>
      <c r="X31" s="1542"/>
      <c r="Y31" s="1542"/>
      <c r="Z31" s="1542"/>
      <c r="AA31" s="1542"/>
      <c r="AB31" s="1542"/>
      <c r="AC31" s="1542"/>
      <c r="AD31" s="1542"/>
      <c r="AE31" s="1542"/>
      <c r="AF31" s="1543"/>
      <c r="AH31" s="1560"/>
      <c r="AI31" s="1561"/>
      <c r="AJ31" s="1561"/>
      <c r="AK31" s="1561"/>
      <c r="AL31" s="1559"/>
      <c r="AM31" s="1519"/>
      <c r="AN31" s="701"/>
      <c r="AO31" s="1089"/>
      <c r="AP31" s="1089"/>
      <c r="AQ31" s="701"/>
      <c r="AR31" s="1519"/>
      <c r="AS31" s="1519"/>
      <c r="AT31" s="701"/>
      <c r="AU31" s="1089"/>
      <c r="AV31" s="1089"/>
      <c r="AW31" s="311"/>
      <c r="AX31" s="748"/>
      <c r="AY31" s="748"/>
      <c r="AZ31" s="1558"/>
      <c r="BA31" s="1558"/>
      <c r="BB31" s="1558"/>
      <c r="BC31" s="723"/>
      <c r="BD31" s="723"/>
      <c r="BE31" s="1558"/>
      <c r="BF31" s="312"/>
      <c r="BG31" s="82"/>
      <c r="BH31" s="82"/>
      <c r="BI31" s="82"/>
      <c r="BJ31" s="82"/>
    </row>
    <row r="32" spans="1:75" ht="18.75" customHeight="1" x14ac:dyDescent="0.4">
      <c r="A32" s="704"/>
      <c r="B32" s="690"/>
      <c r="C32" s="688"/>
      <c r="D32" s="690"/>
      <c r="E32" s="1528"/>
      <c r="F32" s="1529"/>
      <c r="G32" s="689"/>
      <c r="H32" s="1529"/>
      <c r="I32" s="1529"/>
      <c r="J32" s="689"/>
      <c r="K32" s="1529"/>
      <c r="L32" s="1529"/>
      <c r="M32" s="689"/>
      <c r="N32" s="1529"/>
      <c r="O32" s="1553"/>
      <c r="P32" s="1554"/>
      <c r="Q32" s="1555"/>
      <c r="R32" s="1555"/>
      <c r="S32" s="1555"/>
      <c r="T32" s="1556"/>
      <c r="U32" s="1542"/>
      <c r="V32" s="1542"/>
      <c r="W32" s="1542"/>
      <c r="X32" s="1542"/>
      <c r="Y32" s="1542"/>
      <c r="Z32" s="1542"/>
      <c r="AA32" s="1542"/>
      <c r="AB32" s="1542"/>
      <c r="AC32" s="1542"/>
      <c r="AD32" s="1542"/>
      <c r="AE32" s="1542"/>
      <c r="AF32" s="1543"/>
      <c r="AH32" s="703" t="s">
        <v>427</v>
      </c>
      <c r="AI32" s="686"/>
      <c r="AJ32" s="686"/>
      <c r="AK32" s="687"/>
      <c r="AL32" s="80"/>
      <c r="AM32" s="315"/>
      <c r="AN32" s="315"/>
      <c r="AO32" s="284"/>
      <c r="AP32" s="628"/>
      <c r="AQ32" s="628" t="s">
        <v>428</v>
      </c>
      <c r="AR32" s="628"/>
      <c r="AS32" s="315"/>
      <c r="AT32" s="315"/>
      <c r="AU32" s="81"/>
      <c r="AV32" s="315"/>
      <c r="AW32" s="315"/>
      <c r="AX32" s="315"/>
      <c r="AY32" s="628"/>
      <c r="AZ32" s="628" t="s">
        <v>429</v>
      </c>
      <c r="BA32" s="628"/>
      <c r="BB32" s="628"/>
      <c r="BC32" s="316"/>
      <c r="BD32" s="316"/>
      <c r="BE32" s="316"/>
      <c r="BF32" s="317"/>
      <c r="BG32" s="82"/>
      <c r="BH32" s="82"/>
      <c r="BI32" s="82"/>
      <c r="BJ32" s="82"/>
      <c r="BK32" s="71"/>
    </row>
    <row r="33" spans="1:79" ht="18.75" customHeight="1" thickBot="1" x14ac:dyDescent="0.45">
      <c r="A33" s="703" t="s">
        <v>414</v>
      </c>
      <c r="B33" s="687"/>
      <c r="C33" s="685" t="s">
        <v>397</v>
      </c>
      <c r="D33" s="687"/>
      <c r="E33" s="1522"/>
      <c r="F33" s="1523"/>
      <c r="G33" s="686" t="s">
        <v>398</v>
      </c>
      <c r="H33" s="1523"/>
      <c r="I33" s="1523"/>
      <c r="J33" s="686" t="s">
        <v>399</v>
      </c>
      <c r="K33" s="1523"/>
      <c r="L33" s="1523"/>
      <c r="M33" s="686" t="s">
        <v>398</v>
      </c>
      <c r="N33" s="1523"/>
      <c r="O33" s="1547"/>
      <c r="P33" s="1549"/>
      <c r="Q33" s="1550"/>
      <c r="R33" s="1550"/>
      <c r="S33" s="1550"/>
      <c r="T33" s="1540" t="s">
        <v>426</v>
      </c>
      <c r="U33" s="1542"/>
      <c r="V33" s="1542"/>
      <c r="W33" s="1542"/>
      <c r="X33" s="1542"/>
      <c r="Y33" s="1542"/>
      <c r="Z33" s="1542"/>
      <c r="AA33" s="1542"/>
      <c r="AB33" s="1542"/>
      <c r="AC33" s="1542"/>
      <c r="AD33" s="1542"/>
      <c r="AE33" s="1542"/>
      <c r="AF33" s="1543"/>
      <c r="AH33" s="1546"/>
      <c r="AI33" s="1518"/>
      <c r="AJ33" s="1518"/>
      <c r="AK33" s="1520"/>
      <c r="AL33" s="188"/>
      <c r="AM33" s="318"/>
      <c r="AN33" s="318"/>
      <c r="AO33" s="302"/>
      <c r="AP33" s="633"/>
      <c r="AQ33" s="633"/>
      <c r="AR33" s="633"/>
      <c r="AS33" s="318"/>
      <c r="AT33" s="318"/>
      <c r="AU33" s="189"/>
      <c r="AV33" s="318"/>
      <c r="AW33" s="318"/>
      <c r="AX33" s="318"/>
      <c r="AY33" s="633"/>
      <c r="AZ33" s="633"/>
      <c r="BA33" s="633"/>
      <c r="BB33" s="633"/>
      <c r="BC33" s="319"/>
      <c r="BD33" s="319"/>
      <c r="BE33" s="319"/>
      <c r="BF33" s="320"/>
      <c r="BG33" s="82"/>
      <c r="BH33" s="82"/>
      <c r="BI33" s="82"/>
      <c r="BJ33" s="82"/>
      <c r="BK33" s="71"/>
    </row>
    <row r="34" spans="1:79" ht="18.75" customHeight="1" x14ac:dyDescent="0.4">
      <c r="A34" s="760"/>
      <c r="B34" s="702"/>
      <c r="C34" s="688"/>
      <c r="D34" s="690"/>
      <c r="E34" s="1528"/>
      <c r="F34" s="1529"/>
      <c r="G34" s="689"/>
      <c r="H34" s="1529"/>
      <c r="I34" s="1529"/>
      <c r="J34" s="689"/>
      <c r="K34" s="1529"/>
      <c r="L34" s="1529"/>
      <c r="M34" s="689"/>
      <c r="N34" s="1529"/>
      <c r="O34" s="1553"/>
      <c r="P34" s="1554"/>
      <c r="Q34" s="1555"/>
      <c r="R34" s="1555"/>
      <c r="S34" s="1555"/>
      <c r="T34" s="1556"/>
      <c r="U34" s="1542"/>
      <c r="V34" s="1542"/>
      <c r="W34" s="1542"/>
      <c r="X34" s="1542"/>
      <c r="Y34" s="1542"/>
      <c r="Z34" s="1542"/>
      <c r="AA34" s="1542"/>
      <c r="AB34" s="1542"/>
      <c r="AC34" s="1542"/>
      <c r="AD34" s="1542"/>
      <c r="AE34" s="1542"/>
      <c r="AF34" s="1543"/>
      <c r="AH34" s="83"/>
      <c r="AI34" s="83"/>
      <c r="AJ34" s="83"/>
      <c r="AK34" s="83"/>
      <c r="AL34" s="83"/>
      <c r="AM34" s="304"/>
      <c r="AN34" s="304"/>
      <c r="AO34" s="83"/>
      <c r="AP34" s="304"/>
      <c r="AQ34" s="304"/>
      <c r="AR34" s="83"/>
      <c r="AS34" s="304"/>
      <c r="AT34" s="304"/>
      <c r="AU34" s="83"/>
      <c r="AV34" s="304"/>
      <c r="AW34" s="304"/>
      <c r="AX34" s="304"/>
      <c r="AY34" s="83"/>
      <c r="AZ34" s="83"/>
      <c r="BA34" s="304"/>
      <c r="BB34" s="304"/>
      <c r="BC34" s="73"/>
      <c r="BD34" s="73"/>
      <c r="BE34" s="73"/>
      <c r="BF34" s="82"/>
      <c r="BG34" s="82"/>
      <c r="BH34" s="82"/>
      <c r="BI34" s="82"/>
      <c r="BJ34" s="82"/>
      <c r="BK34" s="71"/>
    </row>
    <row r="35" spans="1:79" ht="18.75" customHeight="1" thickBot="1" x14ac:dyDescent="0.45">
      <c r="A35" s="760"/>
      <c r="B35" s="702"/>
      <c r="C35" s="685" t="s">
        <v>407</v>
      </c>
      <c r="D35" s="687"/>
      <c r="E35" s="1522"/>
      <c r="F35" s="1523"/>
      <c r="G35" s="686" t="s">
        <v>398</v>
      </c>
      <c r="H35" s="1523"/>
      <c r="I35" s="1523"/>
      <c r="J35" s="686" t="s">
        <v>399</v>
      </c>
      <c r="K35" s="1523"/>
      <c r="L35" s="1523"/>
      <c r="M35" s="686" t="s">
        <v>398</v>
      </c>
      <c r="N35" s="1523"/>
      <c r="O35" s="1547"/>
      <c r="P35" s="1549"/>
      <c r="Q35" s="1550"/>
      <c r="R35" s="1550"/>
      <c r="S35" s="1550"/>
      <c r="T35" s="1540" t="s">
        <v>426</v>
      </c>
      <c r="U35" s="1542"/>
      <c r="V35" s="1542"/>
      <c r="W35" s="1542"/>
      <c r="X35" s="1542"/>
      <c r="Y35" s="1542"/>
      <c r="Z35" s="1542"/>
      <c r="AA35" s="1542"/>
      <c r="AB35" s="1542"/>
      <c r="AC35" s="1542"/>
      <c r="AD35" s="1542"/>
      <c r="AE35" s="1542"/>
      <c r="AF35" s="1543"/>
      <c r="AH35" s="90" t="str">
        <f>"（７）宿泊保育の状況（令和"&amp;表紙・鑑!S3-1&amp;"年度）"</f>
        <v>（７）宿泊保育の状況（令和3年度）</v>
      </c>
      <c r="AI35" s="83"/>
      <c r="AJ35" s="83"/>
      <c r="AK35" s="83"/>
      <c r="AL35" s="83"/>
      <c r="AM35" s="304"/>
      <c r="AN35" s="304"/>
      <c r="AO35" s="83"/>
      <c r="AP35" s="304"/>
      <c r="AQ35" s="304"/>
      <c r="AR35" s="83"/>
      <c r="AS35" s="304"/>
      <c r="AT35" s="304"/>
      <c r="AU35" s="83"/>
      <c r="AV35" s="304"/>
      <c r="AW35" s="304"/>
      <c r="AX35" s="304"/>
      <c r="AY35" s="83"/>
      <c r="AZ35" s="83"/>
      <c r="BA35" s="304"/>
      <c r="BB35" s="304"/>
      <c r="BC35" s="73"/>
      <c r="BD35" s="73"/>
      <c r="BE35" s="73"/>
      <c r="BF35" s="82"/>
      <c r="BG35" s="82"/>
      <c r="BH35" s="82"/>
      <c r="BI35" s="82"/>
      <c r="BJ35" s="82"/>
      <c r="BK35" s="71"/>
    </row>
    <row r="36" spans="1:79" ht="18.75" customHeight="1" thickBot="1" x14ac:dyDescent="0.45">
      <c r="A36" s="1546"/>
      <c r="B36" s="1520"/>
      <c r="C36" s="1521"/>
      <c r="D36" s="1520"/>
      <c r="E36" s="1524"/>
      <c r="F36" s="1138"/>
      <c r="G36" s="1518"/>
      <c r="H36" s="1138"/>
      <c r="I36" s="1138"/>
      <c r="J36" s="1518"/>
      <c r="K36" s="1138"/>
      <c r="L36" s="1138"/>
      <c r="M36" s="1518"/>
      <c r="N36" s="1138"/>
      <c r="O36" s="1548"/>
      <c r="P36" s="1551"/>
      <c r="Q36" s="1552"/>
      <c r="R36" s="1552"/>
      <c r="S36" s="1552"/>
      <c r="T36" s="1541"/>
      <c r="U36" s="1544"/>
      <c r="V36" s="1544"/>
      <c r="W36" s="1544"/>
      <c r="X36" s="1544"/>
      <c r="Y36" s="1544"/>
      <c r="Z36" s="1544"/>
      <c r="AA36" s="1544"/>
      <c r="AB36" s="1544"/>
      <c r="AC36" s="1544"/>
      <c r="AD36" s="1544"/>
      <c r="AE36" s="1544"/>
      <c r="AF36" s="1545"/>
      <c r="AH36" s="1125" t="s">
        <v>430</v>
      </c>
      <c r="AI36" s="1126"/>
      <c r="AJ36" s="1126"/>
      <c r="AK36" s="1126"/>
      <c r="AL36" s="1126"/>
      <c r="AM36" s="1126"/>
      <c r="AN36" s="305"/>
      <c r="AO36" s="934"/>
      <c r="AP36" s="934" t="s">
        <v>23</v>
      </c>
      <c r="AQ36" s="306"/>
      <c r="AR36" s="306"/>
      <c r="AS36" s="934"/>
      <c r="AT36" s="934" t="s">
        <v>16</v>
      </c>
      <c r="AU36" s="307"/>
      <c r="AV36" s="304"/>
      <c r="AW36" s="304"/>
      <c r="AX36" s="304"/>
      <c r="AY36" s="83"/>
      <c r="AZ36" s="83"/>
      <c r="BA36" s="304"/>
      <c r="BB36" s="304"/>
      <c r="BC36" s="73"/>
      <c r="BD36" s="73"/>
      <c r="BE36" s="73"/>
      <c r="BF36" s="82"/>
      <c r="BG36" s="82"/>
      <c r="BH36" s="82"/>
      <c r="BI36" s="82"/>
      <c r="BJ36" s="82"/>
      <c r="BK36" s="83"/>
    </row>
    <row r="37" spans="1:79" ht="18.75" customHeight="1" thickBot="1" x14ac:dyDescent="0.45">
      <c r="A37" s="83"/>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H37" s="1546"/>
      <c r="AI37" s="1518"/>
      <c r="AJ37" s="1518"/>
      <c r="AK37" s="1518"/>
      <c r="AL37" s="1518"/>
      <c r="AM37" s="1518"/>
      <c r="AN37" s="301"/>
      <c r="AO37" s="633"/>
      <c r="AP37" s="633"/>
      <c r="AQ37" s="302"/>
      <c r="AR37" s="302"/>
      <c r="AS37" s="633"/>
      <c r="AT37" s="633"/>
      <c r="AU37" s="303"/>
      <c r="AV37" s="83"/>
      <c r="AW37" s="83"/>
      <c r="AX37" s="83"/>
      <c r="AY37" s="83"/>
      <c r="AZ37" s="83"/>
      <c r="BA37" s="83"/>
      <c r="BB37" s="83"/>
      <c r="BC37" s="83"/>
      <c r="BD37" s="83"/>
      <c r="BE37" s="83"/>
      <c r="BJ37" s="82"/>
      <c r="BK37" s="83"/>
    </row>
    <row r="38" spans="1:79" ht="18.75" customHeight="1" thickBot="1" x14ac:dyDescent="0.45">
      <c r="A38" s="90" t="s">
        <v>431</v>
      </c>
      <c r="AC38" s="73"/>
      <c r="AD38" s="73"/>
      <c r="AH38" s="172" t="s">
        <v>432</v>
      </c>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K38" s="304"/>
    </row>
    <row r="39" spans="1:79" ht="18.75" customHeight="1" x14ac:dyDescent="0.4">
      <c r="A39" s="1125" t="s">
        <v>433</v>
      </c>
      <c r="B39" s="1126"/>
      <c r="C39" s="1126"/>
      <c r="D39" s="1126"/>
      <c r="E39" s="1126"/>
      <c r="F39" s="1126"/>
      <c r="G39" s="1126"/>
      <c r="H39" s="1126"/>
      <c r="I39" s="1126"/>
      <c r="J39" s="1126"/>
      <c r="K39" s="1126"/>
      <c r="L39" s="1126"/>
      <c r="M39" s="1126"/>
      <c r="N39" s="1126"/>
      <c r="O39" s="1126"/>
      <c r="P39" s="1127"/>
      <c r="Q39" s="1128" t="s">
        <v>434</v>
      </c>
      <c r="R39" s="1126"/>
      <c r="S39" s="1126"/>
      <c r="T39" s="1126"/>
      <c r="U39" s="1126"/>
      <c r="V39" s="1126"/>
      <c r="W39" s="1126"/>
      <c r="X39" s="1126"/>
      <c r="Y39" s="1126"/>
      <c r="Z39" s="1126"/>
      <c r="AA39" s="1126"/>
      <c r="AB39" s="1126"/>
      <c r="AC39" s="1126"/>
      <c r="AD39" s="1126"/>
      <c r="AE39" s="1126"/>
      <c r="AF39" s="1539"/>
      <c r="AH39" s="1125" t="s">
        <v>435</v>
      </c>
      <c r="AI39" s="1126"/>
      <c r="AJ39" s="1126"/>
      <c r="AK39" s="1126"/>
      <c r="AL39" s="1126"/>
      <c r="AM39" s="1127"/>
      <c r="AN39" s="1128" t="s">
        <v>436</v>
      </c>
      <c r="AO39" s="1126"/>
      <c r="AP39" s="1126"/>
      <c r="AQ39" s="1127"/>
      <c r="AR39" s="809" t="s">
        <v>437</v>
      </c>
      <c r="AS39" s="810"/>
      <c r="AT39" s="681"/>
      <c r="AU39" s="535" t="s">
        <v>438</v>
      </c>
      <c r="AV39" s="535"/>
      <c r="AW39" s="535"/>
      <c r="AX39" s="535"/>
      <c r="AY39" s="535"/>
      <c r="AZ39" s="535"/>
      <c r="BA39" s="535"/>
      <c r="BB39" s="676" t="s">
        <v>439</v>
      </c>
      <c r="BC39" s="676"/>
      <c r="BD39" s="676"/>
      <c r="BE39" s="676"/>
      <c r="BF39" s="683"/>
      <c r="BG39" s="83"/>
      <c r="BH39" s="83"/>
      <c r="BI39" s="83"/>
      <c r="BK39" s="304"/>
    </row>
    <row r="40" spans="1:79" ht="18.75" customHeight="1" x14ac:dyDescent="0.4">
      <c r="A40" s="704"/>
      <c r="B40" s="689"/>
      <c r="C40" s="689"/>
      <c r="D40" s="689"/>
      <c r="E40" s="689"/>
      <c r="F40" s="689"/>
      <c r="G40" s="689"/>
      <c r="H40" s="689"/>
      <c r="I40" s="689"/>
      <c r="J40" s="689"/>
      <c r="K40" s="689"/>
      <c r="L40" s="689"/>
      <c r="M40" s="689"/>
      <c r="N40" s="689"/>
      <c r="O40" s="689"/>
      <c r="P40" s="690"/>
      <c r="Q40" s="688"/>
      <c r="R40" s="689"/>
      <c r="S40" s="689"/>
      <c r="T40" s="689"/>
      <c r="U40" s="689"/>
      <c r="V40" s="689"/>
      <c r="W40" s="689"/>
      <c r="X40" s="689"/>
      <c r="Y40" s="689"/>
      <c r="Z40" s="689"/>
      <c r="AA40" s="689"/>
      <c r="AB40" s="689"/>
      <c r="AC40" s="689"/>
      <c r="AD40" s="689"/>
      <c r="AE40" s="689"/>
      <c r="AF40" s="755"/>
      <c r="AH40" s="1533"/>
      <c r="AI40" s="1534"/>
      <c r="AJ40" s="686" t="s">
        <v>188</v>
      </c>
      <c r="AK40" s="1523"/>
      <c r="AL40" s="1523"/>
      <c r="AM40" s="687" t="s">
        <v>412</v>
      </c>
      <c r="AN40" s="720"/>
      <c r="AO40" s="721"/>
      <c r="AP40" s="686" t="s">
        <v>440</v>
      </c>
      <c r="AQ40" s="687"/>
      <c r="AR40" s="321"/>
      <c r="AS40" s="322"/>
      <c r="AT40" s="323"/>
      <c r="AU40" s="1535"/>
      <c r="AV40" s="1535"/>
      <c r="AW40" s="1535"/>
      <c r="AX40" s="1535"/>
      <c r="AY40" s="1535"/>
      <c r="AZ40" s="1535"/>
      <c r="BA40" s="1535"/>
      <c r="BB40" s="1535"/>
      <c r="BC40" s="1535"/>
      <c r="BD40" s="1535"/>
      <c r="BE40" s="1535"/>
      <c r="BF40" s="1537"/>
      <c r="BG40" s="82"/>
      <c r="BH40" s="82"/>
      <c r="BI40" s="95"/>
      <c r="BK40" s="304"/>
      <c r="BW40" s="324"/>
      <c r="BX40" s="324"/>
      <c r="BY40" s="324"/>
      <c r="BZ40" s="324"/>
      <c r="CA40" s="324"/>
    </row>
    <row r="41" spans="1:79" ht="18.75" customHeight="1" x14ac:dyDescent="0.4">
      <c r="A41" s="1525"/>
      <c r="B41" s="1523"/>
      <c r="C41" s="686" t="s">
        <v>398</v>
      </c>
      <c r="D41" s="1523"/>
      <c r="E41" s="1523"/>
      <c r="F41" s="686" t="s">
        <v>410</v>
      </c>
      <c r="G41" s="686" t="s">
        <v>441</v>
      </c>
      <c r="H41" s="686"/>
      <c r="I41" s="686"/>
      <c r="J41" s="721"/>
      <c r="K41" s="721"/>
      <c r="L41" s="721"/>
      <c r="M41" s="686" t="s">
        <v>442</v>
      </c>
      <c r="N41" s="686"/>
      <c r="O41" s="686"/>
      <c r="P41" s="687" t="s">
        <v>194</v>
      </c>
      <c r="Q41" s="1522"/>
      <c r="R41" s="1523"/>
      <c r="S41" s="686" t="s">
        <v>398</v>
      </c>
      <c r="T41" s="1523"/>
      <c r="U41" s="1523"/>
      <c r="V41" s="686" t="s">
        <v>410</v>
      </c>
      <c r="W41" s="686" t="s">
        <v>441</v>
      </c>
      <c r="X41" s="686"/>
      <c r="Y41" s="686"/>
      <c r="Z41" s="721"/>
      <c r="AA41" s="721"/>
      <c r="AB41" s="721"/>
      <c r="AC41" s="686" t="s">
        <v>442</v>
      </c>
      <c r="AD41" s="686"/>
      <c r="AE41" s="686"/>
      <c r="AF41" s="753" t="s">
        <v>194</v>
      </c>
      <c r="AH41" s="1514"/>
      <c r="AI41" s="1515"/>
      <c r="AJ41" s="701"/>
      <c r="AK41" s="1519"/>
      <c r="AL41" s="1519"/>
      <c r="AM41" s="702"/>
      <c r="AN41" s="722"/>
      <c r="AO41" s="723"/>
      <c r="AP41" s="701"/>
      <c r="AQ41" s="702"/>
      <c r="AR41" s="722"/>
      <c r="AS41" s="723"/>
      <c r="AT41" s="1531" t="s">
        <v>443</v>
      </c>
      <c r="AU41" s="1535"/>
      <c r="AV41" s="1535"/>
      <c r="AW41" s="1535"/>
      <c r="AX41" s="1535"/>
      <c r="AY41" s="1535"/>
      <c r="AZ41" s="1535"/>
      <c r="BA41" s="1535"/>
      <c r="BB41" s="1535"/>
      <c r="BC41" s="1535"/>
      <c r="BD41" s="1535"/>
      <c r="BE41" s="1535"/>
      <c r="BF41" s="1537"/>
      <c r="BG41" s="82"/>
      <c r="BH41" s="82"/>
      <c r="BI41" s="95"/>
      <c r="BK41" s="304"/>
      <c r="BW41" s="324"/>
      <c r="BX41" s="324"/>
      <c r="BY41" s="324"/>
      <c r="BZ41" s="324"/>
      <c r="CA41" s="324"/>
    </row>
    <row r="42" spans="1:79" ht="18.75" customHeight="1" x14ac:dyDescent="0.4">
      <c r="A42" s="1530"/>
      <c r="B42" s="1529"/>
      <c r="C42" s="689"/>
      <c r="D42" s="1529"/>
      <c r="E42" s="1529"/>
      <c r="F42" s="689"/>
      <c r="G42" s="689"/>
      <c r="H42" s="689"/>
      <c r="I42" s="689"/>
      <c r="J42" s="748"/>
      <c r="K42" s="748"/>
      <c r="L42" s="748"/>
      <c r="M42" s="689"/>
      <c r="N42" s="689"/>
      <c r="O42" s="689"/>
      <c r="P42" s="690"/>
      <c r="Q42" s="1528"/>
      <c r="R42" s="1529"/>
      <c r="S42" s="689"/>
      <c r="T42" s="1529"/>
      <c r="U42" s="1529"/>
      <c r="V42" s="689"/>
      <c r="W42" s="689"/>
      <c r="X42" s="689"/>
      <c r="Y42" s="689"/>
      <c r="Z42" s="748"/>
      <c r="AA42" s="748"/>
      <c r="AB42" s="748"/>
      <c r="AC42" s="689"/>
      <c r="AD42" s="689"/>
      <c r="AE42" s="689"/>
      <c r="AF42" s="755"/>
      <c r="AH42" s="325"/>
      <c r="AI42" s="326"/>
      <c r="AJ42" s="1532" t="s">
        <v>399</v>
      </c>
      <c r="AK42" s="1532"/>
      <c r="AL42" s="326"/>
      <c r="AM42" s="327"/>
      <c r="AN42" s="311"/>
      <c r="AO42" s="328"/>
      <c r="AP42" s="328"/>
      <c r="AQ42" s="327"/>
      <c r="AR42" s="722"/>
      <c r="AS42" s="723"/>
      <c r="AT42" s="1531"/>
      <c r="AU42" s="1535"/>
      <c r="AV42" s="1535"/>
      <c r="AW42" s="1535"/>
      <c r="AX42" s="1535"/>
      <c r="AY42" s="1535"/>
      <c r="AZ42" s="1535"/>
      <c r="BA42" s="1535"/>
      <c r="BB42" s="1535"/>
      <c r="BC42" s="1535"/>
      <c r="BD42" s="1535"/>
      <c r="BE42" s="1535"/>
      <c r="BF42" s="1537"/>
      <c r="BG42" s="82"/>
      <c r="BH42" s="82"/>
      <c r="BI42" s="95"/>
      <c r="BK42" s="83"/>
    </row>
    <row r="43" spans="1:79" ht="18.75" customHeight="1" x14ac:dyDescent="0.4">
      <c r="A43" s="1525"/>
      <c r="B43" s="1523"/>
      <c r="C43" s="686" t="s">
        <v>398</v>
      </c>
      <c r="D43" s="1523"/>
      <c r="E43" s="1523"/>
      <c r="F43" s="686" t="s">
        <v>410</v>
      </c>
      <c r="G43" s="686" t="s">
        <v>441</v>
      </c>
      <c r="H43" s="686"/>
      <c r="I43" s="686"/>
      <c r="J43" s="721"/>
      <c r="K43" s="721"/>
      <c r="L43" s="721"/>
      <c r="M43" s="686" t="s">
        <v>442</v>
      </c>
      <c r="N43" s="686"/>
      <c r="O43" s="686"/>
      <c r="P43" s="687" t="s">
        <v>194</v>
      </c>
      <c r="Q43" s="1522"/>
      <c r="R43" s="1523"/>
      <c r="S43" s="686" t="s">
        <v>398</v>
      </c>
      <c r="T43" s="1523"/>
      <c r="U43" s="1523"/>
      <c r="V43" s="686" t="s">
        <v>410</v>
      </c>
      <c r="W43" s="686" t="s">
        <v>441</v>
      </c>
      <c r="X43" s="686"/>
      <c r="Y43" s="686"/>
      <c r="Z43" s="721"/>
      <c r="AA43" s="721"/>
      <c r="AB43" s="721"/>
      <c r="AC43" s="686" t="s">
        <v>442</v>
      </c>
      <c r="AD43" s="686"/>
      <c r="AE43" s="686"/>
      <c r="AF43" s="753" t="s">
        <v>194</v>
      </c>
      <c r="AH43" s="1514"/>
      <c r="AI43" s="1515"/>
      <c r="AJ43" s="701" t="s">
        <v>188</v>
      </c>
      <c r="AK43" s="1519"/>
      <c r="AL43" s="1519"/>
      <c r="AM43" s="702" t="s">
        <v>412</v>
      </c>
      <c r="AN43" s="700" t="s">
        <v>410</v>
      </c>
      <c r="AO43" s="723"/>
      <c r="AP43" s="723"/>
      <c r="AQ43" s="702" t="s">
        <v>444</v>
      </c>
      <c r="AR43" s="722"/>
      <c r="AS43" s="723"/>
      <c r="AT43" s="1531"/>
      <c r="AU43" s="1535"/>
      <c r="AV43" s="1535"/>
      <c r="AW43" s="1535"/>
      <c r="AX43" s="1535"/>
      <c r="AY43" s="1535"/>
      <c r="AZ43" s="1535"/>
      <c r="BA43" s="1535"/>
      <c r="BB43" s="1535"/>
      <c r="BC43" s="1535"/>
      <c r="BD43" s="1535"/>
      <c r="BE43" s="1535"/>
      <c r="BF43" s="1537"/>
      <c r="BJ43" s="83"/>
      <c r="BK43" s="71"/>
    </row>
    <row r="44" spans="1:79" ht="18.75" customHeight="1" thickBot="1" x14ac:dyDescent="0.45">
      <c r="A44" s="1526"/>
      <c r="B44" s="1138"/>
      <c r="C44" s="1518"/>
      <c r="D44" s="1138"/>
      <c r="E44" s="1138"/>
      <c r="F44" s="1518"/>
      <c r="G44" s="1518"/>
      <c r="H44" s="1518"/>
      <c r="I44" s="1518"/>
      <c r="J44" s="1527"/>
      <c r="K44" s="1527"/>
      <c r="L44" s="1527"/>
      <c r="M44" s="1518"/>
      <c r="N44" s="1518"/>
      <c r="O44" s="1518"/>
      <c r="P44" s="1520"/>
      <c r="Q44" s="1524"/>
      <c r="R44" s="1138"/>
      <c r="S44" s="1518"/>
      <c r="T44" s="1138"/>
      <c r="U44" s="1138"/>
      <c r="V44" s="1518"/>
      <c r="W44" s="1518"/>
      <c r="X44" s="1518"/>
      <c r="Y44" s="1518"/>
      <c r="Z44" s="1527"/>
      <c r="AA44" s="1527"/>
      <c r="AB44" s="1527"/>
      <c r="AC44" s="1518"/>
      <c r="AD44" s="1518"/>
      <c r="AE44" s="1518"/>
      <c r="AF44" s="1513"/>
      <c r="AH44" s="1516"/>
      <c r="AI44" s="1517"/>
      <c r="AJ44" s="1518"/>
      <c r="AK44" s="1138"/>
      <c r="AL44" s="1138"/>
      <c r="AM44" s="1520"/>
      <c r="AN44" s="1521"/>
      <c r="AO44" s="1527"/>
      <c r="AP44" s="1527"/>
      <c r="AQ44" s="1520"/>
      <c r="AR44" s="329"/>
      <c r="AS44" s="330"/>
      <c r="AT44" s="331"/>
      <c r="AU44" s="1536"/>
      <c r="AV44" s="1536"/>
      <c r="AW44" s="1536"/>
      <c r="AX44" s="1536"/>
      <c r="AY44" s="1536"/>
      <c r="AZ44" s="1536"/>
      <c r="BA44" s="1536"/>
      <c r="BB44" s="1536"/>
      <c r="BC44" s="1536"/>
      <c r="BD44" s="1536"/>
      <c r="BE44" s="1536"/>
      <c r="BF44" s="1538"/>
      <c r="BJ44" s="173"/>
      <c r="BK44" s="71"/>
    </row>
    <row r="45" spans="1:79" ht="18.75" customHeight="1" x14ac:dyDescent="0.4">
      <c r="A45" s="293"/>
      <c r="B45" s="293"/>
      <c r="C45" s="82"/>
      <c r="D45" s="82"/>
      <c r="E45" s="83"/>
      <c r="F45" s="304"/>
      <c r="G45" s="304"/>
      <c r="H45" s="332"/>
      <c r="I45" s="332"/>
      <c r="J45" s="332"/>
      <c r="K45" s="332"/>
      <c r="L45" s="82"/>
      <c r="M45" s="82"/>
      <c r="N45" s="73"/>
      <c r="O45" s="73"/>
      <c r="P45" s="73"/>
      <c r="Q45" s="82"/>
      <c r="R45" s="82"/>
      <c r="S45" s="83"/>
      <c r="T45" s="304"/>
      <c r="U45" s="304"/>
      <c r="V45" s="332"/>
      <c r="W45" s="332"/>
      <c r="X45" s="332"/>
      <c r="Y45" s="332"/>
      <c r="Z45" s="82"/>
      <c r="AA45" s="82"/>
      <c r="AB45" s="73"/>
      <c r="AC45" s="73"/>
      <c r="AD45" s="73"/>
      <c r="BJ45" s="173"/>
      <c r="BK45" s="71"/>
    </row>
    <row r="46" spans="1:79" ht="18.75" customHeight="1" x14ac:dyDescent="0.4">
      <c r="AT46" s="16"/>
      <c r="AU46" s="16"/>
      <c r="AV46" s="16"/>
      <c r="AW46" s="16"/>
      <c r="AX46" s="16"/>
      <c r="AY46" s="16"/>
      <c r="AZ46" s="16"/>
      <c r="BA46" s="16"/>
      <c r="BD46" s="83"/>
      <c r="BE46" s="83"/>
      <c r="BJ46" s="173"/>
      <c r="BK46" s="82"/>
      <c r="BL46" s="73"/>
      <c r="BM46" s="73"/>
      <c r="BN46" s="73"/>
    </row>
    <row r="47" spans="1:79" ht="18.75" customHeight="1" x14ac:dyDescent="0.4">
      <c r="AH47" s="82"/>
      <c r="AI47" s="82"/>
      <c r="AK47" s="82"/>
      <c r="AL47" s="82"/>
      <c r="AT47" s="74"/>
      <c r="AU47" s="74"/>
      <c r="AV47" s="74"/>
      <c r="AW47" s="74"/>
      <c r="AX47" s="74"/>
      <c r="AY47" s="74"/>
      <c r="AZ47" s="74"/>
      <c r="BA47" s="74"/>
      <c r="BB47" s="82"/>
      <c r="BC47" s="82"/>
      <c r="BD47" s="83"/>
      <c r="BE47" s="83"/>
      <c r="BF47" s="82"/>
      <c r="BG47" s="82"/>
      <c r="BH47" s="82"/>
      <c r="BI47" s="82"/>
      <c r="BK47" s="173"/>
      <c r="BL47" s="82"/>
      <c r="BM47" s="73"/>
      <c r="BN47" s="73"/>
      <c r="BO47" s="73"/>
    </row>
    <row r="48" spans="1:79" ht="18.75" customHeight="1" x14ac:dyDescent="0.4">
      <c r="A48" s="83"/>
      <c r="B48" s="83"/>
      <c r="C48" s="83"/>
      <c r="D48" s="83"/>
      <c r="E48" s="83"/>
      <c r="F48" s="83"/>
      <c r="G48" s="83"/>
      <c r="H48" s="83"/>
      <c r="I48" s="83"/>
      <c r="J48" s="83"/>
      <c r="K48" s="83"/>
      <c r="L48" s="83"/>
      <c r="M48" s="83"/>
      <c r="N48" s="83"/>
      <c r="O48" s="83"/>
      <c r="P48" s="83"/>
      <c r="Q48" s="83"/>
      <c r="R48" s="83"/>
      <c r="S48" s="83"/>
      <c r="T48" s="83"/>
      <c r="U48" s="83"/>
      <c r="V48" s="83"/>
      <c r="W48" s="83"/>
      <c r="X48" s="83"/>
      <c r="Y48" s="83"/>
      <c r="Z48" s="83"/>
      <c r="AA48" s="83"/>
      <c r="AB48" s="83"/>
      <c r="AC48" s="83"/>
      <c r="AD48" s="83"/>
      <c r="AE48" s="83"/>
      <c r="AF48" s="83"/>
      <c r="AG48" s="83"/>
      <c r="AT48" s="16"/>
      <c r="AU48" s="16"/>
      <c r="AV48" s="16"/>
      <c r="AW48" s="16"/>
      <c r="AX48" s="16"/>
      <c r="AY48" s="16"/>
      <c r="AZ48" s="16"/>
      <c r="BA48" s="16"/>
      <c r="BD48" s="83"/>
      <c r="BE48" s="83"/>
      <c r="BJ48" s="82"/>
      <c r="BK48" s="173"/>
      <c r="BL48" s="82"/>
      <c r="BM48" s="73"/>
      <c r="BN48" s="73"/>
      <c r="BO48" s="73"/>
    </row>
    <row r="49" spans="1:78" ht="18.75" customHeight="1" x14ac:dyDescent="0.4">
      <c r="A49" s="83"/>
      <c r="B49" s="83"/>
      <c r="C49" s="83"/>
      <c r="D49" s="83"/>
      <c r="E49" s="83"/>
      <c r="F49" s="83"/>
      <c r="G49" s="83"/>
      <c r="H49" s="83"/>
      <c r="I49" s="83"/>
      <c r="J49" s="83"/>
      <c r="K49" s="83"/>
      <c r="L49" s="83"/>
      <c r="M49" s="83"/>
      <c r="N49" s="83"/>
      <c r="O49" s="83"/>
      <c r="P49" s="83"/>
      <c r="Q49" s="83"/>
      <c r="R49" s="83"/>
      <c r="S49" s="83"/>
      <c r="T49" s="83"/>
      <c r="U49" s="83"/>
      <c r="V49" s="83"/>
      <c r="W49" s="83"/>
      <c r="X49" s="83"/>
      <c r="Y49" s="83"/>
      <c r="Z49" s="83"/>
      <c r="AA49" s="83"/>
      <c r="AB49" s="83"/>
      <c r="AC49" s="83"/>
      <c r="AD49" s="83"/>
      <c r="AE49" s="83"/>
      <c r="AF49" s="83"/>
      <c r="AG49" s="83"/>
      <c r="AI49" s="293"/>
      <c r="AJ49" s="293"/>
      <c r="AK49" s="82"/>
      <c r="AL49" s="82"/>
      <c r="AM49" s="83"/>
      <c r="AN49" s="304"/>
      <c r="AO49" s="304"/>
      <c r="AP49" s="332"/>
      <c r="AQ49" s="332"/>
      <c r="AR49" s="332"/>
      <c r="AS49" s="332"/>
      <c r="AT49" s="82"/>
      <c r="AU49" s="82"/>
      <c r="AV49" s="73"/>
      <c r="AW49" s="73"/>
      <c r="AX49" s="73"/>
      <c r="AY49" s="82"/>
      <c r="AZ49" s="82"/>
      <c r="BA49" s="83"/>
      <c r="BB49" s="304"/>
      <c r="BC49" s="304"/>
      <c r="BD49" s="332"/>
      <c r="BE49" s="332"/>
      <c r="BF49" s="332"/>
      <c r="BG49" s="332"/>
      <c r="BH49" s="82"/>
      <c r="BI49" s="82"/>
      <c r="BK49" s="82"/>
      <c r="BL49" s="82"/>
      <c r="BM49" s="73"/>
      <c r="BN49" s="73"/>
      <c r="BO49" s="73"/>
    </row>
    <row r="50" spans="1:78" ht="18.75" customHeight="1" x14ac:dyDescent="0.4">
      <c r="A50" s="76"/>
      <c r="B50" s="83"/>
      <c r="C50" s="83"/>
      <c r="D50" s="83"/>
      <c r="E50" s="83"/>
      <c r="F50" s="83"/>
      <c r="G50" s="82"/>
      <c r="H50" s="82"/>
      <c r="I50" s="82"/>
      <c r="J50" s="82"/>
      <c r="K50" s="82"/>
      <c r="L50" s="82"/>
      <c r="M50" s="82"/>
      <c r="N50" s="82"/>
      <c r="O50" s="82"/>
      <c r="P50" s="82"/>
      <c r="Q50" s="82"/>
      <c r="R50" s="82"/>
      <c r="S50" s="82"/>
      <c r="T50" s="82"/>
      <c r="U50" s="82"/>
      <c r="V50" s="82"/>
      <c r="W50" s="82"/>
      <c r="X50" s="82"/>
      <c r="Y50" s="82"/>
      <c r="Z50" s="82"/>
      <c r="AA50" s="82"/>
      <c r="AB50" s="83"/>
      <c r="AC50" s="83"/>
      <c r="AD50" s="83"/>
      <c r="AE50" s="83"/>
      <c r="AF50" s="83"/>
      <c r="AG50" s="83"/>
      <c r="AH50" s="82"/>
      <c r="AI50" s="293"/>
      <c r="AJ50" s="293"/>
      <c r="AK50" s="82"/>
      <c r="AL50" s="82"/>
      <c r="AM50" s="83"/>
      <c r="AN50" s="304"/>
      <c r="AO50" s="304"/>
      <c r="AP50" s="332"/>
      <c r="AQ50" s="332"/>
      <c r="AR50" s="332"/>
      <c r="AS50" s="332"/>
      <c r="AT50" s="82"/>
      <c r="AU50" s="82"/>
      <c r="AV50" s="73"/>
      <c r="AW50" s="73"/>
      <c r="AX50" s="73"/>
      <c r="AY50" s="82"/>
      <c r="AZ50" s="82"/>
      <c r="BA50" s="83"/>
      <c r="BB50" s="304"/>
      <c r="BC50" s="304"/>
      <c r="BD50" s="332"/>
      <c r="BE50" s="332"/>
      <c r="BF50" s="332"/>
      <c r="BG50" s="332"/>
      <c r="BH50" s="82"/>
      <c r="BI50" s="82"/>
      <c r="BJ50" s="73"/>
      <c r="BK50" s="82"/>
      <c r="BL50" s="82"/>
      <c r="BM50" s="73"/>
      <c r="BN50" s="73"/>
      <c r="BO50" s="73"/>
    </row>
    <row r="51" spans="1:78" ht="18.75" customHeight="1" x14ac:dyDescent="0.4">
      <c r="A51" s="83"/>
      <c r="B51" s="83"/>
      <c r="C51" s="83"/>
      <c r="D51" s="83"/>
      <c r="E51" s="83"/>
      <c r="F51" s="83"/>
      <c r="G51" s="82"/>
      <c r="H51" s="82"/>
      <c r="I51" s="82"/>
      <c r="J51" s="82"/>
      <c r="K51" s="82"/>
      <c r="L51" s="82"/>
      <c r="M51" s="82"/>
      <c r="N51" s="82"/>
      <c r="O51" s="82"/>
      <c r="P51" s="82"/>
      <c r="Q51" s="82"/>
      <c r="R51" s="82"/>
      <c r="S51" s="82"/>
      <c r="T51" s="82"/>
      <c r="U51" s="82"/>
      <c r="V51" s="82"/>
      <c r="W51" s="82"/>
      <c r="X51" s="82"/>
      <c r="Y51" s="82"/>
      <c r="Z51" s="82"/>
      <c r="AA51" s="82"/>
      <c r="AB51" s="83"/>
      <c r="AC51" s="83"/>
      <c r="AD51" s="83"/>
      <c r="AE51" s="83"/>
      <c r="AF51" s="83"/>
      <c r="AG51" s="83"/>
      <c r="BG51" s="83"/>
      <c r="BH51" s="83"/>
      <c r="BI51" s="83"/>
      <c r="BJ51" s="73"/>
      <c r="BK51" s="82"/>
      <c r="BL51" s="82"/>
      <c r="BM51" s="73"/>
      <c r="BN51" s="73"/>
      <c r="BO51" s="73"/>
    </row>
    <row r="52" spans="1:78" ht="18.75" customHeight="1" x14ac:dyDescent="0.4">
      <c r="A52" s="76"/>
      <c r="B52" s="83"/>
      <c r="C52" s="83"/>
      <c r="D52" s="83"/>
      <c r="E52" s="83"/>
      <c r="F52" s="83"/>
      <c r="G52" s="82"/>
      <c r="H52" s="82"/>
      <c r="I52" s="82"/>
      <c r="J52" s="82"/>
      <c r="K52" s="82"/>
      <c r="L52" s="82"/>
      <c r="M52" s="82"/>
      <c r="N52" s="82"/>
      <c r="O52" s="82"/>
      <c r="P52" s="82"/>
      <c r="Q52" s="82"/>
      <c r="R52" s="82"/>
      <c r="S52" s="82"/>
      <c r="T52" s="82"/>
      <c r="U52" s="82"/>
      <c r="V52" s="82"/>
      <c r="W52" s="82"/>
      <c r="X52" s="82"/>
      <c r="Y52" s="82"/>
      <c r="Z52" s="82"/>
      <c r="AA52" s="82"/>
      <c r="AB52" s="83"/>
      <c r="AC52" s="83"/>
      <c r="AD52" s="83"/>
      <c r="AE52" s="83"/>
      <c r="AF52" s="83"/>
      <c r="AG52" s="83"/>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G52" s="83"/>
      <c r="BH52" s="83"/>
      <c r="BI52" s="83"/>
      <c r="BJ52" s="16"/>
      <c r="BK52" s="73"/>
      <c r="BL52" s="73"/>
    </row>
    <row r="53" spans="1:78" ht="18.75" customHeight="1" x14ac:dyDescent="0.4">
      <c r="A53" s="83"/>
      <c r="B53" s="83"/>
      <c r="C53" s="83"/>
      <c r="D53" s="83"/>
      <c r="E53" s="83"/>
      <c r="F53" s="83"/>
      <c r="G53" s="82"/>
      <c r="H53" s="82"/>
      <c r="I53" s="82"/>
      <c r="J53" s="82"/>
      <c r="K53" s="82"/>
      <c r="L53" s="82"/>
      <c r="M53" s="82"/>
      <c r="N53" s="82"/>
      <c r="O53" s="82"/>
      <c r="P53" s="82"/>
      <c r="Q53" s="82"/>
      <c r="R53" s="82"/>
      <c r="S53" s="82"/>
      <c r="T53" s="82"/>
      <c r="U53" s="82"/>
      <c r="V53" s="82"/>
      <c r="W53" s="82"/>
      <c r="X53" s="82"/>
      <c r="Y53" s="82"/>
      <c r="Z53" s="82"/>
      <c r="AA53" s="82"/>
      <c r="AB53" s="83"/>
      <c r="AC53" s="83"/>
      <c r="AD53" s="83"/>
      <c r="AE53" s="83"/>
      <c r="AF53" s="83"/>
      <c r="AG53" s="83"/>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16"/>
      <c r="BK53" s="73"/>
      <c r="BL53" s="73"/>
    </row>
    <row r="54" spans="1:78" ht="18.75" customHeight="1" x14ac:dyDescent="0.4">
      <c r="A54" s="76"/>
      <c r="B54" s="83"/>
      <c r="C54" s="83"/>
      <c r="D54" s="83"/>
      <c r="E54" s="83"/>
      <c r="F54" s="83"/>
      <c r="G54" s="82"/>
      <c r="H54" s="82"/>
      <c r="I54" s="82"/>
      <c r="J54" s="82"/>
      <c r="K54" s="82"/>
      <c r="L54" s="82"/>
      <c r="M54" s="82"/>
      <c r="N54" s="82"/>
      <c r="O54" s="82"/>
      <c r="P54" s="82"/>
      <c r="Q54" s="82"/>
      <c r="R54" s="82"/>
      <c r="S54" s="82"/>
      <c r="T54" s="82"/>
      <c r="U54" s="82"/>
      <c r="V54" s="82"/>
      <c r="W54" s="82"/>
      <c r="X54" s="82"/>
      <c r="Y54" s="82"/>
      <c r="Z54" s="82"/>
      <c r="AA54" s="82"/>
      <c r="AB54" s="83"/>
      <c r="AC54" s="83"/>
      <c r="AD54" s="83"/>
      <c r="AE54" s="83"/>
      <c r="AF54" s="83"/>
      <c r="AG54" s="83"/>
      <c r="AH54" s="83"/>
      <c r="AI54" s="83"/>
      <c r="AJ54" s="83"/>
      <c r="AK54" s="83"/>
      <c r="AL54" s="83"/>
      <c r="AM54" s="304"/>
      <c r="AN54" s="304"/>
      <c r="AO54" s="83"/>
      <c r="AP54" s="304"/>
      <c r="AQ54" s="304"/>
      <c r="AR54" s="83"/>
      <c r="AS54" s="304"/>
      <c r="AT54" s="304"/>
      <c r="AU54" s="83"/>
      <c r="AV54" s="304"/>
      <c r="AW54" s="304"/>
      <c r="AX54" s="304"/>
      <c r="AY54" s="83"/>
      <c r="AZ54" s="83"/>
      <c r="BA54" s="304"/>
      <c r="BB54" s="304"/>
      <c r="BC54" s="73"/>
      <c r="BD54" s="73"/>
      <c r="BE54" s="73"/>
      <c r="BJ54" s="16"/>
    </row>
    <row r="55" spans="1:78" ht="18.75" customHeight="1" x14ac:dyDescent="0.4">
      <c r="A55" s="83"/>
      <c r="B55" s="83"/>
      <c r="C55" s="83"/>
      <c r="D55" s="83"/>
      <c r="E55" s="83"/>
      <c r="F55" s="83"/>
      <c r="G55" s="82"/>
      <c r="H55" s="82"/>
      <c r="I55" s="82"/>
      <c r="J55" s="82"/>
      <c r="K55" s="82"/>
      <c r="L55" s="82"/>
      <c r="M55" s="82"/>
      <c r="N55" s="82"/>
      <c r="O55" s="82"/>
      <c r="P55" s="82"/>
      <c r="Q55" s="82"/>
      <c r="R55" s="82"/>
      <c r="S55" s="82"/>
      <c r="T55" s="82"/>
      <c r="U55" s="82"/>
      <c r="V55" s="82"/>
      <c r="W55" s="82"/>
      <c r="X55" s="82"/>
      <c r="Y55" s="82"/>
      <c r="Z55" s="82"/>
      <c r="AA55" s="82"/>
      <c r="AB55" s="83"/>
      <c r="AC55" s="83"/>
      <c r="AD55" s="83"/>
      <c r="AE55" s="83"/>
      <c r="AF55" s="83"/>
      <c r="AG55" s="83"/>
      <c r="AH55" s="83"/>
      <c r="AI55" s="83"/>
      <c r="AJ55" s="83"/>
      <c r="AK55" s="83"/>
      <c r="AL55" s="83"/>
      <c r="AM55" s="304"/>
      <c r="AN55" s="304"/>
      <c r="AO55" s="83"/>
      <c r="AP55" s="304"/>
      <c r="AQ55" s="304"/>
      <c r="AR55" s="83"/>
      <c r="AS55" s="304"/>
      <c r="AT55" s="304"/>
      <c r="AU55" s="83"/>
      <c r="AV55" s="304"/>
      <c r="AW55" s="304"/>
      <c r="AX55" s="304"/>
      <c r="AY55" s="83"/>
      <c r="AZ55" s="83"/>
      <c r="BA55" s="304"/>
      <c r="BB55" s="304"/>
      <c r="BC55" s="73"/>
      <c r="BD55" s="73"/>
      <c r="BE55" s="73"/>
      <c r="BL55" s="333"/>
      <c r="BM55" s="16"/>
      <c r="BN55" s="16"/>
    </row>
    <row r="56" spans="1:78" ht="18.75" customHeight="1" x14ac:dyDescent="0.4">
      <c r="AH56" s="83"/>
      <c r="AI56" s="83"/>
      <c r="AJ56" s="83"/>
      <c r="AK56" s="83"/>
      <c r="AL56" s="83"/>
      <c r="AM56" s="304"/>
      <c r="AN56" s="304"/>
      <c r="AO56" s="83"/>
      <c r="AP56" s="304"/>
      <c r="AQ56" s="304"/>
      <c r="AR56" s="83"/>
      <c r="AS56" s="304"/>
      <c r="AT56" s="304"/>
      <c r="AU56" s="83"/>
      <c r="AV56" s="304"/>
      <c r="AW56" s="304"/>
      <c r="AX56" s="304"/>
      <c r="AY56" s="83"/>
      <c r="AZ56" s="83"/>
      <c r="BA56" s="304"/>
      <c r="BB56" s="304"/>
      <c r="BC56" s="73"/>
      <c r="BD56" s="73"/>
      <c r="BE56" s="73"/>
      <c r="BF56" s="83"/>
      <c r="BG56" s="83"/>
      <c r="BH56" s="83"/>
      <c r="BI56" s="83"/>
      <c r="BK56" s="101"/>
      <c r="BL56" s="334"/>
    </row>
    <row r="57" spans="1:78" ht="18.75" customHeight="1" x14ac:dyDescent="0.4">
      <c r="AH57" s="83"/>
      <c r="AI57" s="83"/>
      <c r="AJ57" s="83"/>
      <c r="AK57" s="83"/>
      <c r="AL57" s="83"/>
      <c r="AM57" s="304"/>
      <c r="AN57" s="304"/>
      <c r="AO57" s="83"/>
      <c r="AP57" s="304"/>
      <c r="AQ57" s="304"/>
      <c r="AR57" s="83"/>
      <c r="AS57" s="304"/>
      <c r="AT57" s="304"/>
      <c r="AU57" s="83"/>
      <c r="AV57" s="304"/>
      <c r="AW57" s="304"/>
      <c r="AX57" s="304"/>
      <c r="AY57" s="83"/>
      <c r="AZ57" s="83"/>
      <c r="BA57" s="304"/>
      <c r="BB57" s="304"/>
      <c r="BC57" s="73"/>
      <c r="BD57" s="73"/>
      <c r="BE57" s="73"/>
      <c r="BF57" s="82"/>
      <c r="BG57" s="82"/>
      <c r="BH57" s="82"/>
      <c r="BI57" s="82"/>
      <c r="BJ57" s="83"/>
      <c r="BK57" s="101"/>
      <c r="BM57" s="334"/>
      <c r="BN57" s="334"/>
      <c r="BO57" s="334"/>
      <c r="BP57" s="334"/>
    </row>
    <row r="58" spans="1:78" ht="18.75" customHeight="1" x14ac:dyDescent="0.4">
      <c r="A58" s="293"/>
      <c r="AH58" s="83"/>
      <c r="AI58" s="83"/>
      <c r="AJ58" s="83"/>
      <c r="AK58" s="83"/>
      <c r="AL58" s="83"/>
      <c r="AM58" s="304"/>
      <c r="AN58" s="304"/>
      <c r="AO58" s="83"/>
      <c r="AP58" s="304"/>
      <c r="AQ58" s="304"/>
      <c r="AR58" s="83"/>
      <c r="AS58" s="304"/>
      <c r="AT58" s="304"/>
      <c r="AU58" s="83"/>
      <c r="AV58" s="304"/>
      <c r="AW58" s="304"/>
      <c r="AX58" s="304"/>
      <c r="AY58" s="83"/>
      <c r="AZ58" s="83"/>
      <c r="BA58" s="304"/>
      <c r="BB58" s="304"/>
      <c r="BC58" s="73"/>
      <c r="BD58" s="73"/>
      <c r="BE58" s="73"/>
      <c r="BF58" s="82"/>
      <c r="BG58" s="82"/>
      <c r="BH58" s="82"/>
      <c r="BI58" s="82"/>
      <c r="BJ58" s="82"/>
    </row>
    <row r="59" spans="1:78" ht="18.75" customHeight="1" x14ac:dyDescent="0.4">
      <c r="A59" s="293"/>
      <c r="E59" s="83"/>
      <c r="F59" s="83"/>
      <c r="G59" s="83"/>
      <c r="H59" s="83"/>
      <c r="I59" s="83"/>
      <c r="J59" s="83"/>
      <c r="K59" s="83"/>
      <c r="L59" s="83"/>
      <c r="M59" s="83"/>
      <c r="N59" s="83"/>
      <c r="O59" s="83"/>
      <c r="P59" s="83"/>
      <c r="Q59" s="83"/>
      <c r="R59" s="83"/>
      <c r="S59" s="83"/>
      <c r="T59" s="83"/>
      <c r="U59" s="83"/>
      <c r="V59" s="83"/>
      <c r="W59" s="83"/>
      <c r="X59" s="83"/>
      <c r="Y59" s="83"/>
      <c r="Z59" s="83"/>
      <c r="AA59" s="83"/>
      <c r="AB59" s="83"/>
      <c r="AC59" s="83"/>
      <c r="AD59" s="83"/>
      <c r="AE59" s="83"/>
      <c r="AF59" s="83"/>
      <c r="AG59" s="83"/>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2"/>
      <c r="BG59" s="82"/>
      <c r="BH59" s="82"/>
      <c r="BI59" s="82"/>
      <c r="BJ59" s="82"/>
      <c r="BK59" s="71"/>
    </row>
    <row r="60" spans="1:78" ht="18.75" customHeight="1" x14ac:dyDescent="0.4">
      <c r="A60" s="293"/>
      <c r="B60" s="83"/>
      <c r="C60" s="83"/>
      <c r="D60" s="83"/>
      <c r="E60" s="82"/>
      <c r="F60" s="82"/>
      <c r="G60" s="83"/>
      <c r="H60" s="304"/>
      <c r="I60" s="304"/>
      <c r="J60" s="83"/>
      <c r="K60" s="83"/>
      <c r="L60" s="83"/>
      <c r="M60" s="83"/>
      <c r="N60" s="82"/>
      <c r="O60" s="82"/>
      <c r="P60" s="83"/>
      <c r="Q60" s="304"/>
      <c r="R60" s="304"/>
      <c r="S60" s="83"/>
      <c r="T60" s="83"/>
      <c r="U60" s="83"/>
      <c r="V60" s="82"/>
      <c r="W60" s="82"/>
      <c r="X60" s="83"/>
      <c r="Y60" s="304"/>
      <c r="Z60" s="304"/>
      <c r="AA60" s="82"/>
      <c r="AB60" s="82"/>
      <c r="AC60" s="83"/>
      <c r="AD60" s="304"/>
      <c r="AE60" s="304"/>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J60" s="82"/>
      <c r="BK60" s="83"/>
      <c r="BL60" s="83"/>
      <c r="BM60" s="83"/>
      <c r="BN60" s="83"/>
      <c r="BO60" s="83"/>
      <c r="BP60" s="83"/>
      <c r="BQ60" s="83"/>
      <c r="BR60" s="83"/>
      <c r="BS60" s="83"/>
    </row>
    <row r="61" spans="1:78" ht="18.75" customHeight="1" x14ac:dyDescent="0.4">
      <c r="A61" s="293"/>
      <c r="B61" s="83"/>
      <c r="C61" s="83"/>
      <c r="D61" s="83"/>
      <c r="E61" s="82"/>
      <c r="F61" s="82"/>
      <c r="G61" s="83"/>
      <c r="H61" s="304"/>
      <c r="I61" s="304"/>
      <c r="J61" s="83"/>
      <c r="K61" s="83"/>
      <c r="L61" s="83"/>
      <c r="M61" s="83"/>
      <c r="N61" s="82"/>
      <c r="O61" s="82"/>
      <c r="P61" s="83"/>
      <c r="Q61" s="304"/>
      <c r="R61" s="304"/>
      <c r="S61" s="83"/>
      <c r="T61" s="83"/>
      <c r="U61" s="83"/>
      <c r="V61" s="82"/>
      <c r="W61" s="82"/>
      <c r="X61" s="83"/>
      <c r="Y61" s="304"/>
      <c r="Z61" s="304"/>
      <c r="AA61" s="82"/>
      <c r="AB61" s="82"/>
      <c r="AC61" s="83"/>
      <c r="AD61" s="304"/>
      <c r="AE61" s="304"/>
      <c r="AH61" s="83"/>
      <c r="AI61" s="83"/>
      <c r="AJ61" s="83"/>
      <c r="AK61" s="83"/>
      <c r="AL61" s="83"/>
      <c r="AM61" s="304"/>
      <c r="AN61" s="304"/>
      <c r="AO61" s="83"/>
      <c r="AP61" s="304"/>
      <c r="AQ61" s="304"/>
      <c r="AR61" s="83"/>
      <c r="AS61" s="304"/>
      <c r="AT61" s="304"/>
      <c r="AU61" s="83"/>
      <c r="AV61" s="304"/>
      <c r="AW61" s="304"/>
      <c r="AX61" s="304"/>
      <c r="AY61" s="83"/>
      <c r="AZ61" s="83"/>
      <c r="BA61" s="304"/>
      <c r="BB61" s="304"/>
      <c r="BC61" s="73"/>
      <c r="BD61" s="73"/>
      <c r="BE61" s="73"/>
      <c r="BK61" s="304"/>
      <c r="BL61" s="304"/>
      <c r="BM61" s="82"/>
      <c r="BN61" s="82"/>
      <c r="BO61" s="83"/>
      <c r="BP61" s="304"/>
      <c r="BQ61" s="304"/>
    </row>
    <row r="62" spans="1:78" ht="18.75" customHeight="1" x14ac:dyDescent="0.4">
      <c r="A62" s="293"/>
      <c r="B62" s="83"/>
      <c r="C62" s="83"/>
      <c r="D62" s="83"/>
      <c r="E62" s="82"/>
      <c r="F62" s="82"/>
      <c r="G62" s="83"/>
      <c r="H62" s="304"/>
      <c r="I62" s="304"/>
      <c r="J62" s="83"/>
      <c r="K62" s="83"/>
      <c r="L62" s="83"/>
      <c r="M62" s="83"/>
      <c r="N62" s="82"/>
      <c r="O62" s="82"/>
      <c r="P62" s="83"/>
      <c r="Q62" s="304"/>
      <c r="R62" s="304"/>
      <c r="S62" s="83"/>
      <c r="T62" s="83"/>
      <c r="U62" s="83"/>
      <c r="V62" s="82"/>
      <c r="W62" s="82"/>
      <c r="X62" s="83"/>
      <c r="Y62" s="304"/>
      <c r="Z62" s="304"/>
      <c r="AA62" s="82"/>
      <c r="AB62" s="82"/>
      <c r="AC62" s="83"/>
      <c r="AD62" s="304"/>
      <c r="AE62" s="304"/>
      <c r="AH62" s="83"/>
      <c r="AI62" s="83"/>
      <c r="AJ62" s="83"/>
      <c r="AK62" s="83"/>
      <c r="AL62" s="83"/>
      <c r="AM62" s="304"/>
      <c r="AN62" s="304"/>
      <c r="AO62" s="83"/>
      <c r="AP62" s="304"/>
      <c r="AQ62" s="304"/>
      <c r="AR62" s="83"/>
      <c r="AS62" s="304"/>
      <c r="AT62" s="304"/>
      <c r="AU62" s="83"/>
      <c r="AV62" s="304"/>
      <c r="AW62" s="304"/>
      <c r="AX62" s="304"/>
      <c r="AY62" s="83"/>
      <c r="AZ62" s="83"/>
      <c r="BA62" s="304"/>
      <c r="BB62" s="304"/>
      <c r="BC62" s="73"/>
      <c r="BD62" s="73"/>
      <c r="BE62" s="73"/>
      <c r="BK62" s="304"/>
      <c r="BL62" s="304"/>
      <c r="BM62" s="82"/>
      <c r="BN62" s="82"/>
      <c r="BO62" s="83"/>
      <c r="BP62" s="304"/>
      <c r="BQ62" s="304"/>
      <c r="BX62" s="701"/>
      <c r="BY62" s="701"/>
      <c r="BZ62" s="701"/>
    </row>
    <row r="63" spans="1:78" ht="18.75" customHeight="1" x14ac:dyDescent="0.4">
      <c r="W63" s="83"/>
      <c r="X63" s="83"/>
      <c r="Y63" s="83"/>
      <c r="Z63" s="83"/>
      <c r="AA63" s="83"/>
      <c r="AB63" s="83"/>
      <c r="AC63" s="83"/>
      <c r="AD63" s="83"/>
      <c r="AH63" s="83"/>
      <c r="AI63" s="83"/>
      <c r="AJ63" s="83"/>
      <c r="AK63" s="83"/>
      <c r="AL63" s="83"/>
      <c r="AM63" s="304"/>
      <c r="AN63" s="304"/>
      <c r="AO63" s="83"/>
      <c r="AP63" s="304"/>
      <c r="AQ63" s="304"/>
      <c r="AR63" s="83"/>
      <c r="AS63" s="304"/>
      <c r="AT63" s="304"/>
      <c r="AU63" s="83"/>
      <c r="AV63" s="304"/>
      <c r="AW63" s="304"/>
      <c r="AX63" s="304"/>
      <c r="AY63" s="83"/>
      <c r="AZ63" s="83"/>
      <c r="BA63" s="304"/>
      <c r="BB63" s="304"/>
      <c r="BC63" s="73"/>
      <c r="BD63" s="73"/>
      <c r="BE63" s="73"/>
      <c r="BK63" s="304"/>
      <c r="BL63" s="304"/>
      <c r="BM63" s="82"/>
      <c r="BN63" s="82"/>
      <c r="BO63" s="83"/>
      <c r="BP63" s="304"/>
      <c r="BQ63" s="304"/>
      <c r="BX63" s="701"/>
      <c r="BY63" s="701"/>
      <c r="BZ63" s="701"/>
    </row>
    <row r="64" spans="1:78" ht="18.75" customHeight="1" x14ac:dyDescent="0.4">
      <c r="W64" s="83"/>
      <c r="X64" s="83"/>
      <c r="Y64" s="83"/>
      <c r="Z64" s="83"/>
      <c r="AA64" s="83"/>
      <c r="AB64" s="83"/>
      <c r="AC64" s="83"/>
      <c r="AD64" s="83"/>
      <c r="BK64" s="304"/>
      <c r="BL64" s="304"/>
      <c r="BM64" s="82"/>
      <c r="BN64" s="82"/>
      <c r="BO64" s="83"/>
      <c r="BP64" s="304"/>
      <c r="BQ64" s="304"/>
    </row>
    <row r="65" spans="2:71" ht="18.75" customHeight="1" x14ac:dyDescent="0.4">
      <c r="W65" s="83"/>
      <c r="X65" s="83"/>
      <c r="Y65" s="83"/>
      <c r="Z65" s="83"/>
      <c r="AA65" s="83"/>
      <c r="AB65" s="83"/>
      <c r="AC65" s="83"/>
      <c r="AD65" s="83"/>
      <c r="AH65" s="83"/>
      <c r="AI65" s="83"/>
      <c r="AJ65" s="83"/>
      <c r="AK65" s="83"/>
      <c r="AL65" s="83"/>
      <c r="AM65" s="83"/>
      <c r="AN65" s="83"/>
      <c r="AO65" s="83"/>
      <c r="AP65" s="83"/>
      <c r="AQ65" s="83"/>
      <c r="AR65" s="83"/>
      <c r="AS65" s="83"/>
      <c r="AT65" s="83"/>
      <c r="AU65" s="16"/>
      <c r="AV65" s="16"/>
      <c r="AW65" s="16"/>
      <c r="AX65" s="16"/>
      <c r="AY65" s="16"/>
      <c r="AZ65" s="16"/>
      <c r="BA65" s="16"/>
      <c r="BB65" s="83"/>
      <c r="BC65" s="83"/>
      <c r="BD65" s="83"/>
      <c r="BE65" s="83"/>
      <c r="BF65" s="83"/>
      <c r="BG65" s="83"/>
      <c r="BH65" s="83"/>
      <c r="BI65" s="83"/>
      <c r="BK65" s="83"/>
      <c r="BL65" s="83"/>
      <c r="BM65" s="83"/>
    </row>
    <row r="66" spans="2:71" ht="18.75" customHeight="1" x14ac:dyDescent="0.4">
      <c r="B66" s="83"/>
      <c r="C66" s="83"/>
      <c r="D66" s="83"/>
      <c r="E66" s="83"/>
      <c r="F66" s="83"/>
      <c r="G66" s="83"/>
      <c r="H66" s="335"/>
      <c r="I66" s="335"/>
      <c r="J66" s="173"/>
      <c r="K66" s="335"/>
      <c r="L66" s="335"/>
      <c r="M66" s="173"/>
      <c r="N66" s="173"/>
      <c r="O66" s="335"/>
      <c r="P66" s="335"/>
      <c r="Q66" s="173"/>
      <c r="R66" s="335"/>
      <c r="S66" s="335"/>
      <c r="T66" s="173"/>
      <c r="U66" s="173"/>
      <c r="V66" s="336"/>
      <c r="W66" s="336"/>
      <c r="X66" s="335"/>
      <c r="Y66" s="335"/>
      <c r="Z66" s="335"/>
      <c r="AA66" s="335"/>
      <c r="AB66" s="173"/>
      <c r="AC66" s="173"/>
      <c r="AD66" s="173"/>
      <c r="AE66" s="173"/>
      <c r="AF66" s="173"/>
      <c r="AG66" s="173"/>
      <c r="AH66" s="82"/>
      <c r="AI66" s="82"/>
      <c r="AK66" s="82"/>
      <c r="AL66" s="82"/>
      <c r="AT66" s="82"/>
      <c r="AU66" s="82"/>
      <c r="AV66" s="82"/>
      <c r="AW66" s="82"/>
      <c r="AX66" s="82"/>
      <c r="AY66" s="82"/>
      <c r="AZ66" s="82"/>
      <c r="BA66" s="82"/>
      <c r="BB66" s="82"/>
      <c r="BC66" s="82"/>
      <c r="BD66" s="83"/>
      <c r="BE66" s="83"/>
      <c r="BF66" s="82"/>
      <c r="BG66" s="82"/>
      <c r="BH66" s="82"/>
      <c r="BI66" s="82"/>
      <c r="BJ66" s="83"/>
      <c r="BK66" s="83"/>
      <c r="BL66" s="83"/>
      <c r="BM66" s="83"/>
    </row>
    <row r="67" spans="2:71" ht="18.75" customHeight="1" x14ac:dyDescent="0.4">
      <c r="B67" s="83"/>
      <c r="C67" s="83"/>
      <c r="D67" s="83"/>
      <c r="E67" s="83"/>
      <c r="F67" s="83"/>
      <c r="G67" s="83"/>
      <c r="H67" s="335"/>
      <c r="I67" s="335"/>
      <c r="J67" s="173"/>
      <c r="K67" s="335"/>
      <c r="L67" s="335"/>
      <c r="M67" s="173"/>
      <c r="N67" s="173"/>
      <c r="O67" s="335"/>
      <c r="P67" s="335"/>
      <c r="Q67" s="173"/>
      <c r="R67" s="335"/>
      <c r="S67" s="335"/>
      <c r="T67" s="173"/>
      <c r="U67" s="173"/>
      <c r="V67" s="336"/>
      <c r="W67" s="336"/>
      <c r="X67" s="335"/>
      <c r="Y67" s="335"/>
      <c r="Z67" s="335"/>
      <c r="AA67" s="335"/>
      <c r="AB67" s="173"/>
      <c r="AC67" s="173"/>
      <c r="AD67" s="173"/>
      <c r="AE67" s="173"/>
      <c r="AF67" s="173"/>
      <c r="AG67" s="173"/>
      <c r="AH67" s="184"/>
      <c r="AI67" s="184"/>
      <c r="AJ67" s="184"/>
      <c r="AK67" s="184"/>
      <c r="AL67" s="184"/>
      <c r="AM67" s="184"/>
      <c r="AN67" s="304"/>
      <c r="AO67" s="83"/>
      <c r="AP67" s="83"/>
      <c r="AQ67" s="82"/>
      <c r="AR67" s="73"/>
      <c r="AS67" s="73"/>
      <c r="AT67" s="74"/>
      <c r="AU67" s="74"/>
      <c r="AV67" s="74"/>
      <c r="AW67" s="74"/>
      <c r="AX67" s="74"/>
      <c r="AY67" s="74"/>
      <c r="AZ67" s="74"/>
      <c r="BA67" s="74"/>
      <c r="BB67" s="82"/>
      <c r="BC67" s="82"/>
      <c r="BD67" s="83"/>
      <c r="BE67" s="83"/>
      <c r="BF67" s="82"/>
      <c r="BG67" s="82"/>
      <c r="BH67" s="82"/>
      <c r="BI67" s="82"/>
      <c r="BJ67" s="82"/>
      <c r="BK67" s="173"/>
      <c r="BL67" s="173"/>
      <c r="BM67" s="173"/>
      <c r="BR67" s="173"/>
      <c r="BS67" s="173"/>
    </row>
    <row r="68" spans="2:71" ht="18.75" customHeight="1" x14ac:dyDescent="0.4">
      <c r="B68" s="83"/>
      <c r="C68" s="83"/>
      <c r="D68" s="83"/>
      <c r="E68" s="83"/>
      <c r="F68" s="83"/>
      <c r="G68" s="83"/>
      <c r="H68" s="335"/>
      <c r="I68" s="335"/>
      <c r="J68" s="173"/>
      <c r="K68" s="335"/>
      <c r="L68" s="335"/>
      <c r="M68" s="173"/>
      <c r="N68" s="173"/>
      <c r="O68" s="335"/>
      <c r="P68" s="335"/>
      <c r="Q68" s="173"/>
      <c r="R68" s="335"/>
      <c r="S68" s="335"/>
      <c r="T68" s="173"/>
      <c r="U68" s="173"/>
      <c r="V68" s="336"/>
      <c r="W68" s="336"/>
      <c r="X68" s="335"/>
      <c r="Y68" s="335"/>
      <c r="Z68" s="335"/>
      <c r="AA68" s="335"/>
      <c r="AB68" s="173"/>
      <c r="AC68" s="173"/>
      <c r="AD68" s="173"/>
      <c r="AE68" s="173"/>
      <c r="AF68" s="173"/>
      <c r="AG68" s="173"/>
      <c r="AH68" s="82"/>
      <c r="AI68" s="82"/>
      <c r="AK68" s="82"/>
      <c r="AL68" s="82"/>
      <c r="AT68" s="74"/>
      <c r="AU68" s="74"/>
      <c r="AV68" s="74"/>
      <c r="AW68" s="74"/>
      <c r="AX68" s="74"/>
      <c r="AY68" s="74"/>
      <c r="AZ68" s="74"/>
      <c r="BA68" s="74"/>
      <c r="BB68" s="82"/>
      <c r="BC68" s="82"/>
      <c r="BD68" s="83"/>
      <c r="BE68" s="83"/>
      <c r="BF68" s="82"/>
      <c r="BG68" s="82"/>
      <c r="BH68" s="82"/>
      <c r="BI68" s="82"/>
      <c r="BJ68" s="82"/>
      <c r="BK68" s="173"/>
      <c r="BL68" s="173"/>
      <c r="BM68" s="173"/>
      <c r="BR68" s="173"/>
      <c r="BS68" s="173"/>
    </row>
    <row r="69" spans="2:71" ht="18.75" customHeight="1" x14ac:dyDescent="0.4">
      <c r="B69" s="83"/>
      <c r="C69" s="83"/>
      <c r="D69" s="83"/>
      <c r="E69" s="83"/>
      <c r="F69" s="83"/>
      <c r="G69" s="83"/>
      <c r="H69" s="335"/>
      <c r="I69" s="335"/>
      <c r="J69" s="173"/>
      <c r="K69" s="335"/>
      <c r="L69" s="335"/>
      <c r="M69" s="173"/>
      <c r="N69" s="173"/>
      <c r="O69" s="335"/>
      <c r="P69" s="335"/>
      <c r="Q69" s="173"/>
      <c r="R69" s="335"/>
      <c r="S69" s="335"/>
      <c r="T69" s="173"/>
      <c r="U69" s="173"/>
      <c r="V69" s="336"/>
      <c r="W69" s="336"/>
      <c r="X69" s="335"/>
      <c r="Y69" s="335"/>
      <c r="Z69" s="335"/>
      <c r="AA69" s="335"/>
      <c r="AB69" s="173"/>
      <c r="AC69" s="173"/>
      <c r="AD69" s="173"/>
      <c r="AE69" s="173"/>
      <c r="AF69" s="173"/>
      <c r="AG69" s="173"/>
      <c r="AT69" s="16"/>
      <c r="AU69" s="16"/>
      <c r="AV69" s="16"/>
      <c r="AW69" s="16"/>
      <c r="AX69" s="16"/>
      <c r="AY69" s="16"/>
      <c r="AZ69" s="16"/>
      <c r="BA69" s="16"/>
      <c r="BD69" s="83"/>
      <c r="BE69" s="83"/>
      <c r="BJ69" s="82"/>
      <c r="BK69" s="173"/>
      <c r="BL69" s="173"/>
      <c r="BM69" s="173"/>
      <c r="BR69" s="173"/>
      <c r="BS69" s="173"/>
    </row>
    <row r="70" spans="2:71" ht="18.75" customHeight="1" x14ac:dyDescent="0.4">
      <c r="AH70" s="83"/>
      <c r="AI70" s="83"/>
      <c r="AJ70" s="83"/>
      <c r="AK70" s="83"/>
      <c r="AL70" s="83"/>
      <c r="AM70" s="304"/>
      <c r="AN70" s="304"/>
      <c r="AO70" s="83"/>
      <c r="AP70" s="304"/>
      <c r="AQ70" s="304"/>
      <c r="AR70" s="83"/>
      <c r="AS70" s="304"/>
      <c r="AT70" s="304"/>
      <c r="AU70" s="83"/>
      <c r="AV70" s="304"/>
      <c r="AW70" s="304"/>
      <c r="AX70" s="304"/>
      <c r="AY70" s="83"/>
      <c r="AZ70" s="83"/>
      <c r="BA70" s="304"/>
      <c r="BB70" s="304"/>
      <c r="BC70" s="73"/>
      <c r="BD70" s="73"/>
      <c r="BE70" s="73"/>
      <c r="BF70" s="83"/>
      <c r="BG70" s="83"/>
      <c r="BH70" s="83"/>
      <c r="BI70" s="83"/>
      <c r="BK70" s="173"/>
      <c r="BL70" s="173"/>
      <c r="BM70" s="173"/>
      <c r="BR70" s="173"/>
      <c r="BS70" s="173"/>
    </row>
    <row r="71" spans="2:71" ht="18.75" customHeight="1" x14ac:dyDescent="0.4">
      <c r="AH71" s="83"/>
      <c r="AI71" s="83"/>
      <c r="AJ71" s="83"/>
      <c r="AK71" s="83"/>
      <c r="AL71" s="83"/>
      <c r="AM71" s="304"/>
      <c r="AN71" s="304"/>
      <c r="AO71" s="83"/>
      <c r="AP71" s="304"/>
      <c r="AQ71" s="304"/>
      <c r="AR71" s="83"/>
      <c r="AS71" s="304"/>
      <c r="AT71" s="304"/>
      <c r="AU71" s="83"/>
      <c r="AV71" s="304"/>
      <c r="AW71" s="304"/>
      <c r="AX71" s="304"/>
      <c r="AY71" s="83"/>
      <c r="AZ71" s="83"/>
      <c r="BA71" s="304"/>
      <c r="BB71" s="304"/>
      <c r="BC71" s="73"/>
      <c r="BD71" s="73"/>
      <c r="BE71" s="73"/>
      <c r="BF71" s="82"/>
      <c r="BG71" s="82"/>
      <c r="BH71" s="82"/>
      <c r="BI71" s="82"/>
      <c r="BJ71" s="83"/>
      <c r="BK71" s="173"/>
      <c r="BL71" s="173"/>
      <c r="BM71" s="173"/>
      <c r="BR71" s="173"/>
      <c r="BS71" s="173"/>
    </row>
    <row r="72" spans="2:71" ht="18.75" customHeight="1" x14ac:dyDescent="0.4">
      <c r="AH72" s="83"/>
      <c r="AI72" s="83"/>
      <c r="AJ72" s="83"/>
      <c r="AK72" s="83"/>
      <c r="AL72" s="83"/>
      <c r="AM72" s="304"/>
      <c r="AN72" s="304"/>
      <c r="AO72" s="83"/>
      <c r="AP72" s="304"/>
      <c r="AQ72" s="304"/>
      <c r="AR72" s="83"/>
      <c r="AS72" s="304"/>
      <c r="AT72" s="304"/>
      <c r="AU72" s="83"/>
      <c r="AV72" s="304"/>
      <c r="AW72" s="304"/>
      <c r="AX72" s="304"/>
      <c r="AY72" s="83"/>
      <c r="AZ72" s="83"/>
      <c r="BA72" s="304"/>
      <c r="BB72" s="304"/>
      <c r="BC72" s="73"/>
      <c r="BD72" s="73"/>
      <c r="BE72" s="73"/>
      <c r="BF72" s="82"/>
      <c r="BG72" s="82"/>
      <c r="BH72" s="82"/>
      <c r="BI72" s="82"/>
      <c r="BJ72" s="82"/>
      <c r="BK72" s="173"/>
      <c r="BL72" s="173"/>
      <c r="BM72" s="173"/>
      <c r="BR72" s="173"/>
      <c r="BS72" s="173"/>
    </row>
    <row r="73" spans="2:71" ht="18.75" customHeight="1" x14ac:dyDescent="0.4">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2"/>
      <c r="BG73" s="82"/>
      <c r="BH73" s="82"/>
      <c r="BI73" s="82"/>
      <c r="BJ73" s="82"/>
    </row>
    <row r="74" spans="2:71" ht="18.75" customHeight="1" x14ac:dyDescent="0.4">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J74" s="82"/>
      <c r="BK74" s="83"/>
      <c r="BL74" s="83"/>
      <c r="BM74" s="83"/>
    </row>
    <row r="75" spans="2:71" ht="18.75" customHeight="1" x14ac:dyDescent="0.4">
      <c r="AH75" s="83"/>
      <c r="AI75" s="83"/>
      <c r="AJ75" s="83"/>
      <c r="AK75" s="83"/>
      <c r="AL75" s="83"/>
      <c r="AM75" s="304"/>
      <c r="AN75" s="304"/>
      <c r="AO75" s="83"/>
      <c r="AP75" s="304"/>
      <c r="AQ75" s="304"/>
      <c r="AR75" s="83"/>
      <c r="AS75" s="304"/>
      <c r="AT75" s="304"/>
      <c r="AU75" s="83"/>
      <c r="AV75" s="304"/>
      <c r="AW75" s="304"/>
      <c r="AX75" s="304"/>
      <c r="AY75" s="83"/>
      <c r="AZ75" s="83"/>
      <c r="BA75" s="304"/>
      <c r="BB75" s="304"/>
      <c r="BC75" s="73"/>
      <c r="BD75" s="73"/>
      <c r="BE75" s="73"/>
      <c r="BK75" s="83"/>
      <c r="BL75" s="83"/>
      <c r="BM75" s="83"/>
    </row>
    <row r="76" spans="2:71" ht="18.75" customHeight="1" x14ac:dyDescent="0.4">
      <c r="AH76" s="83"/>
      <c r="AI76" s="83"/>
      <c r="AJ76" s="83"/>
      <c r="AK76" s="83"/>
      <c r="AL76" s="83"/>
      <c r="AM76" s="304"/>
      <c r="AN76" s="304"/>
      <c r="AO76" s="83"/>
      <c r="AP76" s="304"/>
      <c r="AQ76" s="304"/>
      <c r="AR76" s="83"/>
      <c r="AS76" s="304"/>
      <c r="AT76" s="304"/>
      <c r="AU76" s="83"/>
      <c r="AV76" s="304"/>
      <c r="AW76" s="304"/>
      <c r="AX76" s="304"/>
      <c r="AY76" s="83"/>
      <c r="AZ76" s="83"/>
      <c r="BA76" s="304"/>
      <c r="BB76" s="304"/>
      <c r="BC76" s="73"/>
      <c r="BD76" s="73"/>
      <c r="BE76" s="73"/>
      <c r="BK76" s="173"/>
      <c r="BL76" s="173"/>
      <c r="BM76" s="173"/>
    </row>
    <row r="77" spans="2:71" ht="18.75" customHeight="1" x14ac:dyDescent="0.4">
      <c r="AH77" s="83"/>
      <c r="AI77" s="83"/>
      <c r="AJ77" s="83"/>
      <c r="AK77" s="83"/>
      <c r="AL77" s="83"/>
      <c r="AM77" s="304"/>
      <c r="AN77" s="304"/>
      <c r="AO77" s="83"/>
      <c r="AP77" s="304"/>
      <c r="AQ77" s="304"/>
      <c r="AR77" s="83"/>
      <c r="AS77" s="304"/>
      <c r="AT77" s="304"/>
      <c r="AU77" s="83"/>
      <c r="AV77" s="304"/>
      <c r="AW77" s="304"/>
      <c r="AX77" s="304"/>
      <c r="AY77" s="83"/>
      <c r="AZ77" s="83"/>
      <c r="BA77" s="304"/>
      <c r="BB77" s="304"/>
      <c r="BC77" s="73"/>
      <c r="BD77" s="73"/>
      <c r="BE77" s="73"/>
      <c r="BK77" s="173"/>
      <c r="BL77" s="173"/>
      <c r="BM77" s="173"/>
    </row>
    <row r="78" spans="2:71" ht="18.75" customHeight="1" x14ac:dyDescent="0.4"/>
    <row r="79" spans="2:71" ht="18.75" customHeight="1" x14ac:dyDescent="0.4">
      <c r="AH79" s="83"/>
      <c r="AI79" s="83"/>
      <c r="AJ79" s="83"/>
      <c r="AK79" s="83"/>
      <c r="AL79" s="83"/>
      <c r="AM79" s="83"/>
      <c r="AN79" s="83"/>
      <c r="AO79" s="83"/>
      <c r="AP79" s="83"/>
      <c r="AQ79" s="83"/>
      <c r="AR79" s="83"/>
      <c r="AS79" s="83"/>
      <c r="AT79" s="83"/>
      <c r="AU79" s="16"/>
      <c r="AV79" s="16"/>
      <c r="AW79" s="16"/>
      <c r="AX79" s="16"/>
      <c r="AY79" s="16"/>
      <c r="AZ79" s="16"/>
      <c r="BA79" s="16"/>
      <c r="BB79" s="83"/>
      <c r="BC79" s="83"/>
      <c r="BD79" s="83"/>
      <c r="BE79" s="83"/>
      <c r="BF79" s="83"/>
      <c r="BG79" s="83"/>
      <c r="BH79" s="83"/>
      <c r="BI79" s="83"/>
    </row>
    <row r="80" spans="2:71" ht="18.75" customHeight="1" x14ac:dyDescent="0.4">
      <c r="AH80" s="82"/>
      <c r="AI80" s="82"/>
      <c r="AK80" s="82"/>
      <c r="AL80" s="82"/>
      <c r="AT80" s="82"/>
      <c r="AU80" s="82"/>
      <c r="AV80" s="82"/>
      <c r="AW80" s="82"/>
      <c r="AX80" s="82"/>
      <c r="AY80" s="82"/>
      <c r="AZ80" s="82"/>
      <c r="BA80" s="82"/>
      <c r="BB80" s="82"/>
      <c r="BC80" s="82"/>
      <c r="BD80" s="83"/>
      <c r="BE80" s="83"/>
      <c r="BF80" s="82"/>
      <c r="BG80" s="82"/>
      <c r="BH80" s="82"/>
      <c r="BI80" s="82"/>
      <c r="BJ80" s="83"/>
    </row>
    <row r="81" spans="34:62" ht="18.75" customHeight="1" x14ac:dyDescent="0.4">
      <c r="AH81" s="184"/>
      <c r="AI81" s="184"/>
      <c r="AJ81" s="184"/>
      <c r="AK81" s="184"/>
      <c r="AL81" s="184"/>
      <c r="AM81" s="184"/>
      <c r="AN81" s="304"/>
      <c r="AO81" s="83"/>
      <c r="AP81" s="83"/>
      <c r="AQ81" s="82"/>
      <c r="AR81" s="73"/>
      <c r="AS81" s="73"/>
      <c r="AT81" s="74"/>
      <c r="AU81" s="74"/>
      <c r="AV81" s="74"/>
      <c r="AW81" s="74"/>
      <c r="AX81" s="74"/>
      <c r="AY81" s="74"/>
      <c r="AZ81" s="74"/>
      <c r="BA81" s="74"/>
      <c r="BB81" s="82"/>
      <c r="BC81" s="82"/>
      <c r="BD81" s="83"/>
      <c r="BE81" s="83"/>
      <c r="BF81" s="82"/>
      <c r="BG81" s="82"/>
      <c r="BH81" s="82"/>
      <c r="BI81" s="82"/>
      <c r="BJ81" s="82"/>
    </row>
    <row r="82" spans="34:62" ht="18.75" customHeight="1" x14ac:dyDescent="0.4">
      <c r="AH82" s="82"/>
      <c r="AI82" s="82"/>
      <c r="AK82" s="82"/>
      <c r="AL82" s="82"/>
      <c r="AT82" s="74"/>
      <c r="AU82" s="74"/>
      <c r="AV82" s="74"/>
      <c r="AW82" s="74"/>
      <c r="AX82" s="74"/>
      <c r="AY82" s="74"/>
      <c r="AZ82" s="74"/>
      <c r="BA82" s="74"/>
      <c r="BB82" s="82"/>
      <c r="BC82" s="82"/>
      <c r="BD82" s="83"/>
      <c r="BE82" s="83"/>
      <c r="BF82" s="82"/>
      <c r="BG82" s="82"/>
      <c r="BH82" s="82"/>
      <c r="BI82" s="82"/>
      <c r="BJ82" s="82"/>
    </row>
    <row r="83" spans="34:62" ht="18.75" customHeight="1" x14ac:dyDescent="0.4">
      <c r="AT83" s="16"/>
      <c r="AU83" s="16"/>
      <c r="AV83" s="16"/>
      <c r="AW83" s="16"/>
      <c r="AX83" s="16"/>
      <c r="AY83" s="16"/>
      <c r="AZ83" s="16"/>
      <c r="BA83" s="16"/>
      <c r="BD83" s="83"/>
      <c r="BE83" s="83"/>
      <c r="BJ83" s="82"/>
    </row>
    <row r="84" spans="34:62" ht="18.75" customHeight="1" x14ac:dyDescent="0.4"/>
    <row r="85" spans="34:62" ht="18.75" customHeight="1" x14ac:dyDescent="0.4"/>
    <row r="86" spans="34:62" ht="18.75" customHeight="1" x14ac:dyDescent="0.4"/>
    <row r="87" spans="34:62" ht="18.75" customHeight="1" x14ac:dyDescent="0.4"/>
    <row r="88" spans="34:62" ht="18.75" customHeight="1" x14ac:dyDescent="0.4"/>
    <row r="89" spans="34:62" ht="18.75" customHeight="1" x14ac:dyDescent="0.4"/>
    <row r="90" spans="34:62" ht="18.75" customHeight="1" x14ac:dyDescent="0.4"/>
    <row r="91" spans="34:62" ht="18.75" customHeight="1" x14ac:dyDescent="0.4"/>
    <row r="92" spans="34:62" ht="18.75" customHeight="1" x14ac:dyDescent="0.4"/>
    <row r="93" spans="34:62" ht="18.75" customHeight="1" x14ac:dyDescent="0.4"/>
    <row r="94" spans="34:62" ht="18.75" customHeight="1" x14ac:dyDescent="0.4"/>
    <row r="95" spans="34:62" ht="18.75" customHeight="1" x14ac:dyDescent="0.4"/>
    <row r="96" spans="34:62"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sheetData>
  <sheetProtection selectLockedCells="1"/>
  <mergeCells count="332">
    <mergeCell ref="BD5:BD6"/>
    <mergeCell ref="BE5:BE6"/>
    <mergeCell ref="BF5:BF6"/>
    <mergeCell ref="A7:H8"/>
    <mergeCell ref="J7:J8"/>
    <mergeCell ref="K7:K8"/>
    <mergeCell ref="AE5:AE6"/>
    <mergeCell ref="AH5:AH6"/>
    <mergeCell ref="AI5:AK6"/>
    <mergeCell ref="AL5:AL6"/>
    <mergeCell ref="AM5:AN6"/>
    <mergeCell ref="AO5:BB6"/>
    <mergeCell ref="BE7:BE8"/>
    <mergeCell ref="N7:N8"/>
    <mergeCell ref="O7:O8"/>
    <mergeCell ref="AX30:AY31"/>
    <mergeCell ref="BC3:BF4"/>
    <mergeCell ref="A5:H6"/>
    <mergeCell ref="J5:J6"/>
    <mergeCell ref="K5:K6"/>
    <mergeCell ref="N5:N6"/>
    <mergeCell ref="O5:O6"/>
    <mergeCell ref="Q5:X6"/>
    <mergeCell ref="Z5:Z6"/>
    <mergeCell ref="AA5:AA6"/>
    <mergeCell ref="AD5:AD6"/>
    <mergeCell ref="A3:H4"/>
    <mergeCell ref="I3:P4"/>
    <mergeCell ref="Q3:X4"/>
    <mergeCell ref="Y3:AF4"/>
    <mergeCell ref="AH3:AN4"/>
    <mergeCell ref="AO3:BB4"/>
    <mergeCell ref="BC5:BC6"/>
    <mergeCell ref="BF7:BF8"/>
    <mergeCell ref="A9:H10"/>
    <mergeCell ref="J9:J10"/>
    <mergeCell ref="K9:K10"/>
    <mergeCell ref="N9:N10"/>
    <mergeCell ref="O9:O10"/>
    <mergeCell ref="AD9:AE10"/>
    <mergeCell ref="AL7:AL8"/>
    <mergeCell ref="AM7:AN8"/>
    <mergeCell ref="AO7:BB8"/>
    <mergeCell ref="BC7:BC8"/>
    <mergeCell ref="BD7:BD8"/>
    <mergeCell ref="Z7:Z8"/>
    <mergeCell ref="AA7:AB8"/>
    <mergeCell ref="AC7:AC8"/>
    <mergeCell ref="AD7:AE8"/>
    <mergeCell ref="AH7:AH8"/>
    <mergeCell ref="AI7:AK8"/>
    <mergeCell ref="AQ15:AQ16"/>
    <mergeCell ref="AR15:AR16"/>
    <mergeCell ref="A16:D16"/>
    <mergeCell ref="E16:J16"/>
    <mergeCell ref="K16:Y16"/>
    <mergeCell ref="Z16:AF16"/>
    <mergeCell ref="BD9:BD10"/>
    <mergeCell ref="BE9:BE10"/>
    <mergeCell ref="BF9:BF10"/>
    <mergeCell ref="A11:H12"/>
    <mergeCell ref="M11:M12"/>
    <mergeCell ref="N11:N12"/>
    <mergeCell ref="S11:V12"/>
    <mergeCell ref="AA11:AA12"/>
    <mergeCell ref="AH9:AH10"/>
    <mergeCell ref="AI9:AK10"/>
    <mergeCell ref="AL9:AL10"/>
    <mergeCell ref="AM9:AN10"/>
    <mergeCell ref="AO9:BB10"/>
    <mergeCell ref="BC9:BC10"/>
    <mergeCell ref="Q7:X10"/>
    <mergeCell ref="Z9:Z10"/>
    <mergeCell ref="AA9:AB10"/>
    <mergeCell ref="AC9:AC10"/>
    <mergeCell ref="A17:B20"/>
    <mergeCell ref="C17:D18"/>
    <mergeCell ref="E17:F18"/>
    <mergeCell ref="G17:G18"/>
    <mergeCell ref="H17:I18"/>
    <mergeCell ref="J17:J18"/>
    <mergeCell ref="AH15:AK16"/>
    <mergeCell ref="AM15:AM16"/>
    <mergeCell ref="AN15:AN16"/>
    <mergeCell ref="AE17:AF18"/>
    <mergeCell ref="AH18:AK19"/>
    <mergeCell ref="AM18:AN19"/>
    <mergeCell ref="O19:O20"/>
    <mergeCell ref="P19:Q20"/>
    <mergeCell ref="R19:R20"/>
    <mergeCell ref="S19:T20"/>
    <mergeCell ref="U19:V20"/>
    <mergeCell ref="AR18:AS19"/>
    <mergeCell ref="C19:D20"/>
    <mergeCell ref="E19:F20"/>
    <mergeCell ref="G19:G20"/>
    <mergeCell ref="H19:I20"/>
    <mergeCell ref="J19:J20"/>
    <mergeCell ref="K19:L20"/>
    <mergeCell ref="U17:V18"/>
    <mergeCell ref="W17:W18"/>
    <mergeCell ref="X17:Y18"/>
    <mergeCell ref="Z17:AA18"/>
    <mergeCell ref="AB17:AB18"/>
    <mergeCell ref="AC17:AD18"/>
    <mergeCell ref="K17:L18"/>
    <mergeCell ref="M17:N18"/>
    <mergeCell ref="O17:O18"/>
    <mergeCell ref="P17:Q18"/>
    <mergeCell ref="R17:R18"/>
    <mergeCell ref="S17:T18"/>
    <mergeCell ref="Z19:AA20"/>
    <mergeCell ref="AB19:AB20"/>
    <mergeCell ref="AC19:AD20"/>
    <mergeCell ref="AE19:AF20"/>
    <mergeCell ref="M19:N20"/>
    <mergeCell ref="BF20:BF21"/>
    <mergeCell ref="A21:B24"/>
    <mergeCell ref="C21:D22"/>
    <mergeCell ref="E21:F22"/>
    <mergeCell ref="G21:G22"/>
    <mergeCell ref="H21:I22"/>
    <mergeCell ref="J21:J22"/>
    <mergeCell ref="K21:L22"/>
    <mergeCell ref="M21:N22"/>
    <mergeCell ref="O21:O22"/>
    <mergeCell ref="AV20:AW21"/>
    <mergeCell ref="AX20:AX21"/>
    <mergeCell ref="AY20:AZ21"/>
    <mergeCell ref="BA20:BA21"/>
    <mergeCell ref="BB20:BB21"/>
    <mergeCell ref="BE20:BE21"/>
    <mergeCell ref="AH20:AK21"/>
    <mergeCell ref="AM20:AM21"/>
    <mergeCell ref="AN20:AN21"/>
    <mergeCell ref="AO20:AQ21"/>
    <mergeCell ref="AR20:AT21"/>
    <mergeCell ref="AU20:AU21"/>
    <mergeCell ref="W19:W20"/>
    <mergeCell ref="X19:Y20"/>
    <mergeCell ref="Z21:AA22"/>
    <mergeCell ref="AB21:AB22"/>
    <mergeCell ref="AC21:AD22"/>
    <mergeCell ref="AE21:AF22"/>
    <mergeCell ref="C23:D24"/>
    <mergeCell ref="E23:F24"/>
    <mergeCell ref="G23:G24"/>
    <mergeCell ref="H23:I24"/>
    <mergeCell ref="J23:J24"/>
    <mergeCell ref="K23:L24"/>
    <mergeCell ref="P21:Q22"/>
    <mergeCell ref="R21:R22"/>
    <mergeCell ref="S21:T22"/>
    <mergeCell ref="U21:V22"/>
    <mergeCell ref="W21:W22"/>
    <mergeCell ref="X21:Y22"/>
    <mergeCell ref="AH24:AK25"/>
    <mergeCell ref="AL24:AV25"/>
    <mergeCell ref="AW24:BF25"/>
    <mergeCell ref="A25:M26"/>
    <mergeCell ref="R25:R26"/>
    <mergeCell ref="S25:T26"/>
    <mergeCell ref="AA25:AB26"/>
    <mergeCell ref="AH26:AK27"/>
    <mergeCell ref="AL26:AM27"/>
    <mergeCell ref="AN26:AN27"/>
    <mergeCell ref="W23:W24"/>
    <mergeCell ref="X23:Y24"/>
    <mergeCell ref="Z23:AA24"/>
    <mergeCell ref="AB23:AB24"/>
    <mergeCell ref="AC23:AD24"/>
    <mergeCell ref="AE23:AF24"/>
    <mergeCell ref="M23:N24"/>
    <mergeCell ref="O23:O24"/>
    <mergeCell ref="P23:Q24"/>
    <mergeCell ref="R23:R24"/>
    <mergeCell ref="S23:T24"/>
    <mergeCell ref="U23:V24"/>
    <mergeCell ref="AX26:AY27"/>
    <mergeCell ref="A28:D28"/>
    <mergeCell ref="E28:O28"/>
    <mergeCell ref="P28:T28"/>
    <mergeCell ref="U28:AF28"/>
    <mergeCell ref="AH28:AK29"/>
    <mergeCell ref="AL28:AM29"/>
    <mergeCell ref="AN28:AN29"/>
    <mergeCell ref="AO26:AP27"/>
    <mergeCell ref="AQ26:AQ27"/>
    <mergeCell ref="AO28:AP29"/>
    <mergeCell ref="AQ28:AQ29"/>
    <mergeCell ref="AR28:AS29"/>
    <mergeCell ref="AT28:AT29"/>
    <mergeCell ref="AU28:AV29"/>
    <mergeCell ref="AZ28:AZ29"/>
    <mergeCell ref="BA26:BB27"/>
    <mergeCell ref="BC26:BD27"/>
    <mergeCell ref="BE26:BE27"/>
    <mergeCell ref="AR26:AS27"/>
    <mergeCell ref="AT26:AT27"/>
    <mergeCell ref="AU26:AV27"/>
    <mergeCell ref="AZ26:AZ27"/>
    <mergeCell ref="AX28:AY29"/>
    <mergeCell ref="BC30:BD31"/>
    <mergeCell ref="BE30:BE31"/>
    <mergeCell ref="C31:D32"/>
    <mergeCell ref="E31:F32"/>
    <mergeCell ref="G31:G32"/>
    <mergeCell ref="H31:I32"/>
    <mergeCell ref="J31:J32"/>
    <mergeCell ref="AL30:AM31"/>
    <mergeCell ref="AN30:AN31"/>
    <mergeCell ref="AO30:AP31"/>
    <mergeCell ref="AQ30:AQ31"/>
    <mergeCell ref="AR30:AS31"/>
    <mergeCell ref="AT30:AT31"/>
    <mergeCell ref="M29:M30"/>
    <mergeCell ref="N29:O30"/>
    <mergeCell ref="P29:S30"/>
    <mergeCell ref="T29:T30"/>
    <mergeCell ref="U29:AF30"/>
    <mergeCell ref="AH30:AK31"/>
    <mergeCell ref="BA28:BB29"/>
    <mergeCell ref="BC28:BD29"/>
    <mergeCell ref="BE28:BE29"/>
    <mergeCell ref="C29:D30"/>
    <mergeCell ref="E29:F30"/>
    <mergeCell ref="AH32:AK33"/>
    <mergeCell ref="AP32:AP33"/>
    <mergeCell ref="AQ32:AR33"/>
    <mergeCell ref="AY32:AY33"/>
    <mergeCell ref="AZ32:BB33"/>
    <mergeCell ref="A33:B36"/>
    <mergeCell ref="C33:D34"/>
    <mergeCell ref="E33:F34"/>
    <mergeCell ref="G33:G34"/>
    <mergeCell ref="H33:I34"/>
    <mergeCell ref="K31:L32"/>
    <mergeCell ref="M31:M32"/>
    <mergeCell ref="N31:O32"/>
    <mergeCell ref="P31:S32"/>
    <mergeCell ref="T31:T32"/>
    <mergeCell ref="U31:AF32"/>
    <mergeCell ref="AU30:AV31"/>
    <mergeCell ref="AZ30:AZ31"/>
    <mergeCell ref="BA30:BB31"/>
    <mergeCell ref="A29:B32"/>
    <mergeCell ref="G29:G30"/>
    <mergeCell ref="H29:I30"/>
    <mergeCell ref="J29:J30"/>
    <mergeCell ref="K29:L30"/>
    <mergeCell ref="U33:AF34"/>
    <mergeCell ref="C35:D36"/>
    <mergeCell ref="E35:F36"/>
    <mergeCell ref="G35:G36"/>
    <mergeCell ref="H35:I36"/>
    <mergeCell ref="J35:J36"/>
    <mergeCell ref="K35:L36"/>
    <mergeCell ref="M35:M36"/>
    <mergeCell ref="N35:O36"/>
    <mergeCell ref="P35:S36"/>
    <mergeCell ref="J33:J34"/>
    <mergeCell ref="K33:L34"/>
    <mergeCell ref="M33:M34"/>
    <mergeCell ref="N33:O34"/>
    <mergeCell ref="P33:S34"/>
    <mergeCell ref="T33:T34"/>
    <mergeCell ref="AT36:AT37"/>
    <mergeCell ref="A39:P40"/>
    <mergeCell ref="Q39:AF40"/>
    <mergeCell ref="AH39:AM39"/>
    <mergeCell ref="AN39:AQ39"/>
    <mergeCell ref="AR39:AT39"/>
    <mergeCell ref="T35:T36"/>
    <mergeCell ref="U35:AF36"/>
    <mergeCell ref="AH36:AM37"/>
    <mergeCell ref="AO36:AO37"/>
    <mergeCell ref="AP36:AP37"/>
    <mergeCell ref="AS36:AS37"/>
    <mergeCell ref="AU39:BA39"/>
    <mergeCell ref="BB39:BF39"/>
    <mergeCell ref="AH40:AI41"/>
    <mergeCell ref="AJ40:AJ41"/>
    <mergeCell ref="AK40:AL41"/>
    <mergeCell ref="AM40:AM41"/>
    <mergeCell ref="AN40:AO41"/>
    <mergeCell ref="AP40:AQ41"/>
    <mergeCell ref="AU40:BA44"/>
    <mergeCell ref="BB40:BF44"/>
    <mergeCell ref="AF41:AF42"/>
    <mergeCell ref="AR41:AS43"/>
    <mergeCell ref="AT41:AT43"/>
    <mergeCell ref="AJ42:AK42"/>
    <mergeCell ref="W43:Y44"/>
    <mergeCell ref="Z43:AB44"/>
    <mergeCell ref="AC43:AE44"/>
    <mergeCell ref="AO43:AP44"/>
    <mergeCell ref="AQ43:AQ44"/>
    <mergeCell ref="A43:B44"/>
    <mergeCell ref="C43:C44"/>
    <mergeCell ref="D43:E44"/>
    <mergeCell ref="F43:F44"/>
    <mergeCell ref="G43:I44"/>
    <mergeCell ref="J43:L44"/>
    <mergeCell ref="W41:Y42"/>
    <mergeCell ref="Z41:AB42"/>
    <mergeCell ref="AC41:AE42"/>
    <mergeCell ref="M41:O42"/>
    <mergeCell ref="P41:P42"/>
    <mergeCell ref="Q41:R42"/>
    <mergeCell ref="S41:S42"/>
    <mergeCell ref="T41:U42"/>
    <mergeCell ref="V41:V42"/>
    <mergeCell ref="A41:B42"/>
    <mergeCell ref="C41:C42"/>
    <mergeCell ref="D41:E42"/>
    <mergeCell ref="F41:F42"/>
    <mergeCell ref="G41:I42"/>
    <mergeCell ref="J41:L42"/>
    <mergeCell ref="BX62:BZ62"/>
    <mergeCell ref="BX63:BZ63"/>
    <mergeCell ref="AF43:AF44"/>
    <mergeCell ref="AH43:AI44"/>
    <mergeCell ref="AJ43:AJ44"/>
    <mergeCell ref="AK43:AL44"/>
    <mergeCell ref="AM43:AM44"/>
    <mergeCell ref="AN43:AN44"/>
    <mergeCell ref="M43:O44"/>
    <mergeCell ref="P43:P44"/>
    <mergeCell ref="Q43:R44"/>
    <mergeCell ref="S43:S44"/>
    <mergeCell ref="T43:U44"/>
    <mergeCell ref="V43:V44"/>
  </mergeCells>
  <phoneticPr fontId="4"/>
  <conditionalFormatting sqref="J5:J10">
    <cfRule type="expression" dxfId="24" priority="25" stopIfTrue="1">
      <formula>$H$38=TRUE</formula>
    </cfRule>
  </conditionalFormatting>
  <conditionalFormatting sqref="N5:N10">
    <cfRule type="expression" dxfId="23" priority="24" stopIfTrue="1">
      <formula>$H$38=TRUE</formula>
    </cfRule>
  </conditionalFormatting>
  <conditionalFormatting sqref="M11:M12">
    <cfRule type="expression" dxfId="22" priority="23" stopIfTrue="1">
      <formula>$H$38=TRUE</formula>
    </cfRule>
  </conditionalFormatting>
  <conditionalFormatting sqref="R11:R12">
    <cfRule type="expression" dxfId="21" priority="22" stopIfTrue="1">
      <formula>$H$38=TRUE</formula>
    </cfRule>
  </conditionalFormatting>
  <conditionalFormatting sqref="Z11:Z12">
    <cfRule type="expression" dxfId="20" priority="21" stopIfTrue="1">
      <formula>$H$38=TRUE</formula>
    </cfRule>
  </conditionalFormatting>
  <conditionalFormatting sqref="Z7:Z10">
    <cfRule type="expression" dxfId="19" priority="20" stopIfTrue="1">
      <formula>$H$38=TRUE</formula>
    </cfRule>
  </conditionalFormatting>
  <conditionalFormatting sqref="AC7:AC10">
    <cfRule type="expression" dxfId="18" priority="19" stopIfTrue="1">
      <formula>$H$38=TRUE</formula>
    </cfRule>
  </conditionalFormatting>
  <conditionalFormatting sqref="Z5:Z6">
    <cfRule type="expression" dxfId="17" priority="18" stopIfTrue="1">
      <formula>$H$38=TRUE</formula>
    </cfRule>
  </conditionalFormatting>
  <conditionalFormatting sqref="AD5:AD6">
    <cfRule type="expression" dxfId="16" priority="17" stopIfTrue="1">
      <formula>$H$38=TRUE</formula>
    </cfRule>
  </conditionalFormatting>
  <conditionalFormatting sqref="R25:R26">
    <cfRule type="expression" dxfId="15" priority="16" stopIfTrue="1">
      <formula>$H$38=TRUE</formula>
    </cfRule>
  </conditionalFormatting>
  <conditionalFormatting sqref="Z25:Z26">
    <cfRule type="expression" dxfId="14" priority="15" stopIfTrue="1">
      <formula>$H$38=TRUE</formula>
    </cfRule>
  </conditionalFormatting>
  <conditionalFormatting sqref="AH5:AH10">
    <cfRule type="expression" dxfId="13" priority="14" stopIfTrue="1">
      <formula>$H$38=TRUE</formula>
    </cfRule>
  </conditionalFormatting>
  <conditionalFormatting sqref="AL5:AL10">
    <cfRule type="expression" dxfId="12" priority="13" stopIfTrue="1">
      <formula>$H$38=TRUE</formula>
    </cfRule>
  </conditionalFormatting>
  <conditionalFormatting sqref="BE5:BE10">
    <cfRule type="expression" dxfId="11" priority="12" stopIfTrue="1">
      <formula>$H$38=TRUE</formula>
    </cfRule>
  </conditionalFormatting>
  <conditionalFormatting sqref="BC5:BC10">
    <cfRule type="expression" dxfId="10" priority="11" stopIfTrue="1">
      <formula>$H$38=TRUE</formula>
    </cfRule>
  </conditionalFormatting>
  <conditionalFormatting sqref="AM15:AM16">
    <cfRule type="expression" dxfId="9" priority="10" stopIfTrue="1">
      <formula>$H$38=TRUE</formula>
    </cfRule>
  </conditionalFormatting>
  <conditionalFormatting sqref="AQ15:AQ16">
    <cfRule type="expression" dxfId="8" priority="9" stopIfTrue="1">
      <formula>$H$38=TRUE</formula>
    </cfRule>
  </conditionalFormatting>
  <conditionalFormatting sqref="AL18:AL19">
    <cfRule type="expression" dxfId="7" priority="8" stopIfTrue="1">
      <formula>$H$38=TRUE</formula>
    </cfRule>
  </conditionalFormatting>
  <conditionalFormatting sqref="AQ18:AQ19">
    <cfRule type="expression" dxfId="6" priority="7" stopIfTrue="1">
      <formula>$H$38=TRUE</formula>
    </cfRule>
  </conditionalFormatting>
  <conditionalFormatting sqref="BE20:BE21">
    <cfRule type="expression" dxfId="5" priority="5" stopIfTrue="1">
      <formula>$H$38=TRUE</formula>
    </cfRule>
  </conditionalFormatting>
  <conditionalFormatting sqref="AL20:AL21">
    <cfRule type="expression" dxfId="4" priority="6" stopIfTrue="1">
      <formula>$H$38=TRUE</formula>
    </cfRule>
  </conditionalFormatting>
  <conditionalFormatting sqref="AP32:AP33">
    <cfRule type="expression" dxfId="3" priority="4" stopIfTrue="1">
      <formula>$H$38=TRUE</formula>
    </cfRule>
  </conditionalFormatting>
  <conditionalFormatting sqref="AY32:AY33">
    <cfRule type="expression" dxfId="2" priority="3" stopIfTrue="1">
      <formula>$H$38=TRUE</formula>
    </cfRule>
  </conditionalFormatting>
  <conditionalFormatting sqref="AS36:AS37">
    <cfRule type="expression" dxfId="1" priority="1" stopIfTrue="1">
      <formula>$H$38=TRUE</formula>
    </cfRule>
  </conditionalFormatting>
  <conditionalFormatting sqref="AO36:AO37">
    <cfRule type="expression" dxfId="0" priority="2" stopIfTrue="1">
      <formula>$H$38=TRUE</formula>
    </cfRule>
  </conditionalFormatting>
  <printOptions horizontalCentered="1" verticalCentered="1" gridLinesSet="0"/>
  <pageMargins left="0.70866141732283472" right="0.19685039370078741" top="0.39370078740157483" bottom="0.39370078740157483" header="0.39370078740157483" footer="0"/>
  <pageSetup paperSize="9" scale="49" orientation="landscape" blackAndWhite="1" r:id="rId1"/>
  <headerFooter scaleWithDoc="0">
    <oddFooter>&amp;C13/23&amp;R&amp;F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3553" r:id="rId4" name="Check Box 1">
              <controlPr defaultSize="0" autoFill="0" autoLine="0" autoPict="0">
                <anchor moveWithCells="1">
                  <from>
                    <xdr:col>9</xdr:col>
                    <xdr:colOff>66675</xdr:colOff>
                    <xdr:row>4</xdr:row>
                    <xdr:rowOff>0</xdr:rowOff>
                  </from>
                  <to>
                    <xdr:col>10</xdr:col>
                    <xdr:colOff>123825</xdr:colOff>
                    <xdr:row>6</xdr:row>
                    <xdr:rowOff>0</xdr:rowOff>
                  </to>
                </anchor>
              </controlPr>
            </control>
          </mc:Choice>
        </mc:AlternateContent>
        <mc:AlternateContent xmlns:mc="http://schemas.openxmlformats.org/markup-compatibility/2006">
          <mc:Choice Requires="x14">
            <control shapeId="23554" r:id="rId5" name="Check Box 2">
              <controlPr defaultSize="0" autoFill="0" autoLine="0" autoPict="0">
                <anchor moveWithCells="1">
                  <from>
                    <xdr:col>13</xdr:col>
                    <xdr:colOff>66675</xdr:colOff>
                    <xdr:row>4</xdr:row>
                    <xdr:rowOff>0</xdr:rowOff>
                  </from>
                  <to>
                    <xdr:col>14</xdr:col>
                    <xdr:colOff>123825</xdr:colOff>
                    <xdr:row>6</xdr:row>
                    <xdr:rowOff>0</xdr:rowOff>
                  </to>
                </anchor>
              </controlPr>
            </control>
          </mc:Choice>
        </mc:AlternateContent>
        <mc:AlternateContent xmlns:mc="http://schemas.openxmlformats.org/markup-compatibility/2006">
          <mc:Choice Requires="x14">
            <control shapeId="23555" r:id="rId6" name="Check Box 3">
              <controlPr defaultSize="0" autoFill="0" autoLine="0" autoPict="0">
                <anchor moveWithCells="1">
                  <from>
                    <xdr:col>9</xdr:col>
                    <xdr:colOff>66675</xdr:colOff>
                    <xdr:row>6</xdr:row>
                    <xdr:rowOff>0</xdr:rowOff>
                  </from>
                  <to>
                    <xdr:col>10</xdr:col>
                    <xdr:colOff>123825</xdr:colOff>
                    <xdr:row>8</xdr:row>
                    <xdr:rowOff>0</xdr:rowOff>
                  </to>
                </anchor>
              </controlPr>
            </control>
          </mc:Choice>
        </mc:AlternateContent>
        <mc:AlternateContent xmlns:mc="http://schemas.openxmlformats.org/markup-compatibility/2006">
          <mc:Choice Requires="x14">
            <control shapeId="23556" r:id="rId7" name="Check Box 4">
              <controlPr defaultSize="0" autoFill="0" autoLine="0" autoPict="0">
                <anchor moveWithCells="1">
                  <from>
                    <xdr:col>13</xdr:col>
                    <xdr:colOff>66675</xdr:colOff>
                    <xdr:row>6</xdr:row>
                    <xdr:rowOff>0</xdr:rowOff>
                  </from>
                  <to>
                    <xdr:col>14</xdr:col>
                    <xdr:colOff>123825</xdr:colOff>
                    <xdr:row>8</xdr:row>
                    <xdr:rowOff>0</xdr:rowOff>
                  </to>
                </anchor>
              </controlPr>
            </control>
          </mc:Choice>
        </mc:AlternateContent>
        <mc:AlternateContent xmlns:mc="http://schemas.openxmlformats.org/markup-compatibility/2006">
          <mc:Choice Requires="x14">
            <control shapeId="23557" r:id="rId8" name="Check Box 5">
              <controlPr defaultSize="0" autoFill="0" autoLine="0" autoPict="0">
                <anchor moveWithCells="1">
                  <from>
                    <xdr:col>9</xdr:col>
                    <xdr:colOff>66675</xdr:colOff>
                    <xdr:row>8</xdr:row>
                    <xdr:rowOff>0</xdr:rowOff>
                  </from>
                  <to>
                    <xdr:col>10</xdr:col>
                    <xdr:colOff>123825</xdr:colOff>
                    <xdr:row>10</xdr:row>
                    <xdr:rowOff>0</xdr:rowOff>
                  </to>
                </anchor>
              </controlPr>
            </control>
          </mc:Choice>
        </mc:AlternateContent>
        <mc:AlternateContent xmlns:mc="http://schemas.openxmlformats.org/markup-compatibility/2006">
          <mc:Choice Requires="x14">
            <control shapeId="23558" r:id="rId9" name="Check Box 6">
              <controlPr defaultSize="0" autoFill="0" autoLine="0" autoPict="0">
                <anchor moveWithCells="1">
                  <from>
                    <xdr:col>13</xdr:col>
                    <xdr:colOff>66675</xdr:colOff>
                    <xdr:row>8</xdr:row>
                    <xdr:rowOff>0</xdr:rowOff>
                  </from>
                  <to>
                    <xdr:col>14</xdr:col>
                    <xdr:colOff>123825</xdr:colOff>
                    <xdr:row>10</xdr:row>
                    <xdr:rowOff>0</xdr:rowOff>
                  </to>
                </anchor>
              </controlPr>
            </control>
          </mc:Choice>
        </mc:AlternateContent>
        <mc:AlternateContent xmlns:mc="http://schemas.openxmlformats.org/markup-compatibility/2006">
          <mc:Choice Requires="x14">
            <control shapeId="23559" r:id="rId10" name="Check Box 7">
              <controlPr defaultSize="0" autoFill="0" autoLine="0" autoPict="0">
                <anchor moveWithCells="1">
                  <from>
                    <xdr:col>12</xdr:col>
                    <xdr:colOff>66675</xdr:colOff>
                    <xdr:row>10</xdr:row>
                    <xdr:rowOff>0</xdr:rowOff>
                  </from>
                  <to>
                    <xdr:col>13</xdr:col>
                    <xdr:colOff>123825</xdr:colOff>
                    <xdr:row>12</xdr:row>
                    <xdr:rowOff>0</xdr:rowOff>
                  </to>
                </anchor>
              </controlPr>
            </control>
          </mc:Choice>
        </mc:AlternateContent>
        <mc:AlternateContent xmlns:mc="http://schemas.openxmlformats.org/markup-compatibility/2006">
          <mc:Choice Requires="x14">
            <control shapeId="23560" r:id="rId11" name="Check Box 8">
              <controlPr defaultSize="0" autoFill="0" autoLine="0" autoPict="0">
                <anchor moveWithCells="1">
                  <from>
                    <xdr:col>17</xdr:col>
                    <xdr:colOff>66675</xdr:colOff>
                    <xdr:row>10</xdr:row>
                    <xdr:rowOff>0</xdr:rowOff>
                  </from>
                  <to>
                    <xdr:col>18</xdr:col>
                    <xdr:colOff>123825</xdr:colOff>
                    <xdr:row>12</xdr:row>
                    <xdr:rowOff>0</xdr:rowOff>
                  </to>
                </anchor>
              </controlPr>
            </control>
          </mc:Choice>
        </mc:AlternateContent>
        <mc:AlternateContent xmlns:mc="http://schemas.openxmlformats.org/markup-compatibility/2006">
          <mc:Choice Requires="x14">
            <control shapeId="23561" r:id="rId12" name="Check Box 9">
              <controlPr defaultSize="0" autoFill="0" autoLine="0" autoPict="0">
                <anchor moveWithCells="1">
                  <from>
                    <xdr:col>25</xdr:col>
                    <xdr:colOff>66675</xdr:colOff>
                    <xdr:row>10</xdr:row>
                    <xdr:rowOff>0</xdr:rowOff>
                  </from>
                  <to>
                    <xdr:col>26</xdr:col>
                    <xdr:colOff>123825</xdr:colOff>
                    <xdr:row>12</xdr:row>
                    <xdr:rowOff>0</xdr:rowOff>
                  </to>
                </anchor>
              </controlPr>
            </control>
          </mc:Choice>
        </mc:AlternateContent>
        <mc:AlternateContent xmlns:mc="http://schemas.openxmlformats.org/markup-compatibility/2006">
          <mc:Choice Requires="x14">
            <control shapeId="23562" r:id="rId13" name="Check Box 10">
              <controlPr defaultSize="0" autoFill="0" autoLine="0" autoPict="0">
                <anchor moveWithCells="1">
                  <from>
                    <xdr:col>25</xdr:col>
                    <xdr:colOff>66675</xdr:colOff>
                    <xdr:row>6</xdr:row>
                    <xdr:rowOff>0</xdr:rowOff>
                  </from>
                  <to>
                    <xdr:col>26</xdr:col>
                    <xdr:colOff>123825</xdr:colOff>
                    <xdr:row>8</xdr:row>
                    <xdr:rowOff>0</xdr:rowOff>
                  </to>
                </anchor>
              </controlPr>
            </control>
          </mc:Choice>
        </mc:AlternateContent>
        <mc:AlternateContent xmlns:mc="http://schemas.openxmlformats.org/markup-compatibility/2006">
          <mc:Choice Requires="x14">
            <control shapeId="23563" r:id="rId14" name="Check Box 11">
              <controlPr defaultSize="0" autoFill="0" autoLine="0" autoPict="0">
                <anchor moveWithCells="1">
                  <from>
                    <xdr:col>28</xdr:col>
                    <xdr:colOff>66675</xdr:colOff>
                    <xdr:row>6</xdr:row>
                    <xdr:rowOff>0</xdr:rowOff>
                  </from>
                  <to>
                    <xdr:col>29</xdr:col>
                    <xdr:colOff>123825</xdr:colOff>
                    <xdr:row>8</xdr:row>
                    <xdr:rowOff>0</xdr:rowOff>
                  </to>
                </anchor>
              </controlPr>
            </control>
          </mc:Choice>
        </mc:AlternateContent>
        <mc:AlternateContent xmlns:mc="http://schemas.openxmlformats.org/markup-compatibility/2006">
          <mc:Choice Requires="x14">
            <control shapeId="23564" r:id="rId15" name="Check Box 12">
              <controlPr defaultSize="0" autoFill="0" autoLine="0" autoPict="0">
                <anchor moveWithCells="1">
                  <from>
                    <xdr:col>25</xdr:col>
                    <xdr:colOff>66675</xdr:colOff>
                    <xdr:row>8</xdr:row>
                    <xdr:rowOff>0</xdr:rowOff>
                  </from>
                  <to>
                    <xdr:col>26</xdr:col>
                    <xdr:colOff>123825</xdr:colOff>
                    <xdr:row>10</xdr:row>
                    <xdr:rowOff>0</xdr:rowOff>
                  </to>
                </anchor>
              </controlPr>
            </control>
          </mc:Choice>
        </mc:AlternateContent>
        <mc:AlternateContent xmlns:mc="http://schemas.openxmlformats.org/markup-compatibility/2006">
          <mc:Choice Requires="x14">
            <control shapeId="23565" r:id="rId16" name="Check Box 13">
              <controlPr defaultSize="0" autoFill="0" autoLine="0" autoPict="0">
                <anchor moveWithCells="1">
                  <from>
                    <xdr:col>28</xdr:col>
                    <xdr:colOff>66675</xdr:colOff>
                    <xdr:row>8</xdr:row>
                    <xdr:rowOff>0</xdr:rowOff>
                  </from>
                  <to>
                    <xdr:col>29</xdr:col>
                    <xdr:colOff>123825</xdr:colOff>
                    <xdr:row>10</xdr:row>
                    <xdr:rowOff>0</xdr:rowOff>
                  </to>
                </anchor>
              </controlPr>
            </control>
          </mc:Choice>
        </mc:AlternateContent>
        <mc:AlternateContent xmlns:mc="http://schemas.openxmlformats.org/markup-compatibility/2006">
          <mc:Choice Requires="x14">
            <control shapeId="23566" r:id="rId17" name="Check Box 14">
              <controlPr defaultSize="0" autoFill="0" autoLine="0" autoPict="0">
                <anchor moveWithCells="1">
                  <from>
                    <xdr:col>25</xdr:col>
                    <xdr:colOff>66675</xdr:colOff>
                    <xdr:row>4</xdr:row>
                    <xdr:rowOff>0</xdr:rowOff>
                  </from>
                  <to>
                    <xdr:col>26</xdr:col>
                    <xdr:colOff>123825</xdr:colOff>
                    <xdr:row>6</xdr:row>
                    <xdr:rowOff>0</xdr:rowOff>
                  </to>
                </anchor>
              </controlPr>
            </control>
          </mc:Choice>
        </mc:AlternateContent>
        <mc:AlternateContent xmlns:mc="http://schemas.openxmlformats.org/markup-compatibility/2006">
          <mc:Choice Requires="x14">
            <control shapeId="23567" r:id="rId18" name="Check Box 15">
              <controlPr defaultSize="0" autoFill="0" autoLine="0" autoPict="0">
                <anchor moveWithCells="1">
                  <from>
                    <xdr:col>29</xdr:col>
                    <xdr:colOff>66675</xdr:colOff>
                    <xdr:row>4</xdr:row>
                    <xdr:rowOff>0</xdr:rowOff>
                  </from>
                  <to>
                    <xdr:col>30</xdr:col>
                    <xdr:colOff>123825</xdr:colOff>
                    <xdr:row>6</xdr:row>
                    <xdr:rowOff>0</xdr:rowOff>
                  </to>
                </anchor>
              </controlPr>
            </control>
          </mc:Choice>
        </mc:AlternateContent>
        <mc:AlternateContent xmlns:mc="http://schemas.openxmlformats.org/markup-compatibility/2006">
          <mc:Choice Requires="x14">
            <control shapeId="23568" r:id="rId19" name="Check Box 16">
              <controlPr defaultSize="0" autoFill="0" autoLine="0" autoPict="0">
                <anchor moveWithCells="1">
                  <from>
                    <xdr:col>17</xdr:col>
                    <xdr:colOff>66675</xdr:colOff>
                    <xdr:row>24</xdr:row>
                    <xdr:rowOff>0</xdr:rowOff>
                  </from>
                  <to>
                    <xdr:col>18</xdr:col>
                    <xdr:colOff>123825</xdr:colOff>
                    <xdr:row>26</xdr:row>
                    <xdr:rowOff>0</xdr:rowOff>
                  </to>
                </anchor>
              </controlPr>
            </control>
          </mc:Choice>
        </mc:AlternateContent>
        <mc:AlternateContent xmlns:mc="http://schemas.openxmlformats.org/markup-compatibility/2006">
          <mc:Choice Requires="x14">
            <control shapeId="23569" r:id="rId20" name="Check Box 17">
              <controlPr defaultSize="0" autoFill="0" autoLine="0" autoPict="0">
                <anchor moveWithCells="1">
                  <from>
                    <xdr:col>25</xdr:col>
                    <xdr:colOff>66675</xdr:colOff>
                    <xdr:row>24</xdr:row>
                    <xdr:rowOff>0</xdr:rowOff>
                  </from>
                  <to>
                    <xdr:col>26</xdr:col>
                    <xdr:colOff>123825</xdr:colOff>
                    <xdr:row>26</xdr:row>
                    <xdr:rowOff>0</xdr:rowOff>
                  </to>
                </anchor>
              </controlPr>
            </control>
          </mc:Choice>
        </mc:AlternateContent>
        <mc:AlternateContent xmlns:mc="http://schemas.openxmlformats.org/markup-compatibility/2006">
          <mc:Choice Requires="x14">
            <control shapeId="23570" r:id="rId21" name="Check Box 18">
              <controlPr defaultSize="0" autoFill="0" autoLine="0" autoPict="0">
                <anchor moveWithCells="1">
                  <from>
                    <xdr:col>33</xdr:col>
                    <xdr:colOff>66675</xdr:colOff>
                    <xdr:row>4</xdr:row>
                    <xdr:rowOff>0</xdr:rowOff>
                  </from>
                  <to>
                    <xdr:col>34</xdr:col>
                    <xdr:colOff>123825</xdr:colOff>
                    <xdr:row>6</xdr:row>
                    <xdr:rowOff>0</xdr:rowOff>
                  </to>
                </anchor>
              </controlPr>
            </control>
          </mc:Choice>
        </mc:AlternateContent>
        <mc:AlternateContent xmlns:mc="http://schemas.openxmlformats.org/markup-compatibility/2006">
          <mc:Choice Requires="x14">
            <control shapeId="23571" r:id="rId22" name="Check Box 19">
              <controlPr defaultSize="0" autoFill="0" autoLine="0" autoPict="0">
                <anchor moveWithCells="1">
                  <from>
                    <xdr:col>37</xdr:col>
                    <xdr:colOff>66675</xdr:colOff>
                    <xdr:row>4</xdr:row>
                    <xdr:rowOff>0</xdr:rowOff>
                  </from>
                  <to>
                    <xdr:col>38</xdr:col>
                    <xdr:colOff>123825</xdr:colOff>
                    <xdr:row>6</xdr:row>
                    <xdr:rowOff>0</xdr:rowOff>
                  </to>
                </anchor>
              </controlPr>
            </control>
          </mc:Choice>
        </mc:AlternateContent>
        <mc:AlternateContent xmlns:mc="http://schemas.openxmlformats.org/markup-compatibility/2006">
          <mc:Choice Requires="x14">
            <control shapeId="23572" r:id="rId23" name="Check Box 20">
              <controlPr defaultSize="0" autoFill="0" autoLine="0" autoPict="0">
                <anchor moveWithCells="1">
                  <from>
                    <xdr:col>33</xdr:col>
                    <xdr:colOff>66675</xdr:colOff>
                    <xdr:row>6</xdr:row>
                    <xdr:rowOff>0</xdr:rowOff>
                  </from>
                  <to>
                    <xdr:col>34</xdr:col>
                    <xdr:colOff>123825</xdr:colOff>
                    <xdr:row>8</xdr:row>
                    <xdr:rowOff>0</xdr:rowOff>
                  </to>
                </anchor>
              </controlPr>
            </control>
          </mc:Choice>
        </mc:AlternateContent>
        <mc:AlternateContent xmlns:mc="http://schemas.openxmlformats.org/markup-compatibility/2006">
          <mc:Choice Requires="x14">
            <control shapeId="23573" r:id="rId24" name="Check Box 21">
              <controlPr defaultSize="0" autoFill="0" autoLine="0" autoPict="0">
                <anchor moveWithCells="1">
                  <from>
                    <xdr:col>37</xdr:col>
                    <xdr:colOff>66675</xdr:colOff>
                    <xdr:row>6</xdr:row>
                    <xdr:rowOff>0</xdr:rowOff>
                  </from>
                  <to>
                    <xdr:col>38</xdr:col>
                    <xdr:colOff>123825</xdr:colOff>
                    <xdr:row>8</xdr:row>
                    <xdr:rowOff>0</xdr:rowOff>
                  </to>
                </anchor>
              </controlPr>
            </control>
          </mc:Choice>
        </mc:AlternateContent>
        <mc:AlternateContent xmlns:mc="http://schemas.openxmlformats.org/markup-compatibility/2006">
          <mc:Choice Requires="x14">
            <control shapeId="23574" r:id="rId25" name="Check Box 22">
              <controlPr defaultSize="0" autoFill="0" autoLine="0" autoPict="0">
                <anchor moveWithCells="1">
                  <from>
                    <xdr:col>33</xdr:col>
                    <xdr:colOff>66675</xdr:colOff>
                    <xdr:row>8</xdr:row>
                    <xdr:rowOff>0</xdr:rowOff>
                  </from>
                  <to>
                    <xdr:col>34</xdr:col>
                    <xdr:colOff>123825</xdr:colOff>
                    <xdr:row>10</xdr:row>
                    <xdr:rowOff>0</xdr:rowOff>
                  </to>
                </anchor>
              </controlPr>
            </control>
          </mc:Choice>
        </mc:AlternateContent>
        <mc:AlternateContent xmlns:mc="http://schemas.openxmlformats.org/markup-compatibility/2006">
          <mc:Choice Requires="x14">
            <control shapeId="23575" r:id="rId26" name="Check Box 23">
              <controlPr defaultSize="0" autoFill="0" autoLine="0" autoPict="0">
                <anchor moveWithCells="1">
                  <from>
                    <xdr:col>37</xdr:col>
                    <xdr:colOff>66675</xdr:colOff>
                    <xdr:row>8</xdr:row>
                    <xdr:rowOff>0</xdr:rowOff>
                  </from>
                  <to>
                    <xdr:col>38</xdr:col>
                    <xdr:colOff>123825</xdr:colOff>
                    <xdr:row>10</xdr:row>
                    <xdr:rowOff>0</xdr:rowOff>
                  </to>
                </anchor>
              </controlPr>
            </control>
          </mc:Choice>
        </mc:AlternateContent>
        <mc:AlternateContent xmlns:mc="http://schemas.openxmlformats.org/markup-compatibility/2006">
          <mc:Choice Requires="x14">
            <control shapeId="23576" r:id="rId27" name="Check Box 24">
              <controlPr defaultSize="0" autoFill="0" autoLine="0" autoPict="0">
                <anchor moveWithCells="1">
                  <from>
                    <xdr:col>56</xdr:col>
                    <xdr:colOff>66675</xdr:colOff>
                    <xdr:row>4</xdr:row>
                    <xdr:rowOff>0</xdr:rowOff>
                  </from>
                  <to>
                    <xdr:col>57</xdr:col>
                    <xdr:colOff>123825</xdr:colOff>
                    <xdr:row>6</xdr:row>
                    <xdr:rowOff>0</xdr:rowOff>
                  </to>
                </anchor>
              </controlPr>
            </control>
          </mc:Choice>
        </mc:AlternateContent>
        <mc:AlternateContent xmlns:mc="http://schemas.openxmlformats.org/markup-compatibility/2006">
          <mc:Choice Requires="x14">
            <control shapeId="23577" r:id="rId28" name="Check Box 25">
              <controlPr defaultSize="0" autoFill="0" autoLine="0" autoPict="0">
                <anchor moveWithCells="1">
                  <from>
                    <xdr:col>54</xdr:col>
                    <xdr:colOff>66675</xdr:colOff>
                    <xdr:row>4</xdr:row>
                    <xdr:rowOff>0</xdr:rowOff>
                  </from>
                  <to>
                    <xdr:col>55</xdr:col>
                    <xdr:colOff>123825</xdr:colOff>
                    <xdr:row>6</xdr:row>
                    <xdr:rowOff>0</xdr:rowOff>
                  </to>
                </anchor>
              </controlPr>
            </control>
          </mc:Choice>
        </mc:AlternateContent>
        <mc:AlternateContent xmlns:mc="http://schemas.openxmlformats.org/markup-compatibility/2006">
          <mc:Choice Requires="x14">
            <control shapeId="23578" r:id="rId29" name="Check Box 26">
              <controlPr defaultSize="0" autoFill="0" autoLine="0" autoPict="0">
                <anchor moveWithCells="1">
                  <from>
                    <xdr:col>56</xdr:col>
                    <xdr:colOff>66675</xdr:colOff>
                    <xdr:row>6</xdr:row>
                    <xdr:rowOff>0</xdr:rowOff>
                  </from>
                  <to>
                    <xdr:col>57</xdr:col>
                    <xdr:colOff>123825</xdr:colOff>
                    <xdr:row>8</xdr:row>
                    <xdr:rowOff>0</xdr:rowOff>
                  </to>
                </anchor>
              </controlPr>
            </control>
          </mc:Choice>
        </mc:AlternateContent>
        <mc:AlternateContent xmlns:mc="http://schemas.openxmlformats.org/markup-compatibility/2006">
          <mc:Choice Requires="x14">
            <control shapeId="23579" r:id="rId30" name="Check Box 27">
              <controlPr defaultSize="0" autoFill="0" autoLine="0" autoPict="0">
                <anchor moveWithCells="1">
                  <from>
                    <xdr:col>54</xdr:col>
                    <xdr:colOff>66675</xdr:colOff>
                    <xdr:row>6</xdr:row>
                    <xdr:rowOff>0</xdr:rowOff>
                  </from>
                  <to>
                    <xdr:col>55</xdr:col>
                    <xdr:colOff>123825</xdr:colOff>
                    <xdr:row>8</xdr:row>
                    <xdr:rowOff>0</xdr:rowOff>
                  </to>
                </anchor>
              </controlPr>
            </control>
          </mc:Choice>
        </mc:AlternateContent>
        <mc:AlternateContent xmlns:mc="http://schemas.openxmlformats.org/markup-compatibility/2006">
          <mc:Choice Requires="x14">
            <control shapeId="23580" r:id="rId31" name="Check Box 28">
              <controlPr defaultSize="0" autoFill="0" autoLine="0" autoPict="0">
                <anchor moveWithCells="1">
                  <from>
                    <xdr:col>56</xdr:col>
                    <xdr:colOff>66675</xdr:colOff>
                    <xdr:row>8</xdr:row>
                    <xdr:rowOff>0</xdr:rowOff>
                  </from>
                  <to>
                    <xdr:col>57</xdr:col>
                    <xdr:colOff>123825</xdr:colOff>
                    <xdr:row>10</xdr:row>
                    <xdr:rowOff>0</xdr:rowOff>
                  </to>
                </anchor>
              </controlPr>
            </control>
          </mc:Choice>
        </mc:AlternateContent>
        <mc:AlternateContent xmlns:mc="http://schemas.openxmlformats.org/markup-compatibility/2006">
          <mc:Choice Requires="x14">
            <control shapeId="23581" r:id="rId32" name="Check Box 29">
              <controlPr defaultSize="0" autoFill="0" autoLine="0" autoPict="0">
                <anchor moveWithCells="1">
                  <from>
                    <xdr:col>54</xdr:col>
                    <xdr:colOff>66675</xdr:colOff>
                    <xdr:row>8</xdr:row>
                    <xdr:rowOff>0</xdr:rowOff>
                  </from>
                  <to>
                    <xdr:col>55</xdr:col>
                    <xdr:colOff>123825</xdr:colOff>
                    <xdr:row>10</xdr:row>
                    <xdr:rowOff>0</xdr:rowOff>
                  </to>
                </anchor>
              </controlPr>
            </control>
          </mc:Choice>
        </mc:AlternateContent>
        <mc:AlternateContent xmlns:mc="http://schemas.openxmlformats.org/markup-compatibility/2006">
          <mc:Choice Requires="x14">
            <control shapeId="23582" r:id="rId33" name="Check Box 30">
              <controlPr defaultSize="0" autoFill="0" autoLine="0" autoPict="0">
                <anchor moveWithCells="1">
                  <from>
                    <xdr:col>38</xdr:col>
                    <xdr:colOff>66675</xdr:colOff>
                    <xdr:row>14</xdr:row>
                    <xdr:rowOff>0</xdr:rowOff>
                  </from>
                  <to>
                    <xdr:col>39</xdr:col>
                    <xdr:colOff>123825</xdr:colOff>
                    <xdr:row>16</xdr:row>
                    <xdr:rowOff>0</xdr:rowOff>
                  </to>
                </anchor>
              </controlPr>
            </control>
          </mc:Choice>
        </mc:AlternateContent>
        <mc:AlternateContent xmlns:mc="http://schemas.openxmlformats.org/markup-compatibility/2006">
          <mc:Choice Requires="x14">
            <control shapeId="23583" r:id="rId34" name="Check Box 31">
              <controlPr defaultSize="0" autoFill="0" autoLine="0" autoPict="0">
                <anchor moveWithCells="1">
                  <from>
                    <xdr:col>42</xdr:col>
                    <xdr:colOff>66675</xdr:colOff>
                    <xdr:row>14</xdr:row>
                    <xdr:rowOff>0</xdr:rowOff>
                  </from>
                  <to>
                    <xdr:col>43</xdr:col>
                    <xdr:colOff>123825</xdr:colOff>
                    <xdr:row>16</xdr:row>
                    <xdr:rowOff>0</xdr:rowOff>
                  </to>
                </anchor>
              </controlPr>
            </control>
          </mc:Choice>
        </mc:AlternateContent>
        <mc:AlternateContent xmlns:mc="http://schemas.openxmlformats.org/markup-compatibility/2006">
          <mc:Choice Requires="x14">
            <control shapeId="23584" r:id="rId35" name="Check Box 32">
              <controlPr defaultSize="0" autoFill="0" autoLine="0" autoPict="0">
                <anchor moveWithCells="1">
                  <from>
                    <xdr:col>37</xdr:col>
                    <xdr:colOff>66675</xdr:colOff>
                    <xdr:row>17</xdr:row>
                    <xdr:rowOff>0</xdr:rowOff>
                  </from>
                  <to>
                    <xdr:col>38</xdr:col>
                    <xdr:colOff>123825</xdr:colOff>
                    <xdr:row>19</xdr:row>
                    <xdr:rowOff>0</xdr:rowOff>
                  </to>
                </anchor>
              </controlPr>
            </control>
          </mc:Choice>
        </mc:AlternateContent>
        <mc:AlternateContent xmlns:mc="http://schemas.openxmlformats.org/markup-compatibility/2006">
          <mc:Choice Requires="x14">
            <control shapeId="23585" r:id="rId36" name="Check Box 33">
              <controlPr defaultSize="0" autoFill="0" autoLine="0" autoPict="0">
                <anchor moveWithCells="1">
                  <from>
                    <xdr:col>42</xdr:col>
                    <xdr:colOff>66675</xdr:colOff>
                    <xdr:row>17</xdr:row>
                    <xdr:rowOff>0</xdr:rowOff>
                  </from>
                  <to>
                    <xdr:col>43</xdr:col>
                    <xdr:colOff>123825</xdr:colOff>
                    <xdr:row>19</xdr:row>
                    <xdr:rowOff>0</xdr:rowOff>
                  </to>
                </anchor>
              </controlPr>
            </control>
          </mc:Choice>
        </mc:AlternateContent>
        <mc:AlternateContent xmlns:mc="http://schemas.openxmlformats.org/markup-compatibility/2006">
          <mc:Choice Requires="x14">
            <control shapeId="23586" r:id="rId37" name="Check Box 34">
              <controlPr defaultSize="0" autoFill="0" autoLine="0" autoPict="0">
                <anchor moveWithCells="1">
                  <from>
                    <xdr:col>37</xdr:col>
                    <xdr:colOff>66675</xdr:colOff>
                    <xdr:row>19</xdr:row>
                    <xdr:rowOff>0</xdr:rowOff>
                  </from>
                  <to>
                    <xdr:col>38</xdr:col>
                    <xdr:colOff>123825</xdr:colOff>
                    <xdr:row>21</xdr:row>
                    <xdr:rowOff>0</xdr:rowOff>
                  </to>
                </anchor>
              </controlPr>
            </control>
          </mc:Choice>
        </mc:AlternateContent>
        <mc:AlternateContent xmlns:mc="http://schemas.openxmlformats.org/markup-compatibility/2006">
          <mc:Choice Requires="x14">
            <control shapeId="23587" r:id="rId38" name="Check Box 35">
              <controlPr defaultSize="0" autoFill="0" autoLine="0" autoPict="0">
                <anchor moveWithCells="1">
                  <from>
                    <xdr:col>56</xdr:col>
                    <xdr:colOff>66675</xdr:colOff>
                    <xdr:row>19</xdr:row>
                    <xdr:rowOff>0</xdr:rowOff>
                  </from>
                  <to>
                    <xdr:col>57</xdr:col>
                    <xdr:colOff>123825</xdr:colOff>
                    <xdr:row>21</xdr:row>
                    <xdr:rowOff>0</xdr:rowOff>
                  </to>
                </anchor>
              </controlPr>
            </control>
          </mc:Choice>
        </mc:AlternateContent>
        <mc:AlternateContent xmlns:mc="http://schemas.openxmlformats.org/markup-compatibility/2006">
          <mc:Choice Requires="x14">
            <control shapeId="23588" r:id="rId39" name="Check Box 36">
              <controlPr defaultSize="0" autoFill="0" autoLine="0" autoPict="0">
                <anchor moveWithCells="1">
                  <from>
                    <xdr:col>41</xdr:col>
                    <xdr:colOff>66675</xdr:colOff>
                    <xdr:row>31</xdr:row>
                    <xdr:rowOff>0</xdr:rowOff>
                  </from>
                  <to>
                    <xdr:col>42</xdr:col>
                    <xdr:colOff>123825</xdr:colOff>
                    <xdr:row>33</xdr:row>
                    <xdr:rowOff>0</xdr:rowOff>
                  </to>
                </anchor>
              </controlPr>
            </control>
          </mc:Choice>
        </mc:AlternateContent>
        <mc:AlternateContent xmlns:mc="http://schemas.openxmlformats.org/markup-compatibility/2006">
          <mc:Choice Requires="x14">
            <control shapeId="23589" r:id="rId40" name="Check Box 37">
              <controlPr defaultSize="0" autoFill="0" autoLine="0" autoPict="0">
                <anchor moveWithCells="1">
                  <from>
                    <xdr:col>50</xdr:col>
                    <xdr:colOff>66675</xdr:colOff>
                    <xdr:row>31</xdr:row>
                    <xdr:rowOff>0</xdr:rowOff>
                  </from>
                  <to>
                    <xdr:col>51</xdr:col>
                    <xdr:colOff>123825</xdr:colOff>
                    <xdr:row>33</xdr:row>
                    <xdr:rowOff>0</xdr:rowOff>
                  </to>
                </anchor>
              </controlPr>
            </control>
          </mc:Choice>
        </mc:AlternateContent>
        <mc:AlternateContent xmlns:mc="http://schemas.openxmlformats.org/markup-compatibility/2006">
          <mc:Choice Requires="x14">
            <control shapeId="23590" r:id="rId41" name="Check Box 38">
              <controlPr defaultSize="0" autoFill="0" autoLine="0" autoPict="0">
                <anchor moveWithCells="1">
                  <from>
                    <xdr:col>40</xdr:col>
                    <xdr:colOff>66675</xdr:colOff>
                    <xdr:row>35</xdr:row>
                    <xdr:rowOff>0</xdr:rowOff>
                  </from>
                  <to>
                    <xdr:col>41</xdr:col>
                    <xdr:colOff>123825</xdr:colOff>
                    <xdr:row>37</xdr:row>
                    <xdr:rowOff>0</xdr:rowOff>
                  </to>
                </anchor>
              </controlPr>
            </control>
          </mc:Choice>
        </mc:AlternateContent>
        <mc:AlternateContent xmlns:mc="http://schemas.openxmlformats.org/markup-compatibility/2006">
          <mc:Choice Requires="x14">
            <control shapeId="23591" r:id="rId42" name="Check Box 39">
              <controlPr defaultSize="0" autoFill="0" autoLine="0" autoPict="0">
                <anchor moveWithCells="1">
                  <from>
                    <xdr:col>44</xdr:col>
                    <xdr:colOff>66675</xdr:colOff>
                    <xdr:row>35</xdr:row>
                    <xdr:rowOff>0</xdr:rowOff>
                  </from>
                  <to>
                    <xdr:col>45</xdr:col>
                    <xdr:colOff>123825</xdr:colOff>
                    <xdr:row>37</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DC7BA-7B42-4F11-9B09-3F918AD93FA1}">
  <sheetPr>
    <tabColor theme="7" tint="0.79998168889431442"/>
    <pageSetUpPr fitToPage="1"/>
  </sheetPr>
  <dimension ref="A1:BP129"/>
  <sheetViews>
    <sheetView view="pageBreakPreview" zoomScale="90" zoomScaleNormal="106" zoomScaleSheetLayoutView="90" workbookViewId="0">
      <selection activeCell="A4" sqref="A4:Q9"/>
    </sheetView>
  </sheetViews>
  <sheetFormatPr defaultRowHeight="16.5" x14ac:dyDescent="0.3"/>
  <cols>
    <col min="1" max="58" width="4.375" style="29" customWidth="1"/>
    <col min="59" max="68" width="4.375" style="337" customWidth="1"/>
    <col min="69" max="73" width="4.375" style="4" customWidth="1"/>
    <col min="74" max="256" width="9" style="4"/>
    <col min="257" max="329" width="4.375" style="4" customWidth="1"/>
    <col min="330" max="512" width="9" style="4"/>
    <col min="513" max="585" width="4.375" style="4" customWidth="1"/>
    <col min="586" max="768" width="9" style="4"/>
    <col min="769" max="841" width="4.375" style="4" customWidth="1"/>
    <col min="842" max="1024" width="9" style="4"/>
    <col min="1025" max="1097" width="4.375" style="4" customWidth="1"/>
    <col min="1098" max="1280" width="9" style="4"/>
    <col min="1281" max="1353" width="4.375" style="4" customWidth="1"/>
    <col min="1354" max="1536" width="9" style="4"/>
    <col min="1537" max="1609" width="4.375" style="4" customWidth="1"/>
    <col min="1610" max="1792" width="9" style="4"/>
    <col min="1793" max="1865" width="4.375" style="4" customWidth="1"/>
    <col min="1866" max="2048" width="9" style="4"/>
    <col min="2049" max="2121" width="4.375" style="4" customWidth="1"/>
    <col min="2122" max="2304" width="9" style="4"/>
    <col min="2305" max="2377" width="4.375" style="4" customWidth="1"/>
    <col min="2378" max="2560" width="9" style="4"/>
    <col min="2561" max="2633" width="4.375" style="4" customWidth="1"/>
    <col min="2634" max="2816" width="9" style="4"/>
    <col min="2817" max="2889" width="4.375" style="4" customWidth="1"/>
    <col min="2890" max="3072" width="9" style="4"/>
    <col min="3073" max="3145" width="4.375" style="4" customWidth="1"/>
    <col min="3146" max="3328" width="9" style="4"/>
    <col min="3329" max="3401" width="4.375" style="4" customWidth="1"/>
    <col min="3402" max="3584" width="9" style="4"/>
    <col min="3585" max="3657" width="4.375" style="4" customWidth="1"/>
    <col min="3658" max="3840" width="9" style="4"/>
    <col min="3841" max="3913" width="4.375" style="4" customWidth="1"/>
    <col min="3914" max="4096" width="9" style="4"/>
    <col min="4097" max="4169" width="4.375" style="4" customWidth="1"/>
    <col min="4170" max="4352" width="9" style="4"/>
    <col min="4353" max="4425" width="4.375" style="4" customWidth="1"/>
    <col min="4426" max="4608" width="9" style="4"/>
    <col min="4609" max="4681" width="4.375" style="4" customWidth="1"/>
    <col min="4682" max="4864" width="9" style="4"/>
    <col min="4865" max="4937" width="4.375" style="4" customWidth="1"/>
    <col min="4938" max="5120" width="9" style="4"/>
    <col min="5121" max="5193" width="4.375" style="4" customWidth="1"/>
    <col min="5194" max="5376" width="9" style="4"/>
    <col min="5377" max="5449" width="4.375" style="4" customWidth="1"/>
    <col min="5450" max="5632" width="9" style="4"/>
    <col min="5633" max="5705" width="4.375" style="4" customWidth="1"/>
    <col min="5706" max="5888" width="9" style="4"/>
    <col min="5889" max="5961" width="4.375" style="4" customWidth="1"/>
    <col min="5962" max="6144" width="9" style="4"/>
    <col min="6145" max="6217" width="4.375" style="4" customWidth="1"/>
    <col min="6218" max="6400" width="9" style="4"/>
    <col min="6401" max="6473" width="4.375" style="4" customWidth="1"/>
    <col min="6474" max="6656" width="9" style="4"/>
    <col min="6657" max="6729" width="4.375" style="4" customWidth="1"/>
    <col min="6730" max="6912" width="9" style="4"/>
    <col min="6913" max="6985" width="4.375" style="4" customWidth="1"/>
    <col min="6986" max="7168" width="9" style="4"/>
    <col min="7169" max="7241" width="4.375" style="4" customWidth="1"/>
    <col min="7242" max="7424" width="9" style="4"/>
    <col min="7425" max="7497" width="4.375" style="4" customWidth="1"/>
    <col min="7498" max="7680" width="9" style="4"/>
    <col min="7681" max="7753" width="4.375" style="4" customWidth="1"/>
    <col min="7754" max="7936" width="9" style="4"/>
    <col min="7937" max="8009" width="4.375" style="4" customWidth="1"/>
    <col min="8010" max="8192" width="9" style="4"/>
    <col min="8193" max="8265" width="4.375" style="4" customWidth="1"/>
    <col min="8266" max="8448" width="9" style="4"/>
    <col min="8449" max="8521" width="4.375" style="4" customWidth="1"/>
    <col min="8522" max="8704" width="9" style="4"/>
    <col min="8705" max="8777" width="4.375" style="4" customWidth="1"/>
    <col min="8778" max="8960" width="9" style="4"/>
    <col min="8961" max="9033" width="4.375" style="4" customWidth="1"/>
    <col min="9034" max="9216" width="9" style="4"/>
    <col min="9217" max="9289" width="4.375" style="4" customWidth="1"/>
    <col min="9290" max="9472" width="9" style="4"/>
    <col min="9473" max="9545" width="4.375" style="4" customWidth="1"/>
    <col min="9546" max="9728" width="9" style="4"/>
    <col min="9729" max="9801" width="4.375" style="4" customWidth="1"/>
    <col min="9802" max="9984" width="9" style="4"/>
    <col min="9985" max="10057" width="4.375" style="4" customWidth="1"/>
    <col min="10058" max="10240" width="9" style="4"/>
    <col min="10241" max="10313" width="4.375" style="4" customWidth="1"/>
    <col min="10314" max="10496" width="9" style="4"/>
    <col min="10497" max="10569" width="4.375" style="4" customWidth="1"/>
    <col min="10570" max="10752" width="9" style="4"/>
    <col min="10753" max="10825" width="4.375" style="4" customWidth="1"/>
    <col min="10826" max="11008" width="9" style="4"/>
    <col min="11009" max="11081" width="4.375" style="4" customWidth="1"/>
    <col min="11082" max="11264" width="9" style="4"/>
    <col min="11265" max="11337" width="4.375" style="4" customWidth="1"/>
    <col min="11338" max="11520" width="9" style="4"/>
    <col min="11521" max="11593" width="4.375" style="4" customWidth="1"/>
    <col min="11594" max="11776" width="9" style="4"/>
    <col min="11777" max="11849" width="4.375" style="4" customWidth="1"/>
    <col min="11850" max="12032" width="9" style="4"/>
    <col min="12033" max="12105" width="4.375" style="4" customWidth="1"/>
    <col min="12106" max="12288" width="9" style="4"/>
    <col min="12289" max="12361" width="4.375" style="4" customWidth="1"/>
    <col min="12362" max="12544" width="9" style="4"/>
    <col min="12545" max="12617" width="4.375" style="4" customWidth="1"/>
    <col min="12618" max="12800" width="9" style="4"/>
    <col min="12801" max="12873" width="4.375" style="4" customWidth="1"/>
    <col min="12874" max="13056" width="9" style="4"/>
    <col min="13057" max="13129" width="4.375" style="4" customWidth="1"/>
    <col min="13130" max="13312" width="9" style="4"/>
    <col min="13313" max="13385" width="4.375" style="4" customWidth="1"/>
    <col min="13386" max="13568" width="9" style="4"/>
    <col min="13569" max="13641" width="4.375" style="4" customWidth="1"/>
    <col min="13642" max="13824" width="9" style="4"/>
    <col min="13825" max="13897" width="4.375" style="4" customWidth="1"/>
    <col min="13898" max="14080" width="9" style="4"/>
    <col min="14081" max="14153" width="4.375" style="4" customWidth="1"/>
    <col min="14154" max="14336" width="9" style="4"/>
    <col min="14337" max="14409" width="4.375" style="4" customWidth="1"/>
    <col min="14410" max="14592" width="9" style="4"/>
    <col min="14593" max="14665" width="4.375" style="4" customWidth="1"/>
    <col min="14666" max="14848" width="9" style="4"/>
    <col min="14849" max="14921" width="4.375" style="4" customWidth="1"/>
    <col min="14922" max="15104" width="9" style="4"/>
    <col min="15105" max="15177" width="4.375" style="4" customWidth="1"/>
    <col min="15178" max="15360" width="9" style="4"/>
    <col min="15361" max="15433" width="4.375" style="4" customWidth="1"/>
    <col min="15434" max="15616" width="9" style="4"/>
    <col min="15617" max="15689" width="4.375" style="4" customWidth="1"/>
    <col min="15690" max="15872" width="9" style="4"/>
    <col min="15873" max="15945" width="4.375" style="4" customWidth="1"/>
    <col min="15946" max="16128" width="9" style="4"/>
    <col min="16129" max="16201" width="4.375" style="4" customWidth="1"/>
    <col min="16202" max="16384" width="9" style="4"/>
  </cols>
  <sheetData>
    <row r="1" spans="1:40" ht="18.75" customHeight="1" x14ac:dyDescent="0.3">
      <c r="A1" s="96" t="s">
        <v>852</v>
      </c>
      <c r="B1" s="17"/>
      <c r="C1" s="17"/>
      <c r="D1" s="17"/>
      <c r="E1" s="17"/>
      <c r="F1" s="17"/>
      <c r="G1" s="17"/>
      <c r="H1" s="17"/>
      <c r="I1" s="17"/>
      <c r="J1" s="17"/>
      <c r="K1" s="17"/>
      <c r="L1" s="17"/>
      <c r="M1" s="17"/>
      <c r="N1" s="16"/>
      <c r="O1" s="16"/>
      <c r="P1" s="16"/>
      <c r="Q1" s="16"/>
    </row>
    <row r="2" spans="1:40" ht="18.75" customHeight="1" thickBot="1" x14ac:dyDescent="0.35">
      <c r="A2" s="39" t="s">
        <v>445</v>
      </c>
      <c r="B2" s="16"/>
      <c r="C2" s="16"/>
      <c r="D2" s="16"/>
      <c r="E2" s="16"/>
      <c r="F2" s="16"/>
      <c r="G2" s="16"/>
      <c r="H2" s="16"/>
      <c r="I2" s="16"/>
      <c r="J2" s="16"/>
      <c r="K2" s="16"/>
      <c r="L2" s="16"/>
      <c r="M2" s="16"/>
      <c r="N2" s="16"/>
      <c r="O2" s="16"/>
      <c r="P2" s="16"/>
      <c r="Q2" s="16"/>
      <c r="S2" s="39" t="s">
        <v>446</v>
      </c>
      <c r="T2" s="16"/>
      <c r="U2" s="16"/>
      <c r="V2" s="16"/>
      <c r="W2" s="16"/>
      <c r="X2" s="16"/>
      <c r="Y2" s="16"/>
      <c r="Z2" s="16"/>
      <c r="AA2" s="16"/>
      <c r="AB2" s="16"/>
      <c r="AC2" s="16"/>
      <c r="AD2" s="16"/>
      <c r="AE2" s="16"/>
      <c r="AF2" s="16"/>
      <c r="AG2" s="16"/>
      <c r="AH2" s="16"/>
      <c r="AI2" s="16"/>
      <c r="AJ2" s="16"/>
      <c r="AK2" s="16"/>
      <c r="AL2" s="16"/>
      <c r="AM2" s="16"/>
      <c r="AN2" s="16"/>
    </row>
    <row r="3" spans="1:40" ht="18.75" customHeight="1" x14ac:dyDescent="0.3">
      <c r="A3" s="1635" t="s">
        <v>447</v>
      </c>
      <c r="B3" s="1636"/>
      <c r="C3" s="1636"/>
      <c r="D3" s="1636"/>
      <c r="E3" s="1636"/>
      <c r="F3" s="1636"/>
      <c r="G3" s="1636"/>
      <c r="H3" s="1636"/>
      <c r="I3" s="1636"/>
      <c r="J3" s="1636"/>
      <c r="K3" s="1636"/>
      <c r="L3" s="1636"/>
      <c r="M3" s="1636"/>
      <c r="N3" s="1636"/>
      <c r="O3" s="1636"/>
      <c r="P3" s="1636"/>
      <c r="Q3" s="1637"/>
      <c r="S3" s="1638" t="s">
        <v>448</v>
      </c>
      <c r="T3" s="614"/>
      <c r="U3" s="614"/>
      <c r="V3" s="615"/>
      <c r="W3" s="1639"/>
      <c r="X3" s="1640" t="s">
        <v>449</v>
      </c>
      <c r="Y3" s="909" t="s">
        <v>450</v>
      </c>
      <c r="Z3" s="614"/>
      <c r="AA3" s="614"/>
      <c r="AB3" s="614"/>
      <c r="AC3" s="614"/>
      <c r="AD3" s="1633"/>
      <c r="AE3" s="949"/>
      <c r="AF3" s="949"/>
      <c r="AG3" s="949"/>
      <c r="AH3" s="949"/>
      <c r="AI3" s="949"/>
      <c r="AJ3" s="949"/>
      <c r="AK3" s="949"/>
      <c r="AL3" s="949"/>
      <c r="AM3" s="949"/>
      <c r="AN3" s="1634"/>
    </row>
    <row r="4" spans="1:40" ht="18.75" customHeight="1" x14ac:dyDescent="0.3">
      <c r="A4" s="1616"/>
      <c r="B4" s="1617"/>
      <c r="C4" s="1617"/>
      <c r="D4" s="1617"/>
      <c r="E4" s="1617"/>
      <c r="F4" s="1617"/>
      <c r="G4" s="1617"/>
      <c r="H4" s="1617"/>
      <c r="I4" s="1617"/>
      <c r="J4" s="1617"/>
      <c r="K4" s="1617"/>
      <c r="L4" s="1617"/>
      <c r="M4" s="1617"/>
      <c r="N4" s="1617"/>
      <c r="O4" s="1617"/>
      <c r="P4" s="1617"/>
      <c r="Q4" s="1618"/>
      <c r="S4" s="629"/>
      <c r="T4" s="630"/>
      <c r="U4" s="630"/>
      <c r="V4" s="631"/>
      <c r="W4" s="1615"/>
      <c r="X4" s="1509"/>
      <c r="Y4" s="569"/>
      <c r="Z4" s="552"/>
      <c r="AA4" s="552"/>
      <c r="AB4" s="552"/>
      <c r="AC4" s="552"/>
      <c r="AD4" s="1623"/>
      <c r="AE4" s="1624"/>
      <c r="AF4" s="1624"/>
      <c r="AG4" s="1624"/>
      <c r="AH4" s="1624"/>
      <c r="AI4" s="1624"/>
      <c r="AJ4" s="1624"/>
      <c r="AK4" s="1624"/>
      <c r="AL4" s="1624"/>
      <c r="AM4" s="1624"/>
      <c r="AN4" s="1625"/>
    </row>
    <row r="5" spans="1:40" ht="18.75" customHeight="1" x14ac:dyDescent="0.3">
      <c r="A5" s="1619"/>
      <c r="B5" s="952"/>
      <c r="C5" s="952"/>
      <c r="D5" s="952"/>
      <c r="E5" s="952"/>
      <c r="F5" s="952"/>
      <c r="G5" s="952"/>
      <c r="H5" s="952"/>
      <c r="I5" s="952"/>
      <c r="J5" s="952"/>
      <c r="K5" s="952"/>
      <c r="L5" s="952"/>
      <c r="M5" s="952"/>
      <c r="N5" s="952"/>
      <c r="O5" s="952"/>
      <c r="P5" s="952"/>
      <c r="Q5" s="953"/>
      <c r="S5" s="629"/>
      <c r="T5" s="630"/>
      <c r="U5" s="630"/>
      <c r="V5" s="631"/>
      <c r="W5" s="1615"/>
      <c r="X5" s="1509" t="s">
        <v>451</v>
      </c>
      <c r="Y5" s="861" t="s">
        <v>452</v>
      </c>
      <c r="Z5" s="602"/>
      <c r="AA5" s="602"/>
      <c r="AB5" s="602"/>
      <c r="AC5" s="603"/>
      <c r="AD5" s="1617"/>
      <c r="AE5" s="1617"/>
      <c r="AF5" s="1617"/>
      <c r="AG5" s="1617"/>
      <c r="AH5" s="1617"/>
      <c r="AI5" s="1617"/>
      <c r="AJ5" s="1617"/>
      <c r="AK5" s="1617"/>
      <c r="AL5" s="1617"/>
      <c r="AM5" s="1617"/>
      <c r="AN5" s="1618"/>
    </row>
    <row r="6" spans="1:40" ht="18.75" customHeight="1" x14ac:dyDescent="0.3">
      <c r="A6" s="1619"/>
      <c r="B6" s="952"/>
      <c r="C6" s="952"/>
      <c r="D6" s="952"/>
      <c r="E6" s="952"/>
      <c r="F6" s="952"/>
      <c r="G6" s="952"/>
      <c r="H6" s="952"/>
      <c r="I6" s="952"/>
      <c r="J6" s="952"/>
      <c r="K6" s="952"/>
      <c r="L6" s="952"/>
      <c r="M6" s="952"/>
      <c r="N6" s="952"/>
      <c r="O6" s="952"/>
      <c r="P6" s="952"/>
      <c r="Q6" s="953"/>
      <c r="S6" s="616"/>
      <c r="T6" s="552"/>
      <c r="U6" s="552"/>
      <c r="V6" s="570"/>
      <c r="W6" s="1626"/>
      <c r="X6" s="833"/>
      <c r="Y6" s="908"/>
      <c r="Z6" s="630"/>
      <c r="AA6" s="630"/>
      <c r="AB6" s="630"/>
      <c r="AC6" s="631"/>
      <c r="AD6" s="952"/>
      <c r="AE6" s="952"/>
      <c r="AF6" s="952"/>
      <c r="AG6" s="952"/>
      <c r="AH6" s="952"/>
      <c r="AI6" s="952"/>
      <c r="AJ6" s="952"/>
      <c r="AK6" s="952"/>
      <c r="AL6" s="952"/>
      <c r="AM6" s="952"/>
      <c r="AN6" s="953"/>
    </row>
    <row r="7" spans="1:40" ht="18.75" customHeight="1" x14ac:dyDescent="0.3">
      <c r="A7" s="1619"/>
      <c r="B7" s="952"/>
      <c r="C7" s="952"/>
      <c r="D7" s="952"/>
      <c r="E7" s="952"/>
      <c r="F7" s="952"/>
      <c r="G7" s="952"/>
      <c r="H7" s="952"/>
      <c r="I7" s="952"/>
      <c r="J7" s="952"/>
      <c r="K7" s="952"/>
      <c r="L7" s="952"/>
      <c r="M7" s="952"/>
      <c r="N7" s="952"/>
      <c r="O7" s="952"/>
      <c r="P7" s="952"/>
      <c r="Q7" s="953"/>
      <c r="S7" s="622" t="s">
        <v>453</v>
      </c>
      <c r="T7" s="602"/>
      <c r="U7" s="602"/>
      <c r="V7" s="603"/>
      <c r="W7" s="1641"/>
      <c r="X7" s="832" t="s">
        <v>449</v>
      </c>
      <c r="Y7" s="861" t="s">
        <v>182</v>
      </c>
      <c r="Z7" s="623"/>
      <c r="AA7" s="1622"/>
      <c r="AB7" s="1617"/>
      <c r="AC7" s="1617"/>
      <c r="AD7" s="1617"/>
      <c r="AE7" s="1617"/>
      <c r="AF7" s="1631"/>
      <c r="AG7" s="623" t="s">
        <v>454</v>
      </c>
      <c r="AH7" s="623"/>
      <c r="AI7" s="623"/>
      <c r="AJ7" s="1622"/>
      <c r="AK7" s="1617"/>
      <c r="AL7" s="1617"/>
      <c r="AM7" s="1617"/>
      <c r="AN7" s="1618"/>
    </row>
    <row r="8" spans="1:40" ht="18.75" customHeight="1" x14ac:dyDescent="0.3">
      <c r="A8" s="1619"/>
      <c r="B8" s="952"/>
      <c r="C8" s="952"/>
      <c r="D8" s="952"/>
      <c r="E8" s="952"/>
      <c r="F8" s="952"/>
      <c r="G8" s="952"/>
      <c r="H8" s="952"/>
      <c r="I8" s="952"/>
      <c r="J8" s="952"/>
      <c r="K8" s="952"/>
      <c r="L8" s="952"/>
      <c r="M8" s="952"/>
      <c r="N8" s="952"/>
      <c r="O8" s="952"/>
      <c r="P8" s="952"/>
      <c r="Q8" s="953"/>
      <c r="S8" s="629"/>
      <c r="T8" s="630"/>
      <c r="U8" s="630"/>
      <c r="V8" s="631"/>
      <c r="W8" s="1615"/>
      <c r="X8" s="1509"/>
      <c r="Y8" s="912"/>
      <c r="Z8" s="626"/>
      <c r="AA8" s="1623"/>
      <c r="AB8" s="1624"/>
      <c r="AC8" s="1624"/>
      <c r="AD8" s="1624"/>
      <c r="AE8" s="1624"/>
      <c r="AF8" s="1632"/>
      <c r="AG8" s="626"/>
      <c r="AH8" s="626"/>
      <c r="AI8" s="626"/>
      <c r="AJ8" s="1623"/>
      <c r="AK8" s="1624"/>
      <c r="AL8" s="1624"/>
      <c r="AM8" s="1624"/>
      <c r="AN8" s="1625"/>
    </row>
    <row r="9" spans="1:40" ht="18.75" customHeight="1" x14ac:dyDescent="0.3">
      <c r="A9" s="1627"/>
      <c r="B9" s="1624"/>
      <c r="C9" s="1624"/>
      <c r="D9" s="1624"/>
      <c r="E9" s="1624"/>
      <c r="F9" s="1624"/>
      <c r="G9" s="1624"/>
      <c r="H9" s="1624"/>
      <c r="I9" s="1624"/>
      <c r="J9" s="1624"/>
      <c r="K9" s="1624"/>
      <c r="L9" s="1624"/>
      <c r="M9" s="1624"/>
      <c r="N9" s="1624"/>
      <c r="O9" s="1624"/>
      <c r="P9" s="1624"/>
      <c r="Q9" s="1625"/>
      <c r="S9" s="629"/>
      <c r="T9" s="630"/>
      <c r="U9" s="630"/>
      <c r="V9" s="631"/>
      <c r="W9" s="1615"/>
      <c r="X9" s="1509" t="s">
        <v>451</v>
      </c>
      <c r="Y9" s="861" t="s">
        <v>182</v>
      </c>
      <c r="Z9" s="623"/>
      <c r="AA9" s="1622"/>
      <c r="AB9" s="1617"/>
      <c r="AC9" s="1617"/>
      <c r="AD9" s="1617"/>
      <c r="AE9" s="1617"/>
      <c r="AF9" s="1631"/>
      <c r="AG9" s="623" t="s">
        <v>454</v>
      </c>
      <c r="AH9" s="623"/>
      <c r="AI9" s="623"/>
      <c r="AJ9" s="1622"/>
      <c r="AK9" s="1617"/>
      <c r="AL9" s="1617"/>
      <c r="AM9" s="1617"/>
      <c r="AN9" s="1618"/>
    </row>
    <row r="10" spans="1:40" ht="18.75" customHeight="1" x14ac:dyDescent="0.3">
      <c r="A10" s="1628" t="s">
        <v>455</v>
      </c>
      <c r="B10" s="1629"/>
      <c r="C10" s="1629"/>
      <c r="D10" s="1629"/>
      <c r="E10" s="1629"/>
      <c r="F10" s="1629"/>
      <c r="G10" s="1629"/>
      <c r="H10" s="1629"/>
      <c r="I10" s="1629"/>
      <c r="J10" s="1629"/>
      <c r="K10" s="1629"/>
      <c r="L10" s="1629"/>
      <c r="M10" s="1629"/>
      <c r="N10" s="1629"/>
      <c r="O10" s="1629"/>
      <c r="P10" s="1629"/>
      <c r="Q10" s="1630"/>
      <c r="S10" s="616"/>
      <c r="T10" s="552"/>
      <c r="U10" s="552"/>
      <c r="V10" s="570"/>
      <c r="W10" s="1626"/>
      <c r="X10" s="833"/>
      <c r="Y10" s="912"/>
      <c r="Z10" s="626"/>
      <c r="AA10" s="1623"/>
      <c r="AB10" s="1624"/>
      <c r="AC10" s="1624"/>
      <c r="AD10" s="1624"/>
      <c r="AE10" s="1624"/>
      <c r="AF10" s="1632"/>
      <c r="AG10" s="626"/>
      <c r="AH10" s="626"/>
      <c r="AI10" s="626"/>
      <c r="AJ10" s="1623"/>
      <c r="AK10" s="1624"/>
      <c r="AL10" s="1624"/>
      <c r="AM10" s="1624"/>
      <c r="AN10" s="1625"/>
    </row>
    <row r="11" spans="1:40" ht="18.75" customHeight="1" x14ac:dyDescent="0.3">
      <c r="A11" s="1616"/>
      <c r="B11" s="1617"/>
      <c r="C11" s="1617"/>
      <c r="D11" s="1617"/>
      <c r="E11" s="1617"/>
      <c r="F11" s="1617"/>
      <c r="G11" s="1617"/>
      <c r="H11" s="1617"/>
      <c r="I11" s="1617"/>
      <c r="J11" s="1617"/>
      <c r="K11" s="1617"/>
      <c r="L11" s="1617"/>
      <c r="M11" s="1617"/>
      <c r="N11" s="1617"/>
      <c r="O11" s="1617"/>
      <c r="P11" s="1617"/>
      <c r="Q11" s="1618"/>
      <c r="S11" s="338" t="s">
        <v>13</v>
      </c>
      <c r="T11" s="339" t="s">
        <v>456</v>
      </c>
      <c r="U11" s="340"/>
      <c r="V11" s="340"/>
      <c r="W11" s="340"/>
      <c r="X11" s="340"/>
      <c r="Y11" s="340"/>
      <c r="Z11" s="340"/>
      <c r="AA11" s="340"/>
      <c r="AB11" s="340"/>
      <c r="AC11" s="340"/>
      <c r="AD11" s="340"/>
      <c r="AE11" s="340"/>
      <c r="AF11" s="340"/>
      <c r="AG11" s="340"/>
      <c r="AH11" s="340"/>
      <c r="AI11" s="340"/>
      <c r="AJ11" s="340"/>
      <c r="AK11" s="340"/>
      <c r="AL11" s="340"/>
      <c r="AM11" s="340"/>
      <c r="AN11" s="341"/>
    </row>
    <row r="12" spans="1:40" ht="18.75" customHeight="1" x14ac:dyDescent="0.3">
      <c r="A12" s="1619"/>
      <c r="B12" s="952"/>
      <c r="C12" s="952"/>
      <c r="D12" s="952"/>
      <c r="E12" s="952"/>
      <c r="F12" s="952"/>
      <c r="G12" s="952"/>
      <c r="H12" s="952"/>
      <c r="I12" s="952"/>
      <c r="J12" s="952"/>
      <c r="K12" s="952"/>
      <c r="L12" s="952"/>
      <c r="M12" s="952"/>
      <c r="N12" s="952"/>
      <c r="O12" s="952"/>
      <c r="P12" s="952"/>
      <c r="Q12" s="953"/>
      <c r="S12" s="342"/>
      <c r="T12" s="343" t="s">
        <v>457</v>
      </c>
      <c r="U12" s="343"/>
      <c r="V12" s="343"/>
      <c r="W12" s="343"/>
      <c r="X12" s="343"/>
      <c r="Y12" s="343"/>
      <c r="Z12" s="343"/>
      <c r="AA12" s="343"/>
      <c r="AB12" s="343"/>
      <c r="AC12" s="343"/>
      <c r="AD12" s="343"/>
      <c r="AE12" s="343"/>
      <c r="AF12" s="343"/>
      <c r="AG12" s="343"/>
      <c r="AH12" s="343"/>
      <c r="AI12" s="343"/>
      <c r="AJ12" s="343"/>
      <c r="AK12" s="343"/>
      <c r="AL12" s="343"/>
      <c r="AM12" s="343"/>
      <c r="AN12" s="344"/>
    </row>
    <row r="13" spans="1:40" ht="18.75" customHeight="1" x14ac:dyDescent="0.3">
      <c r="A13" s="1619"/>
      <c r="B13" s="952"/>
      <c r="C13" s="952"/>
      <c r="D13" s="952"/>
      <c r="E13" s="952"/>
      <c r="F13" s="952"/>
      <c r="G13" s="952"/>
      <c r="H13" s="952"/>
      <c r="I13" s="952"/>
      <c r="J13" s="952"/>
      <c r="K13" s="952"/>
      <c r="L13" s="952"/>
      <c r="M13" s="952"/>
      <c r="N13" s="952"/>
      <c r="O13" s="952"/>
      <c r="P13" s="952"/>
      <c r="Q13" s="953"/>
      <c r="S13" s="601" t="s">
        <v>458</v>
      </c>
      <c r="T13" s="602"/>
      <c r="U13" s="602"/>
      <c r="V13" s="602"/>
      <c r="W13" s="345"/>
      <c r="X13" s="346"/>
      <c r="Y13" s="1595" t="s">
        <v>459</v>
      </c>
      <c r="Z13" s="1596"/>
      <c r="AA13" s="1596"/>
      <c r="AB13" s="1596"/>
      <c r="AC13" s="1596"/>
      <c r="AD13" s="1596"/>
      <c r="AE13" s="1596"/>
      <c r="AF13" s="1596"/>
      <c r="AG13" s="1596"/>
      <c r="AH13" s="1596"/>
      <c r="AI13" s="1596"/>
      <c r="AJ13" s="1596"/>
      <c r="AK13" s="1596"/>
      <c r="AL13" s="1596"/>
      <c r="AM13" s="1596"/>
      <c r="AN13" s="1597"/>
    </row>
    <row r="14" spans="1:40" ht="18.75" customHeight="1" x14ac:dyDescent="0.3">
      <c r="A14" s="1619"/>
      <c r="B14" s="952"/>
      <c r="C14" s="952"/>
      <c r="D14" s="952"/>
      <c r="E14" s="952"/>
      <c r="F14" s="952"/>
      <c r="G14" s="952"/>
      <c r="H14" s="952"/>
      <c r="I14" s="952"/>
      <c r="J14" s="952"/>
      <c r="K14" s="952"/>
      <c r="L14" s="952"/>
      <c r="M14" s="952"/>
      <c r="N14" s="952"/>
      <c r="O14" s="952"/>
      <c r="P14" s="952"/>
      <c r="Q14" s="953"/>
      <c r="S14" s="629"/>
      <c r="T14" s="630"/>
      <c r="U14" s="630"/>
      <c r="V14" s="630"/>
      <c r="W14" s="347"/>
      <c r="X14" s="348"/>
      <c r="Y14" s="56"/>
      <c r="Z14" s="56"/>
      <c r="AA14" s="349" t="s">
        <v>460</v>
      </c>
      <c r="AB14" s="57"/>
      <c r="AC14" s="56"/>
      <c r="AD14" s="56"/>
      <c r="AE14" s="56"/>
      <c r="AF14" s="56"/>
      <c r="AG14" s="350"/>
      <c r="AH14" s="56"/>
      <c r="AI14" s="56"/>
      <c r="AJ14" s="56"/>
      <c r="AK14" s="56"/>
      <c r="AL14" s="56"/>
      <c r="AM14" s="56"/>
      <c r="AN14" s="58"/>
    </row>
    <row r="15" spans="1:40" ht="18.75" customHeight="1" x14ac:dyDescent="0.3">
      <c r="A15" s="1619"/>
      <c r="B15" s="952"/>
      <c r="C15" s="952"/>
      <c r="D15" s="952"/>
      <c r="E15" s="952"/>
      <c r="F15" s="952"/>
      <c r="G15" s="952"/>
      <c r="H15" s="952"/>
      <c r="I15" s="952"/>
      <c r="J15" s="952"/>
      <c r="K15" s="952"/>
      <c r="L15" s="952"/>
      <c r="M15" s="952"/>
      <c r="N15" s="952"/>
      <c r="O15" s="952"/>
      <c r="P15" s="952"/>
      <c r="Q15" s="953"/>
      <c r="S15" s="629"/>
      <c r="T15" s="630"/>
      <c r="U15" s="630"/>
      <c r="V15" s="630"/>
      <c r="W15" s="1615"/>
      <c r="X15" s="1509" t="s">
        <v>449</v>
      </c>
      <c r="Y15" s="351"/>
      <c r="Z15" s="56"/>
      <c r="AA15" s="56" t="s">
        <v>461</v>
      </c>
      <c r="AB15" s="352"/>
      <c r="AC15" s="56"/>
      <c r="AD15" s="56"/>
      <c r="AE15" s="56"/>
      <c r="AF15" s="56"/>
      <c r="AG15" s="350" t="s">
        <v>462</v>
      </c>
      <c r="AH15" s="56"/>
      <c r="AI15" s="56"/>
      <c r="AJ15" s="56"/>
      <c r="AK15" s="56"/>
      <c r="AL15" s="56"/>
      <c r="AM15" s="56"/>
      <c r="AN15" s="58"/>
    </row>
    <row r="16" spans="1:40" ht="18.75" customHeight="1" x14ac:dyDescent="0.3">
      <c r="A16" s="1627"/>
      <c r="B16" s="1624"/>
      <c r="C16" s="1624"/>
      <c r="D16" s="1624"/>
      <c r="E16" s="1624"/>
      <c r="F16" s="1624"/>
      <c r="G16" s="1624"/>
      <c r="H16" s="1624"/>
      <c r="I16" s="1624"/>
      <c r="J16" s="1624"/>
      <c r="K16" s="1624"/>
      <c r="L16" s="1624"/>
      <c r="M16" s="1624"/>
      <c r="N16" s="1624"/>
      <c r="O16" s="1624"/>
      <c r="P16" s="1624"/>
      <c r="Q16" s="1625"/>
      <c r="S16" s="629"/>
      <c r="T16" s="630"/>
      <c r="U16" s="630"/>
      <c r="V16" s="630"/>
      <c r="W16" s="1615"/>
      <c r="X16" s="1509"/>
      <c r="Y16" s="351"/>
      <c r="Z16" s="56"/>
      <c r="AA16" s="56" t="s">
        <v>463</v>
      </c>
      <c r="AB16" s="352"/>
      <c r="AC16" s="56"/>
      <c r="AD16" s="56"/>
      <c r="AE16" s="56"/>
      <c r="AF16" s="56"/>
      <c r="AG16" s="56"/>
      <c r="AH16" s="56"/>
      <c r="AI16" s="351"/>
      <c r="AJ16" s="351"/>
      <c r="AK16" s="351"/>
      <c r="AL16" s="351"/>
      <c r="AM16" s="351"/>
      <c r="AN16" s="58"/>
    </row>
    <row r="17" spans="1:40" ht="18.75" customHeight="1" x14ac:dyDescent="0.3">
      <c r="A17" s="1628" t="s">
        <v>851</v>
      </c>
      <c r="B17" s="1629"/>
      <c r="C17" s="1629"/>
      <c r="D17" s="1629"/>
      <c r="E17" s="1629"/>
      <c r="F17" s="1629"/>
      <c r="G17" s="1629"/>
      <c r="H17" s="1629"/>
      <c r="I17" s="1629"/>
      <c r="J17" s="1629"/>
      <c r="K17" s="1629"/>
      <c r="L17" s="1629"/>
      <c r="M17" s="1629"/>
      <c r="N17" s="1629"/>
      <c r="O17" s="1629"/>
      <c r="P17" s="1629"/>
      <c r="Q17" s="1630"/>
      <c r="S17" s="629"/>
      <c r="T17" s="630"/>
      <c r="U17" s="630"/>
      <c r="V17" s="630"/>
      <c r="W17" s="353"/>
      <c r="X17" s="354"/>
      <c r="Y17" s="351"/>
      <c r="Z17" s="56"/>
      <c r="AA17" s="56" t="s">
        <v>464</v>
      </c>
      <c r="AB17" s="352"/>
      <c r="AC17" s="1588"/>
      <c r="AD17" s="1588"/>
      <c r="AE17" s="1588"/>
      <c r="AF17" s="1588"/>
      <c r="AG17" s="1588"/>
      <c r="AH17" s="1588"/>
      <c r="AI17" s="1588"/>
      <c r="AJ17" s="1588"/>
      <c r="AK17" s="1588"/>
      <c r="AL17" s="1588"/>
      <c r="AM17" s="1588"/>
      <c r="AN17" s="355" t="s">
        <v>218</v>
      </c>
    </row>
    <row r="18" spans="1:40" ht="18.75" customHeight="1" x14ac:dyDescent="0.3">
      <c r="A18" s="1616"/>
      <c r="B18" s="1617"/>
      <c r="C18" s="1617"/>
      <c r="D18" s="1617"/>
      <c r="E18" s="1617"/>
      <c r="F18" s="1617"/>
      <c r="G18" s="1617"/>
      <c r="H18" s="1617"/>
      <c r="I18" s="1617"/>
      <c r="J18" s="1617"/>
      <c r="K18" s="1617"/>
      <c r="L18" s="1617"/>
      <c r="M18" s="1617"/>
      <c r="N18" s="1617"/>
      <c r="O18" s="1617"/>
      <c r="P18" s="1617"/>
      <c r="Q18" s="1618"/>
      <c r="S18" s="629"/>
      <c r="T18" s="630"/>
      <c r="U18" s="630"/>
      <c r="V18" s="630"/>
      <c r="W18" s="353"/>
      <c r="X18" s="354"/>
      <c r="Y18" s="1605" t="s">
        <v>465</v>
      </c>
      <c r="Z18" s="1611"/>
      <c r="AA18" s="1611"/>
      <c r="AB18" s="1611"/>
      <c r="AC18" s="1611"/>
      <c r="AD18" s="1611"/>
      <c r="AE18" s="1611"/>
      <c r="AF18" s="1611"/>
      <c r="AG18" s="1611"/>
      <c r="AH18" s="1611"/>
      <c r="AI18" s="1611"/>
      <c r="AJ18" s="1611"/>
      <c r="AK18" s="1611"/>
      <c r="AL18" s="1611"/>
      <c r="AM18" s="1611"/>
      <c r="AN18" s="1607"/>
    </row>
    <row r="19" spans="1:40" ht="18.75" customHeight="1" x14ac:dyDescent="0.3">
      <c r="A19" s="1619"/>
      <c r="B19" s="952"/>
      <c r="C19" s="952"/>
      <c r="D19" s="952"/>
      <c r="E19" s="952"/>
      <c r="F19" s="952"/>
      <c r="G19" s="952"/>
      <c r="H19" s="952"/>
      <c r="I19" s="952"/>
      <c r="J19" s="952"/>
      <c r="K19" s="952"/>
      <c r="L19" s="952"/>
      <c r="M19" s="952"/>
      <c r="N19" s="952"/>
      <c r="O19" s="952"/>
      <c r="P19" s="952"/>
      <c r="Q19" s="953"/>
      <c r="S19" s="629"/>
      <c r="T19" s="630"/>
      <c r="U19" s="630"/>
      <c r="V19" s="630"/>
      <c r="W19" s="1615"/>
      <c r="X19" s="1509" t="s">
        <v>451</v>
      </c>
      <c r="Y19" s="351"/>
      <c r="Z19" s="56"/>
      <c r="AA19" s="56" t="s">
        <v>466</v>
      </c>
      <c r="AB19" s="350"/>
      <c r="AC19" s="350"/>
      <c r="AD19" s="350"/>
      <c r="AE19" s="350"/>
      <c r="AF19" s="350"/>
      <c r="AG19" s="350"/>
      <c r="AH19" s="350"/>
      <c r="AI19" s="350"/>
      <c r="AJ19" s="350"/>
      <c r="AK19" s="350"/>
      <c r="AL19" s="350"/>
      <c r="AM19" s="350"/>
      <c r="AN19" s="356"/>
    </row>
    <row r="20" spans="1:40" ht="18.75" customHeight="1" x14ac:dyDescent="0.3">
      <c r="A20" s="1619"/>
      <c r="B20" s="952"/>
      <c r="C20" s="952"/>
      <c r="D20" s="952"/>
      <c r="E20" s="952"/>
      <c r="F20" s="952"/>
      <c r="G20" s="952"/>
      <c r="H20" s="952"/>
      <c r="I20" s="952"/>
      <c r="J20" s="952"/>
      <c r="K20" s="952"/>
      <c r="L20" s="952"/>
      <c r="M20" s="952"/>
      <c r="N20" s="952"/>
      <c r="O20" s="952"/>
      <c r="P20" s="952"/>
      <c r="Q20" s="953"/>
      <c r="S20" s="629"/>
      <c r="T20" s="630"/>
      <c r="U20" s="630"/>
      <c r="V20" s="630"/>
      <c r="W20" s="1615"/>
      <c r="X20" s="1509"/>
      <c r="Y20" s="351"/>
      <c r="Z20" s="56"/>
      <c r="AA20" s="56" t="s">
        <v>467</v>
      </c>
      <c r="AB20" s="56"/>
      <c r="AC20" s="56"/>
      <c r="AD20" s="56"/>
      <c r="AE20" s="56"/>
      <c r="AF20" s="56"/>
      <c r="AG20" s="56"/>
      <c r="AH20" s="56"/>
      <c r="AI20" s="351"/>
      <c r="AJ20" s="351"/>
      <c r="AK20" s="351"/>
      <c r="AL20" s="351"/>
      <c r="AM20" s="351"/>
      <c r="AN20" s="58"/>
    </row>
    <row r="21" spans="1:40" ht="18.75" customHeight="1" x14ac:dyDescent="0.3">
      <c r="A21" s="1619"/>
      <c r="B21" s="952"/>
      <c r="C21" s="952"/>
      <c r="D21" s="952"/>
      <c r="E21" s="952"/>
      <c r="F21" s="952"/>
      <c r="G21" s="952"/>
      <c r="H21" s="952"/>
      <c r="I21" s="952"/>
      <c r="J21" s="952"/>
      <c r="K21" s="952"/>
      <c r="L21" s="952"/>
      <c r="M21" s="952"/>
      <c r="N21" s="952"/>
      <c r="O21" s="952"/>
      <c r="P21" s="952"/>
      <c r="Q21" s="953"/>
      <c r="S21" s="629"/>
      <c r="T21" s="630"/>
      <c r="U21" s="630"/>
      <c r="V21" s="630"/>
      <c r="W21" s="357"/>
      <c r="X21" s="358"/>
      <c r="Y21" s="351"/>
      <c r="Z21" s="56"/>
      <c r="AA21" s="56" t="s">
        <v>468</v>
      </c>
      <c r="AB21" s="350"/>
      <c r="AC21" s="350"/>
      <c r="AD21" s="350"/>
      <c r="AE21" s="350"/>
      <c r="AF21" s="350"/>
      <c r="AG21" s="350"/>
      <c r="AH21" s="350"/>
      <c r="AI21" s="350"/>
      <c r="AJ21" s="350"/>
      <c r="AK21" s="350"/>
      <c r="AL21" s="350"/>
      <c r="AM21" s="350"/>
      <c r="AN21" s="356"/>
    </row>
    <row r="22" spans="1:40" ht="18.75" customHeight="1" x14ac:dyDescent="0.3">
      <c r="A22" s="1619"/>
      <c r="B22" s="952"/>
      <c r="C22" s="952"/>
      <c r="D22" s="952"/>
      <c r="E22" s="952"/>
      <c r="F22" s="952"/>
      <c r="G22" s="952"/>
      <c r="H22" s="952"/>
      <c r="I22" s="952"/>
      <c r="J22" s="952"/>
      <c r="K22" s="952"/>
      <c r="L22" s="952"/>
      <c r="M22" s="952"/>
      <c r="N22" s="952"/>
      <c r="O22" s="952"/>
      <c r="P22" s="952"/>
      <c r="Q22" s="953"/>
      <c r="S22" s="616"/>
      <c r="T22" s="552"/>
      <c r="U22" s="552"/>
      <c r="V22" s="552"/>
      <c r="W22" s="359"/>
      <c r="X22" s="360"/>
      <c r="Y22" s="361"/>
      <c r="Z22" s="53"/>
      <c r="AA22" s="53" t="s">
        <v>469</v>
      </c>
      <c r="AB22" s="361"/>
      <c r="AC22" s="1598"/>
      <c r="AD22" s="1598"/>
      <c r="AE22" s="1598"/>
      <c r="AF22" s="1598"/>
      <c r="AG22" s="1598"/>
      <c r="AH22" s="1598"/>
      <c r="AI22" s="1598"/>
      <c r="AJ22" s="1598"/>
      <c r="AK22" s="1598"/>
      <c r="AL22" s="1598"/>
      <c r="AM22" s="1598"/>
      <c r="AN22" s="123" t="s">
        <v>218</v>
      </c>
    </row>
    <row r="23" spans="1:40" ht="18.75" customHeight="1" x14ac:dyDescent="0.3">
      <c r="A23" s="1619"/>
      <c r="B23" s="952"/>
      <c r="C23" s="952"/>
      <c r="D23" s="952"/>
      <c r="E23" s="952"/>
      <c r="F23" s="952"/>
      <c r="G23" s="952"/>
      <c r="H23" s="952"/>
      <c r="I23" s="952"/>
      <c r="J23" s="952"/>
      <c r="K23" s="952"/>
      <c r="L23" s="952"/>
      <c r="M23" s="952"/>
      <c r="N23" s="952"/>
      <c r="O23" s="952"/>
      <c r="P23" s="952"/>
      <c r="Q23" s="953"/>
      <c r="S23" s="1599" t="s">
        <v>470</v>
      </c>
      <c r="T23" s="1600"/>
      <c r="U23" s="1600"/>
      <c r="V23" s="1600"/>
      <c r="W23" s="357"/>
      <c r="X23" s="362"/>
      <c r="Y23" s="1608" t="s">
        <v>471</v>
      </c>
      <c r="Z23" s="1609"/>
      <c r="AA23" s="1609"/>
      <c r="AB23" s="1609"/>
      <c r="AC23" s="1609"/>
      <c r="AD23" s="1609"/>
      <c r="AE23" s="1609"/>
      <c r="AF23" s="1609"/>
      <c r="AG23" s="1609"/>
      <c r="AH23" s="1609"/>
      <c r="AI23" s="1609"/>
      <c r="AJ23" s="1609"/>
      <c r="AK23" s="1609"/>
      <c r="AL23" s="1609"/>
      <c r="AM23" s="1609"/>
      <c r="AN23" s="1610"/>
    </row>
    <row r="24" spans="1:40" ht="18.75" customHeight="1" x14ac:dyDescent="0.3">
      <c r="A24" s="1627"/>
      <c r="B24" s="1624"/>
      <c r="C24" s="1624"/>
      <c r="D24" s="1624"/>
      <c r="E24" s="1624"/>
      <c r="F24" s="1624"/>
      <c r="G24" s="1624"/>
      <c r="H24" s="1624"/>
      <c r="I24" s="1624"/>
      <c r="J24" s="1624"/>
      <c r="K24" s="1624"/>
      <c r="L24" s="1624"/>
      <c r="M24" s="1624"/>
      <c r="N24" s="1624"/>
      <c r="O24" s="1624"/>
      <c r="P24" s="1624"/>
      <c r="Q24" s="1625"/>
      <c r="S24" s="1601"/>
      <c r="T24" s="1602"/>
      <c r="U24" s="1602"/>
      <c r="V24" s="1602"/>
      <c r="W24" s="357"/>
      <c r="X24" s="362"/>
      <c r="Y24" s="357"/>
      <c r="Z24" s="56"/>
      <c r="AA24" s="349" t="s">
        <v>460</v>
      </c>
      <c r="AB24" s="352"/>
      <c r="AC24" s="56"/>
      <c r="AD24" s="56"/>
      <c r="AE24" s="56"/>
      <c r="AF24" s="56"/>
      <c r="AG24" s="350"/>
      <c r="AH24" s="56"/>
      <c r="AI24" s="350"/>
      <c r="AJ24" s="350"/>
      <c r="AK24" s="350"/>
      <c r="AL24" s="350"/>
      <c r="AM24" s="350"/>
      <c r="AN24" s="356"/>
    </row>
    <row r="25" spans="1:40" ht="18.75" customHeight="1" x14ac:dyDescent="0.3">
      <c r="A25" s="1612" t="s">
        <v>472</v>
      </c>
      <c r="B25" s="1613"/>
      <c r="C25" s="1613"/>
      <c r="D25" s="1613"/>
      <c r="E25" s="1613"/>
      <c r="F25" s="1613"/>
      <c r="G25" s="1613"/>
      <c r="H25" s="1613"/>
      <c r="I25" s="1613"/>
      <c r="J25" s="1613"/>
      <c r="K25" s="1613"/>
      <c r="L25" s="1613"/>
      <c r="M25" s="1613"/>
      <c r="N25" s="1613"/>
      <c r="O25" s="1613"/>
      <c r="P25" s="1613"/>
      <c r="Q25" s="1614"/>
      <c r="S25" s="1601"/>
      <c r="T25" s="1602"/>
      <c r="U25" s="1602"/>
      <c r="V25" s="1602"/>
      <c r="W25" s="1615"/>
      <c r="X25" s="1509" t="s">
        <v>449</v>
      </c>
      <c r="Y25" s="347"/>
      <c r="Z25" s="56"/>
      <c r="AA25" s="56" t="s">
        <v>473</v>
      </c>
      <c r="AB25" s="56"/>
      <c r="AC25" s="56"/>
      <c r="AD25" s="56"/>
      <c r="AE25" s="56"/>
      <c r="AF25" s="56"/>
      <c r="AG25" s="350"/>
      <c r="AH25" s="56"/>
      <c r="AI25" s="56"/>
      <c r="AJ25" s="56"/>
      <c r="AK25" s="56"/>
      <c r="AL25" s="56"/>
      <c r="AM25" s="56"/>
      <c r="AN25" s="58"/>
    </row>
    <row r="26" spans="1:40" ht="18.75" customHeight="1" x14ac:dyDescent="0.3">
      <c r="A26" s="1616"/>
      <c r="B26" s="1617"/>
      <c r="C26" s="1617"/>
      <c r="D26" s="1617"/>
      <c r="E26" s="1617"/>
      <c r="F26" s="1617"/>
      <c r="G26" s="1617"/>
      <c r="H26" s="1617"/>
      <c r="I26" s="1617"/>
      <c r="J26" s="1617"/>
      <c r="K26" s="1617"/>
      <c r="L26" s="1617"/>
      <c r="M26" s="1617"/>
      <c r="N26" s="1617"/>
      <c r="O26" s="1617"/>
      <c r="P26" s="1617"/>
      <c r="Q26" s="1618"/>
      <c r="S26" s="1601"/>
      <c r="T26" s="1602"/>
      <c r="U26" s="1602"/>
      <c r="V26" s="1602"/>
      <c r="W26" s="1615"/>
      <c r="X26" s="1509"/>
      <c r="Y26" s="347"/>
      <c r="Z26" s="56"/>
      <c r="AA26" s="56" t="s">
        <v>474</v>
      </c>
      <c r="AB26" s="56"/>
      <c r="AC26" s="56"/>
      <c r="AD26" s="56"/>
      <c r="AE26" s="56"/>
      <c r="AF26" s="56"/>
      <c r="AG26" s="350"/>
      <c r="AH26" s="56"/>
      <c r="AI26" s="350"/>
      <c r="AJ26" s="350"/>
      <c r="AK26" s="350"/>
      <c r="AL26" s="350"/>
      <c r="AM26" s="350"/>
      <c r="AN26" s="356"/>
    </row>
    <row r="27" spans="1:40" ht="18.75" customHeight="1" x14ac:dyDescent="0.3">
      <c r="A27" s="1619"/>
      <c r="B27" s="952"/>
      <c r="C27" s="952"/>
      <c r="D27" s="952"/>
      <c r="E27" s="952"/>
      <c r="F27" s="952"/>
      <c r="G27" s="952"/>
      <c r="H27" s="952"/>
      <c r="I27" s="952"/>
      <c r="J27" s="952"/>
      <c r="K27" s="952"/>
      <c r="L27" s="952"/>
      <c r="M27" s="952"/>
      <c r="N27" s="952"/>
      <c r="O27" s="952"/>
      <c r="P27" s="952"/>
      <c r="Q27" s="953"/>
      <c r="S27" s="1601"/>
      <c r="T27" s="1602"/>
      <c r="U27" s="1602"/>
      <c r="V27" s="1602"/>
      <c r="W27" s="347"/>
      <c r="X27" s="348"/>
      <c r="Y27" s="347"/>
      <c r="Z27" s="56"/>
      <c r="AA27" s="56" t="s">
        <v>475</v>
      </c>
      <c r="AB27" s="350"/>
      <c r="AC27" s="56"/>
      <c r="AD27" s="56"/>
      <c r="AE27" s="56"/>
      <c r="AF27" s="56"/>
      <c r="AG27" s="56"/>
      <c r="AH27" s="56"/>
      <c r="AI27" s="351"/>
      <c r="AJ27" s="351"/>
      <c r="AK27" s="351"/>
      <c r="AL27" s="351"/>
      <c r="AM27" s="351"/>
      <c r="AN27" s="58"/>
    </row>
    <row r="28" spans="1:40" ht="18.75" customHeight="1" x14ac:dyDescent="0.3">
      <c r="A28" s="1619"/>
      <c r="B28" s="952"/>
      <c r="C28" s="952"/>
      <c r="D28" s="952"/>
      <c r="E28" s="952"/>
      <c r="F28" s="952"/>
      <c r="G28" s="952"/>
      <c r="H28" s="952"/>
      <c r="I28" s="952"/>
      <c r="J28" s="952"/>
      <c r="K28" s="952"/>
      <c r="L28" s="952"/>
      <c r="M28" s="952"/>
      <c r="N28" s="952"/>
      <c r="O28" s="952"/>
      <c r="P28" s="952"/>
      <c r="Q28" s="953"/>
      <c r="S28" s="1601"/>
      <c r="T28" s="1602"/>
      <c r="U28" s="1602"/>
      <c r="V28" s="1602"/>
      <c r="W28" s="1615"/>
      <c r="X28" s="1509" t="s">
        <v>451</v>
      </c>
      <c r="Y28" s="347"/>
      <c r="Z28" s="56"/>
      <c r="AA28" s="349" t="s">
        <v>464</v>
      </c>
      <c r="AB28" s="350"/>
      <c r="AC28" s="1588"/>
      <c r="AD28" s="1588"/>
      <c r="AE28" s="1588"/>
      <c r="AF28" s="1588"/>
      <c r="AG28" s="1588"/>
      <c r="AH28" s="1588"/>
      <c r="AI28" s="1588"/>
      <c r="AJ28" s="1588"/>
      <c r="AK28" s="1588"/>
      <c r="AL28" s="1588"/>
      <c r="AM28" s="1588"/>
      <c r="AN28" s="355" t="s">
        <v>218</v>
      </c>
    </row>
    <row r="29" spans="1:40" ht="18.75" customHeight="1" x14ac:dyDescent="0.3">
      <c r="A29" s="1619"/>
      <c r="B29" s="952"/>
      <c r="C29" s="952"/>
      <c r="D29" s="952"/>
      <c r="E29" s="952"/>
      <c r="F29" s="952"/>
      <c r="G29" s="952"/>
      <c r="H29" s="952"/>
      <c r="I29" s="952"/>
      <c r="J29" s="952"/>
      <c r="K29" s="952"/>
      <c r="L29" s="952"/>
      <c r="M29" s="952"/>
      <c r="N29" s="952"/>
      <c r="O29" s="952"/>
      <c r="P29" s="952"/>
      <c r="Q29" s="953"/>
      <c r="S29" s="1601"/>
      <c r="T29" s="1602"/>
      <c r="U29" s="1602"/>
      <c r="V29" s="1602"/>
      <c r="W29" s="1615"/>
      <c r="X29" s="1509"/>
      <c r="Y29" s="1605" t="s">
        <v>476</v>
      </c>
      <c r="Z29" s="1606"/>
      <c r="AA29" s="1606"/>
      <c r="AB29" s="1606"/>
      <c r="AC29" s="1606"/>
      <c r="AD29" s="1606"/>
      <c r="AE29" s="1606"/>
      <c r="AF29" s="1606"/>
      <c r="AG29" s="1606"/>
      <c r="AH29" s="1606"/>
      <c r="AI29" s="1606"/>
      <c r="AJ29" s="1606"/>
      <c r="AK29" s="1606"/>
      <c r="AL29" s="1606"/>
      <c r="AM29" s="1606"/>
      <c r="AN29" s="1607"/>
    </row>
    <row r="30" spans="1:40" ht="18.75" customHeight="1" x14ac:dyDescent="0.3">
      <c r="A30" s="1619"/>
      <c r="B30" s="952"/>
      <c r="C30" s="952"/>
      <c r="D30" s="952"/>
      <c r="E30" s="952"/>
      <c r="F30" s="952"/>
      <c r="G30" s="952"/>
      <c r="H30" s="952"/>
      <c r="I30" s="952"/>
      <c r="J30" s="952"/>
      <c r="K30" s="952"/>
      <c r="L30" s="952"/>
      <c r="M30" s="952"/>
      <c r="N30" s="952"/>
      <c r="O30" s="952"/>
      <c r="P30" s="952"/>
      <c r="Q30" s="953"/>
      <c r="S30" s="1601"/>
      <c r="T30" s="1602"/>
      <c r="U30" s="1602"/>
      <c r="V30" s="1602"/>
      <c r="W30" s="357"/>
      <c r="X30" s="358"/>
      <c r="Y30" s="357"/>
      <c r="Z30" s="804"/>
      <c r="AA30" s="804"/>
      <c r="AB30" s="75" t="s">
        <v>477</v>
      </c>
      <c r="AC30" s="57" t="s">
        <v>478</v>
      </c>
      <c r="AD30" s="56"/>
      <c r="AE30" s="57" t="s">
        <v>49</v>
      </c>
      <c r="AF30" s="56"/>
      <c r="AG30" s="56"/>
      <c r="AH30" s="57" t="s">
        <v>328</v>
      </c>
      <c r="AI30" s="350"/>
      <c r="AJ30" s="350"/>
      <c r="AK30" s="350"/>
      <c r="AL30" s="350"/>
      <c r="AM30" s="350"/>
      <c r="AN30" s="356"/>
    </row>
    <row r="31" spans="1:40" ht="18.75" customHeight="1" thickBot="1" x14ac:dyDescent="0.35">
      <c r="A31" s="1620"/>
      <c r="B31" s="1621"/>
      <c r="C31" s="1621"/>
      <c r="D31" s="1621"/>
      <c r="E31" s="1621"/>
      <c r="F31" s="1621"/>
      <c r="G31" s="1621"/>
      <c r="H31" s="1621"/>
      <c r="I31" s="1621"/>
      <c r="J31" s="1621"/>
      <c r="K31" s="1621"/>
      <c r="L31" s="1621"/>
      <c r="M31" s="1621"/>
      <c r="N31" s="1621"/>
      <c r="O31" s="1621"/>
      <c r="P31" s="1621"/>
      <c r="Q31" s="956"/>
      <c r="S31" s="1603"/>
      <c r="T31" s="1604"/>
      <c r="U31" s="1604"/>
      <c r="V31" s="1604"/>
      <c r="W31" s="363"/>
      <c r="X31" s="364"/>
      <c r="Y31" s="365" t="s">
        <v>13</v>
      </c>
      <c r="Z31" s="366" t="s">
        <v>479</v>
      </c>
      <c r="AA31" s="367"/>
      <c r="AB31" s="367"/>
      <c r="AC31" s="59"/>
      <c r="AD31" s="59"/>
      <c r="AE31" s="59"/>
      <c r="AF31" s="59"/>
      <c r="AG31" s="59"/>
      <c r="AH31" s="59"/>
      <c r="AI31" s="59"/>
      <c r="AJ31" s="59"/>
      <c r="AK31" s="59"/>
      <c r="AL31" s="59"/>
      <c r="AM31" s="59"/>
      <c r="AN31" s="61"/>
    </row>
    <row r="32" spans="1:40" ht="18.75" customHeight="1" x14ac:dyDescent="0.3"/>
    <row r="33" ht="18.75" customHeight="1" x14ac:dyDescent="0.3"/>
    <row r="34" ht="18.75" customHeight="1" x14ac:dyDescent="0.3"/>
    <row r="35" ht="18.75" customHeight="1" x14ac:dyDescent="0.3"/>
    <row r="36" ht="18.75" customHeight="1" x14ac:dyDescent="0.3"/>
    <row r="37" ht="18.75" customHeight="1" x14ac:dyDescent="0.3"/>
    <row r="38" ht="18.75" customHeight="1" x14ac:dyDescent="0.3"/>
    <row r="39" ht="18.75" customHeight="1" x14ac:dyDescent="0.3"/>
    <row r="40" ht="18.75" customHeight="1" x14ac:dyDescent="0.3"/>
    <row r="41" ht="18.75" customHeight="1" x14ac:dyDescent="0.3"/>
    <row r="42" ht="18.75" customHeight="1" x14ac:dyDescent="0.3"/>
    <row r="43" ht="18.75" customHeight="1" x14ac:dyDescent="0.3"/>
    <row r="44" ht="18.75" customHeight="1" x14ac:dyDescent="0.3"/>
    <row r="45" ht="18.75" customHeight="1" x14ac:dyDescent="0.3"/>
    <row r="46" ht="18.75" customHeight="1" x14ac:dyDescent="0.3"/>
    <row r="47" ht="18.75" customHeight="1" x14ac:dyDescent="0.3"/>
    <row r="48" ht="18.75" customHeight="1" x14ac:dyDescent="0.3"/>
    <row r="49" ht="18.75" customHeight="1" x14ac:dyDescent="0.3"/>
    <row r="50" ht="18.75" customHeight="1" x14ac:dyDescent="0.3"/>
    <row r="51" ht="18.75" customHeight="1" x14ac:dyDescent="0.3"/>
    <row r="52" ht="18.75" customHeight="1" x14ac:dyDescent="0.3"/>
    <row r="53" ht="18.75" customHeight="1" x14ac:dyDescent="0.3"/>
    <row r="54" ht="18.75" customHeight="1" x14ac:dyDescent="0.3"/>
    <row r="55" ht="18.75" customHeight="1" x14ac:dyDescent="0.3"/>
    <row r="56" ht="18.75" customHeight="1" x14ac:dyDescent="0.3"/>
    <row r="57" ht="18.75" customHeight="1" x14ac:dyDescent="0.3"/>
    <row r="58" ht="18.75" customHeight="1" x14ac:dyDescent="0.3"/>
    <row r="59" ht="18.75" customHeight="1" x14ac:dyDescent="0.3"/>
    <row r="60" ht="18.75" customHeight="1" x14ac:dyDescent="0.3"/>
    <row r="61" ht="18.75" customHeight="1" x14ac:dyDescent="0.3"/>
    <row r="62" ht="18.75" customHeight="1" x14ac:dyDescent="0.3"/>
    <row r="63" ht="18.75" customHeight="1" x14ac:dyDescent="0.3"/>
    <row r="64"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18.75" customHeight="1" x14ac:dyDescent="0.3"/>
    <row r="81" ht="18.75" customHeight="1" x14ac:dyDescent="0.3"/>
    <row r="82" ht="18.75" customHeight="1" x14ac:dyDescent="0.3"/>
    <row r="83" ht="18.75" customHeight="1" x14ac:dyDescent="0.3"/>
    <row r="84" ht="18.75" customHeight="1" x14ac:dyDescent="0.3"/>
    <row r="85" ht="18.75" customHeight="1" x14ac:dyDescent="0.3"/>
    <row r="86" ht="18.75" customHeight="1" x14ac:dyDescent="0.3"/>
    <row r="87" ht="18.75" customHeight="1" x14ac:dyDescent="0.3"/>
    <row r="88" ht="18.75" customHeight="1" x14ac:dyDescent="0.3"/>
    <row r="89" ht="18.75" customHeight="1" x14ac:dyDescent="0.3"/>
    <row r="90" ht="18.75" customHeight="1" x14ac:dyDescent="0.3"/>
    <row r="91" ht="18.75" customHeight="1" x14ac:dyDescent="0.3"/>
    <row r="92" ht="18.75" customHeight="1" x14ac:dyDescent="0.3"/>
    <row r="93" ht="18.75" customHeight="1" x14ac:dyDescent="0.3"/>
    <row r="94" ht="18.75" customHeight="1" x14ac:dyDescent="0.3"/>
    <row r="95" ht="18.75" customHeight="1" x14ac:dyDescent="0.3"/>
    <row r="96"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row r="104" ht="18.75" customHeight="1" x14ac:dyDescent="0.3"/>
    <row r="105" ht="18.75" customHeight="1" x14ac:dyDescent="0.3"/>
    <row r="106" ht="18.75" customHeight="1" x14ac:dyDescent="0.3"/>
    <row r="107" ht="18.75" customHeight="1" x14ac:dyDescent="0.3"/>
    <row r="108" ht="18.75" customHeight="1" x14ac:dyDescent="0.3"/>
    <row r="109" ht="18.75" customHeight="1" x14ac:dyDescent="0.3"/>
    <row r="110" ht="18.75" customHeight="1" x14ac:dyDescent="0.3"/>
    <row r="111" ht="18.75" customHeight="1" x14ac:dyDescent="0.3"/>
    <row r="112" ht="18.75" customHeight="1" x14ac:dyDescent="0.3"/>
    <row r="113" ht="18.75" customHeight="1" x14ac:dyDescent="0.3"/>
    <row r="114" ht="18.75" customHeight="1" x14ac:dyDescent="0.3"/>
    <row r="115" ht="18.75" customHeight="1" x14ac:dyDescent="0.3"/>
    <row r="116" ht="18.75" customHeight="1" x14ac:dyDescent="0.3"/>
    <row r="117" ht="18.75" customHeight="1" x14ac:dyDescent="0.3"/>
    <row r="118" ht="18.75" customHeight="1" x14ac:dyDescent="0.3"/>
    <row r="119" ht="18.75" customHeight="1" x14ac:dyDescent="0.3"/>
    <row r="120" ht="18.75" customHeight="1" x14ac:dyDescent="0.3"/>
    <row r="121" ht="18.75" customHeight="1" x14ac:dyDescent="0.3"/>
    <row r="122" ht="18.75" customHeight="1" x14ac:dyDescent="0.3"/>
    <row r="123" ht="18.75" customHeight="1" x14ac:dyDescent="0.3"/>
    <row r="124" ht="18.75" customHeight="1" x14ac:dyDescent="0.3"/>
    <row r="125" ht="18.75" customHeight="1" x14ac:dyDescent="0.3"/>
    <row r="126" ht="18.75" customHeight="1" x14ac:dyDescent="0.3"/>
    <row r="127" ht="18.75" customHeight="1" x14ac:dyDescent="0.3"/>
    <row r="128" ht="18.75" customHeight="1" x14ac:dyDescent="0.3"/>
    <row r="129" ht="18.75" customHeight="1" x14ac:dyDescent="0.3"/>
  </sheetData>
  <mergeCells count="48">
    <mergeCell ref="AD3:AN4"/>
    <mergeCell ref="A4:Q9"/>
    <mergeCell ref="W5:W6"/>
    <mergeCell ref="X5:X6"/>
    <mergeCell ref="Y5:AC6"/>
    <mergeCell ref="A3:Q3"/>
    <mergeCell ref="S3:V6"/>
    <mergeCell ref="W3:W4"/>
    <mergeCell ref="X3:X4"/>
    <mergeCell ref="Y3:AC4"/>
    <mergeCell ref="AD5:AN6"/>
    <mergeCell ref="S7:V10"/>
    <mergeCell ref="W7:W8"/>
    <mergeCell ref="X7:X8"/>
    <mergeCell ref="Y7:Z8"/>
    <mergeCell ref="AA7:AF8"/>
    <mergeCell ref="AG7:AI8"/>
    <mergeCell ref="AJ7:AN8"/>
    <mergeCell ref="W9:W10"/>
    <mergeCell ref="X9:X10"/>
    <mergeCell ref="A11:Q16"/>
    <mergeCell ref="S13:V22"/>
    <mergeCell ref="W15:W16"/>
    <mergeCell ref="X15:X16"/>
    <mergeCell ref="A17:Q17"/>
    <mergeCell ref="Y9:Z10"/>
    <mergeCell ref="AA9:AF10"/>
    <mergeCell ref="AG9:AI10"/>
    <mergeCell ref="AJ9:AN10"/>
    <mergeCell ref="A10:Q10"/>
    <mergeCell ref="A18:Q24"/>
    <mergeCell ref="W19:W20"/>
    <mergeCell ref="A25:Q25"/>
    <mergeCell ref="W25:W26"/>
    <mergeCell ref="X25:X26"/>
    <mergeCell ref="A26:Q31"/>
    <mergeCell ref="W28:W29"/>
    <mergeCell ref="X28:X29"/>
    <mergeCell ref="Y13:AN13"/>
    <mergeCell ref="AC17:AM17"/>
    <mergeCell ref="X19:X20"/>
    <mergeCell ref="AC22:AM22"/>
    <mergeCell ref="S23:V31"/>
    <mergeCell ref="AC28:AM28"/>
    <mergeCell ref="Z30:AA30"/>
    <mergeCell ref="Y29:AN29"/>
    <mergeCell ref="Y23:AN23"/>
    <mergeCell ref="Y18:AN18"/>
  </mergeCells>
  <phoneticPr fontId="4"/>
  <printOptions horizontalCentered="1" verticalCentered="1"/>
  <pageMargins left="0.70866141732283472" right="0.19685039370078741" top="0.39370078740157483" bottom="0.39370078740157483" header="0.39370078740157483" footer="0"/>
  <pageSetup paperSize="9" scale="71" orientation="landscape" blackAndWhite="1" r:id="rId1"/>
  <headerFooter scaleWithDoc="0">
    <oddFooter>&amp;C14/23&amp;R&amp;F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7649" r:id="rId4" name="Check Box 1">
              <controlPr defaultSize="0" autoFill="0" autoLine="0" autoPict="0">
                <anchor moveWithCells="1">
                  <from>
                    <xdr:col>22</xdr:col>
                    <xdr:colOff>95250</xdr:colOff>
                    <xdr:row>2</xdr:row>
                    <xdr:rowOff>114300</xdr:rowOff>
                  </from>
                  <to>
                    <xdr:col>23</xdr:col>
                    <xdr:colOff>0</xdr:colOff>
                    <xdr:row>3</xdr:row>
                    <xdr:rowOff>114300</xdr:rowOff>
                  </to>
                </anchor>
              </controlPr>
            </control>
          </mc:Choice>
        </mc:AlternateContent>
        <mc:AlternateContent xmlns:mc="http://schemas.openxmlformats.org/markup-compatibility/2006">
          <mc:Choice Requires="x14">
            <control shapeId="27650" r:id="rId5" name="Check Box 2">
              <controlPr defaultSize="0" autoFill="0" autoLine="0" autoPict="0">
                <anchor moveWithCells="1">
                  <from>
                    <xdr:col>22</xdr:col>
                    <xdr:colOff>95250</xdr:colOff>
                    <xdr:row>4</xdr:row>
                    <xdr:rowOff>114300</xdr:rowOff>
                  </from>
                  <to>
                    <xdr:col>23</xdr:col>
                    <xdr:colOff>0</xdr:colOff>
                    <xdr:row>5</xdr:row>
                    <xdr:rowOff>114300</xdr:rowOff>
                  </to>
                </anchor>
              </controlPr>
            </control>
          </mc:Choice>
        </mc:AlternateContent>
        <mc:AlternateContent xmlns:mc="http://schemas.openxmlformats.org/markup-compatibility/2006">
          <mc:Choice Requires="x14">
            <control shapeId="27651" r:id="rId6" name="Check Box 3">
              <controlPr defaultSize="0" autoFill="0" autoLine="0" autoPict="0">
                <anchor moveWithCells="1">
                  <from>
                    <xdr:col>25</xdr:col>
                    <xdr:colOff>38100</xdr:colOff>
                    <xdr:row>13</xdr:row>
                    <xdr:rowOff>0</xdr:rowOff>
                  </from>
                  <to>
                    <xdr:col>25</xdr:col>
                    <xdr:colOff>276225</xdr:colOff>
                    <xdr:row>14</xdr:row>
                    <xdr:rowOff>0</xdr:rowOff>
                  </to>
                </anchor>
              </controlPr>
            </control>
          </mc:Choice>
        </mc:AlternateContent>
        <mc:AlternateContent xmlns:mc="http://schemas.openxmlformats.org/markup-compatibility/2006">
          <mc:Choice Requires="x14">
            <control shapeId="27652" r:id="rId7" name="Check Box 4">
              <controlPr defaultSize="0" autoFill="0" autoLine="0" autoPict="0">
                <anchor moveWithCells="1">
                  <from>
                    <xdr:col>25</xdr:col>
                    <xdr:colOff>38100</xdr:colOff>
                    <xdr:row>14</xdr:row>
                    <xdr:rowOff>0</xdr:rowOff>
                  </from>
                  <to>
                    <xdr:col>25</xdr:col>
                    <xdr:colOff>276225</xdr:colOff>
                    <xdr:row>15</xdr:row>
                    <xdr:rowOff>0</xdr:rowOff>
                  </to>
                </anchor>
              </controlPr>
            </control>
          </mc:Choice>
        </mc:AlternateContent>
        <mc:AlternateContent xmlns:mc="http://schemas.openxmlformats.org/markup-compatibility/2006">
          <mc:Choice Requires="x14">
            <control shapeId="27653" r:id="rId8" name="Check Box 5">
              <controlPr defaultSize="0" autoFill="0" autoLine="0" autoPict="0">
                <anchor moveWithCells="1">
                  <from>
                    <xdr:col>25</xdr:col>
                    <xdr:colOff>38100</xdr:colOff>
                    <xdr:row>15</xdr:row>
                    <xdr:rowOff>0</xdr:rowOff>
                  </from>
                  <to>
                    <xdr:col>25</xdr:col>
                    <xdr:colOff>276225</xdr:colOff>
                    <xdr:row>16</xdr:row>
                    <xdr:rowOff>0</xdr:rowOff>
                  </to>
                </anchor>
              </controlPr>
            </control>
          </mc:Choice>
        </mc:AlternateContent>
        <mc:AlternateContent xmlns:mc="http://schemas.openxmlformats.org/markup-compatibility/2006">
          <mc:Choice Requires="x14">
            <control shapeId="27654" r:id="rId9" name="Check Box 6">
              <controlPr defaultSize="0" autoFill="0" autoLine="0" autoPict="0">
                <anchor moveWithCells="1">
                  <from>
                    <xdr:col>25</xdr:col>
                    <xdr:colOff>38100</xdr:colOff>
                    <xdr:row>16</xdr:row>
                    <xdr:rowOff>0</xdr:rowOff>
                  </from>
                  <to>
                    <xdr:col>25</xdr:col>
                    <xdr:colOff>276225</xdr:colOff>
                    <xdr:row>17</xdr:row>
                    <xdr:rowOff>0</xdr:rowOff>
                  </to>
                </anchor>
              </controlPr>
            </control>
          </mc:Choice>
        </mc:AlternateContent>
        <mc:AlternateContent xmlns:mc="http://schemas.openxmlformats.org/markup-compatibility/2006">
          <mc:Choice Requires="x14">
            <control shapeId="27655" r:id="rId10" name="Check Box 7">
              <controlPr defaultSize="0" autoFill="0" autoLine="0" autoPict="0">
                <anchor moveWithCells="1">
                  <from>
                    <xdr:col>25</xdr:col>
                    <xdr:colOff>38100</xdr:colOff>
                    <xdr:row>18</xdr:row>
                    <xdr:rowOff>0</xdr:rowOff>
                  </from>
                  <to>
                    <xdr:col>25</xdr:col>
                    <xdr:colOff>276225</xdr:colOff>
                    <xdr:row>19</xdr:row>
                    <xdr:rowOff>0</xdr:rowOff>
                  </to>
                </anchor>
              </controlPr>
            </control>
          </mc:Choice>
        </mc:AlternateContent>
        <mc:AlternateContent xmlns:mc="http://schemas.openxmlformats.org/markup-compatibility/2006">
          <mc:Choice Requires="x14">
            <control shapeId="27656" r:id="rId11" name="Check Box 8">
              <controlPr defaultSize="0" autoFill="0" autoLine="0" autoPict="0">
                <anchor moveWithCells="1">
                  <from>
                    <xdr:col>25</xdr:col>
                    <xdr:colOff>38100</xdr:colOff>
                    <xdr:row>19</xdr:row>
                    <xdr:rowOff>0</xdr:rowOff>
                  </from>
                  <to>
                    <xdr:col>25</xdr:col>
                    <xdr:colOff>276225</xdr:colOff>
                    <xdr:row>20</xdr:row>
                    <xdr:rowOff>0</xdr:rowOff>
                  </to>
                </anchor>
              </controlPr>
            </control>
          </mc:Choice>
        </mc:AlternateContent>
        <mc:AlternateContent xmlns:mc="http://schemas.openxmlformats.org/markup-compatibility/2006">
          <mc:Choice Requires="x14">
            <control shapeId="27657" r:id="rId12" name="Check Box 9">
              <controlPr defaultSize="0" autoFill="0" autoLine="0" autoPict="0">
                <anchor moveWithCells="1">
                  <from>
                    <xdr:col>25</xdr:col>
                    <xdr:colOff>38100</xdr:colOff>
                    <xdr:row>20</xdr:row>
                    <xdr:rowOff>0</xdr:rowOff>
                  </from>
                  <to>
                    <xdr:col>25</xdr:col>
                    <xdr:colOff>276225</xdr:colOff>
                    <xdr:row>21</xdr:row>
                    <xdr:rowOff>0</xdr:rowOff>
                  </to>
                </anchor>
              </controlPr>
            </control>
          </mc:Choice>
        </mc:AlternateContent>
        <mc:AlternateContent xmlns:mc="http://schemas.openxmlformats.org/markup-compatibility/2006">
          <mc:Choice Requires="x14">
            <control shapeId="27658" r:id="rId13" name="Check Box 10">
              <controlPr defaultSize="0" autoFill="0" autoLine="0" autoPict="0">
                <anchor moveWithCells="1">
                  <from>
                    <xdr:col>25</xdr:col>
                    <xdr:colOff>38100</xdr:colOff>
                    <xdr:row>21</xdr:row>
                    <xdr:rowOff>0</xdr:rowOff>
                  </from>
                  <to>
                    <xdr:col>25</xdr:col>
                    <xdr:colOff>276225</xdr:colOff>
                    <xdr:row>22</xdr:row>
                    <xdr:rowOff>0</xdr:rowOff>
                  </to>
                </anchor>
              </controlPr>
            </control>
          </mc:Choice>
        </mc:AlternateContent>
        <mc:AlternateContent xmlns:mc="http://schemas.openxmlformats.org/markup-compatibility/2006">
          <mc:Choice Requires="x14">
            <control shapeId="27659" r:id="rId14" name="Check Box 11">
              <controlPr defaultSize="0" autoFill="0" autoLine="0" autoPict="0">
                <anchor moveWithCells="1">
                  <from>
                    <xdr:col>25</xdr:col>
                    <xdr:colOff>38100</xdr:colOff>
                    <xdr:row>23</xdr:row>
                    <xdr:rowOff>0</xdr:rowOff>
                  </from>
                  <to>
                    <xdr:col>25</xdr:col>
                    <xdr:colOff>276225</xdr:colOff>
                    <xdr:row>24</xdr:row>
                    <xdr:rowOff>0</xdr:rowOff>
                  </to>
                </anchor>
              </controlPr>
            </control>
          </mc:Choice>
        </mc:AlternateContent>
        <mc:AlternateContent xmlns:mc="http://schemas.openxmlformats.org/markup-compatibility/2006">
          <mc:Choice Requires="x14">
            <control shapeId="27660" r:id="rId15" name="Check Box 12">
              <controlPr defaultSize="0" autoFill="0" autoLine="0" autoPict="0">
                <anchor moveWithCells="1">
                  <from>
                    <xdr:col>25</xdr:col>
                    <xdr:colOff>38100</xdr:colOff>
                    <xdr:row>24</xdr:row>
                    <xdr:rowOff>0</xdr:rowOff>
                  </from>
                  <to>
                    <xdr:col>25</xdr:col>
                    <xdr:colOff>276225</xdr:colOff>
                    <xdr:row>25</xdr:row>
                    <xdr:rowOff>0</xdr:rowOff>
                  </to>
                </anchor>
              </controlPr>
            </control>
          </mc:Choice>
        </mc:AlternateContent>
        <mc:AlternateContent xmlns:mc="http://schemas.openxmlformats.org/markup-compatibility/2006">
          <mc:Choice Requires="x14">
            <control shapeId="27661" r:id="rId16" name="Check Box 13">
              <controlPr defaultSize="0" autoFill="0" autoLine="0" autoPict="0">
                <anchor moveWithCells="1">
                  <from>
                    <xdr:col>25</xdr:col>
                    <xdr:colOff>38100</xdr:colOff>
                    <xdr:row>25</xdr:row>
                    <xdr:rowOff>0</xdr:rowOff>
                  </from>
                  <to>
                    <xdr:col>25</xdr:col>
                    <xdr:colOff>276225</xdr:colOff>
                    <xdr:row>26</xdr:row>
                    <xdr:rowOff>0</xdr:rowOff>
                  </to>
                </anchor>
              </controlPr>
            </control>
          </mc:Choice>
        </mc:AlternateContent>
        <mc:AlternateContent xmlns:mc="http://schemas.openxmlformats.org/markup-compatibility/2006">
          <mc:Choice Requires="x14">
            <control shapeId="27662" r:id="rId17" name="Check Box 14">
              <controlPr defaultSize="0" autoFill="0" autoLine="0" autoPict="0">
                <anchor moveWithCells="1">
                  <from>
                    <xdr:col>25</xdr:col>
                    <xdr:colOff>38100</xdr:colOff>
                    <xdr:row>27</xdr:row>
                    <xdr:rowOff>0</xdr:rowOff>
                  </from>
                  <to>
                    <xdr:col>25</xdr:col>
                    <xdr:colOff>276225</xdr:colOff>
                    <xdr:row>28</xdr:row>
                    <xdr:rowOff>0</xdr:rowOff>
                  </to>
                </anchor>
              </controlPr>
            </control>
          </mc:Choice>
        </mc:AlternateContent>
        <mc:AlternateContent xmlns:mc="http://schemas.openxmlformats.org/markup-compatibility/2006">
          <mc:Choice Requires="x14">
            <control shapeId="27663" r:id="rId18" name="Check Box 15">
              <controlPr defaultSize="0" autoFill="0" autoLine="0" autoPict="0">
                <anchor moveWithCells="1">
                  <from>
                    <xdr:col>25</xdr:col>
                    <xdr:colOff>38100</xdr:colOff>
                    <xdr:row>25</xdr:row>
                    <xdr:rowOff>0</xdr:rowOff>
                  </from>
                  <to>
                    <xdr:col>25</xdr:col>
                    <xdr:colOff>276225</xdr:colOff>
                    <xdr:row>26</xdr:row>
                    <xdr:rowOff>0</xdr:rowOff>
                  </to>
                </anchor>
              </controlPr>
            </control>
          </mc:Choice>
        </mc:AlternateContent>
        <mc:AlternateContent xmlns:mc="http://schemas.openxmlformats.org/markup-compatibility/2006">
          <mc:Choice Requires="x14">
            <control shapeId="27664" r:id="rId19" name="Check Box 16">
              <controlPr defaultSize="0" autoFill="0" autoLine="0" autoPict="0">
                <anchor moveWithCells="1">
                  <from>
                    <xdr:col>29</xdr:col>
                    <xdr:colOff>38100</xdr:colOff>
                    <xdr:row>29</xdr:row>
                    <xdr:rowOff>0</xdr:rowOff>
                  </from>
                  <to>
                    <xdr:col>29</xdr:col>
                    <xdr:colOff>276225</xdr:colOff>
                    <xdr:row>30</xdr:row>
                    <xdr:rowOff>0</xdr:rowOff>
                  </to>
                </anchor>
              </controlPr>
            </control>
          </mc:Choice>
        </mc:AlternateContent>
        <mc:AlternateContent xmlns:mc="http://schemas.openxmlformats.org/markup-compatibility/2006">
          <mc:Choice Requires="x14">
            <control shapeId="27665" r:id="rId20" name="Check Box 17">
              <controlPr defaultSize="0" autoFill="0" autoLine="0" autoPict="0">
                <anchor moveWithCells="1">
                  <from>
                    <xdr:col>32</xdr:col>
                    <xdr:colOff>38100</xdr:colOff>
                    <xdr:row>29</xdr:row>
                    <xdr:rowOff>0</xdr:rowOff>
                  </from>
                  <to>
                    <xdr:col>32</xdr:col>
                    <xdr:colOff>276225</xdr:colOff>
                    <xdr:row>30</xdr:row>
                    <xdr:rowOff>0</xdr:rowOff>
                  </to>
                </anchor>
              </controlPr>
            </control>
          </mc:Choice>
        </mc:AlternateContent>
        <mc:AlternateContent xmlns:mc="http://schemas.openxmlformats.org/markup-compatibility/2006">
          <mc:Choice Requires="x14">
            <control shapeId="27666" r:id="rId21" name="Check Box 18">
              <controlPr defaultSize="0" autoFill="0" autoLine="0" autoPict="0">
                <anchor moveWithCells="1">
                  <from>
                    <xdr:col>22</xdr:col>
                    <xdr:colOff>95250</xdr:colOff>
                    <xdr:row>14</xdr:row>
                    <xdr:rowOff>114300</xdr:rowOff>
                  </from>
                  <to>
                    <xdr:col>23</xdr:col>
                    <xdr:colOff>0</xdr:colOff>
                    <xdr:row>15</xdr:row>
                    <xdr:rowOff>114300</xdr:rowOff>
                  </to>
                </anchor>
              </controlPr>
            </control>
          </mc:Choice>
        </mc:AlternateContent>
        <mc:AlternateContent xmlns:mc="http://schemas.openxmlformats.org/markup-compatibility/2006">
          <mc:Choice Requires="x14">
            <control shapeId="27667" r:id="rId22" name="Check Box 19">
              <controlPr defaultSize="0" autoFill="0" autoLine="0" autoPict="0">
                <anchor moveWithCells="1">
                  <from>
                    <xdr:col>22</xdr:col>
                    <xdr:colOff>95250</xdr:colOff>
                    <xdr:row>18</xdr:row>
                    <xdr:rowOff>114300</xdr:rowOff>
                  </from>
                  <to>
                    <xdr:col>23</xdr:col>
                    <xdr:colOff>0</xdr:colOff>
                    <xdr:row>19</xdr:row>
                    <xdr:rowOff>114300</xdr:rowOff>
                  </to>
                </anchor>
              </controlPr>
            </control>
          </mc:Choice>
        </mc:AlternateContent>
        <mc:AlternateContent xmlns:mc="http://schemas.openxmlformats.org/markup-compatibility/2006">
          <mc:Choice Requires="x14">
            <control shapeId="27668" r:id="rId23" name="Check Box 20">
              <controlPr defaultSize="0" autoFill="0" autoLine="0" autoPict="0">
                <anchor moveWithCells="1">
                  <from>
                    <xdr:col>22</xdr:col>
                    <xdr:colOff>95250</xdr:colOff>
                    <xdr:row>27</xdr:row>
                    <xdr:rowOff>114300</xdr:rowOff>
                  </from>
                  <to>
                    <xdr:col>23</xdr:col>
                    <xdr:colOff>0</xdr:colOff>
                    <xdr:row>28</xdr:row>
                    <xdr:rowOff>114300</xdr:rowOff>
                  </to>
                </anchor>
              </controlPr>
            </control>
          </mc:Choice>
        </mc:AlternateContent>
        <mc:AlternateContent xmlns:mc="http://schemas.openxmlformats.org/markup-compatibility/2006">
          <mc:Choice Requires="x14">
            <control shapeId="27669" r:id="rId24" name="Check Box 21">
              <controlPr defaultSize="0" autoFill="0" autoLine="0" autoPict="0">
                <anchor moveWithCells="1">
                  <from>
                    <xdr:col>22</xdr:col>
                    <xdr:colOff>95250</xdr:colOff>
                    <xdr:row>24</xdr:row>
                    <xdr:rowOff>114300</xdr:rowOff>
                  </from>
                  <to>
                    <xdr:col>23</xdr:col>
                    <xdr:colOff>0</xdr:colOff>
                    <xdr:row>25</xdr:row>
                    <xdr:rowOff>114300</xdr:rowOff>
                  </to>
                </anchor>
              </controlPr>
            </control>
          </mc:Choice>
        </mc:AlternateContent>
        <mc:AlternateContent xmlns:mc="http://schemas.openxmlformats.org/markup-compatibility/2006">
          <mc:Choice Requires="x14">
            <control shapeId="27670" r:id="rId25" name="Check Box 22">
              <controlPr defaultSize="0" autoFill="0" autoLine="0" autoPict="0">
                <anchor moveWithCells="1">
                  <from>
                    <xdr:col>22</xdr:col>
                    <xdr:colOff>95250</xdr:colOff>
                    <xdr:row>6</xdr:row>
                    <xdr:rowOff>114300</xdr:rowOff>
                  </from>
                  <to>
                    <xdr:col>23</xdr:col>
                    <xdr:colOff>0</xdr:colOff>
                    <xdr:row>7</xdr:row>
                    <xdr:rowOff>114300</xdr:rowOff>
                  </to>
                </anchor>
              </controlPr>
            </control>
          </mc:Choice>
        </mc:AlternateContent>
        <mc:AlternateContent xmlns:mc="http://schemas.openxmlformats.org/markup-compatibility/2006">
          <mc:Choice Requires="x14">
            <control shapeId="27671" r:id="rId26" name="Check Box 23">
              <controlPr defaultSize="0" autoFill="0" autoLine="0" autoPict="0">
                <anchor moveWithCells="1">
                  <from>
                    <xdr:col>22</xdr:col>
                    <xdr:colOff>95250</xdr:colOff>
                    <xdr:row>8</xdr:row>
                    <xdr:rowOff>114300</xdr:rowOff>
                  </from>
                  <to>
                    <xdr:col>23</xdr:col>
                    <xdr:colOff>0</xdr:colOff>
                    <xdr:row>9</xdr:row>
                    <xdr:rowOff>114300</xdr:rowOff>
                  </to>
                </anchor>
              </controlPr>
            </control>
          </mc:Choice>
        </mc:AlternateContent>
        <mc:AlternateContent xmlns:mc="http://schemas.openxmlformats.org/markup-compatibility/2006">
          <mc:Choice Requires="x14">
            <control shapeId="27672" r:id="rId27" name="Check Box 24">
              <controlPr defaultSize="0" autoFill="0" autoLine="0" autoPict="0">
                <anchor moveWithCells="1">
                  <from>
                    <xdr:col>25</xdr:col>
                    <xdr:colOff>38100</xdr:colOff>
                    <xdr:row>26</xdr:row>
                    <xdr:rowOff>0</xdr:rowOff>
                  </from>
                  <to>
                    <xdr:col>25</xdr:col>
                    <xdr:colOff>276225</xdr:colOff>
                    <xdr:row>27</xdr:row>
                    <xdr:rowOff>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DD4731-86B1-4703-AD1E-C9C7DD3D665A}">
  <sheetPr>
    <tabColor theme="7" tint="0.79998168889431442"/>
    <pageSetUpPr fitToPage="1"/>
  </sheetPr>
  <dimension ref="A1:CE221"/>
  <sheetViews>
    <sheetView view="pageBreakPreview" zoomScale="80" zoomScaleNormal="80" zoomScaleSheetLayoutView="80" workbookViewId="0">
      <selection activeCell="J4" sqref="J4:K4"/>
    </sheetView>
  </sheetViews>
  <sheetFormatPr defaultRowHeight="16.5" x14ac:dyDescent="0.3"/>
  <cols>
    <col min="1" max="67" width="4.375" style="29" customWidth="1"/>
    <col min="68" max="69" width="4.375" style="337" customWidth="1"/>
    <col min="70" max="83" width="9" style="337"/>
    <col min="84" max="256" width="9" style="4"/>
    <col min="257" max="325" width="4.375" style="4" customWidth="1"/>
    <col min="326" max="512" width="9" style="4"/>
    <col min="513" max="581" width="4.375" style="4" customWidth="1"/>
    <col min="582" max="768" width="9" style="4"/>
    <col min="769" max="837" width="4.375" style="4" customWidth="1"/>
    <col min="838" max="1024" width="9" style="4"/>
    <col min="1025" max="1093" width="4.375" style="4" customWidth="1"/>
    <col min="1094" max="1280" width="9" style="4"/>
    <col min="1281" max="1349" width="4.375" style="4" customWidth="1"/>
    <col min="1350" max="1536" width="9" style="4"/>
    <col min="1537" max="1605" width="4.375" style="4" customWidth="1"/>
    <col min="1606" max="1792" width="9" style="4"/>
    <col min="1793" max="1861" width="4.375" style="4" customWidth="1"/>
    <col min="1862" max="2048" width="9" style="4"/>
    <col min="2049" max="2117" width="4.375" style="4" customWidth="1"/>
    <col min="2118" max="2304" width="9" style="4"/>
    <col min="2305" max="2373" width="4.375" style="4" customWidth="1"/>
    <col min="2374" max="2560" width="9" style="4"/>
    <col min="2561" max="2629" width="4.375" style="4" customWidth="1"/>
    <col min="2630" max="2816" width="9" style="4"/>
    <col min="2817" max="2885" width="4.375" style="4" customWidth="1"/>
    <col min="2886" max="3072" width="9" style="4"/>
    <col min="3073" max="3141" width="4.375" style="4" customWidth="1"/>
    <col min="3142" max="3328" width="9" style="4"/>
    <col min="3329" max="3397" width="4.375" style="4" customWidth="1"/>
    <col min="3398" max="3584" width="9" style="4"/>
    <col min="3585" max="3653" width="4.375" style="4" customWidth="1"/>
    <col min="3654" max="3840" width="9" style="4"/>
    <col min="3841" max="3909" width="4.375" style="4" customWidth="1"/>
    <col min="3910" max="4096" width="9" style="4"/>
    <col min="4097" max="4165" width="4.375" style="4" customWidth="1"/>
    <col min="4166" max="4352" width="9" style="4"/>
    <col min="4353" max="4421" width="4.375" style="4" customWidth="1"/>
    <col min="4422" max="4608" width="9" style="4"/>
    <col min="4609" max="4677" width="4.375" style="4" customWidth="1"/>
    <col min="4678" max="4864" width="9" style="4"/>
    <col min="4865" max="4933" width="4.375" style="4" customWidth="1"/>
    <col min="4934" max="5120" width="9" style="4"/>
    <col min="5121" max="5189" width="4.375" style="4" customWidth="1"/>
    <col min="5190" max="5376" width="9" style="4"/>
    <col min="5377" max="5445" width="4.375" style="4" customWidth="1"/>
    <col min="5446" max="5632" width="9" style="4"/>
    <col min="5633" max="5701" width="4.375" style="4" customWidth="1"/>
    <col min="5702" max="5888" width="9" style="4"/>
    <col min="5889" max="5957" width="4.375" style="4" customWidth="1"/>
    <col min="5958" max="6144" width="9" style="4"/>
    <col min="6145" max="6213" width="4.375" style="4" customWidth="1"/>
    <col min="6214" max="6400" width="9" style="4"/>
    <col min="6401" max="6469" width="4.375" style="4" customWidth="1"/>
    <col min="6470" max="6656" width="9" style="4"/>
    <col min="6657" max="6725" width="4.375" style="4" customWidth="1"/>
    <col min="6726" max="6912" width="9" style="4"/>
    <col min="6913" max="6981" width="4.375" style="4" customWidth="1"/>
    <col min="6982" max="7168" width="9" style="4"/>
    <col min="7169" max="7237" width="4.375" style="4" customWidth="1"/>
    <col min="7238" max="7424" width="9" style="4"/>
    <col min="7425" max="7493" width="4.375" style="4" customWidth="1"/>
    <col min="7494" max="7680" width="9" style="4"/>
    <col min="7681" max="7749" width="4.375" style="4" customWidth="1"/>
    <col min="7750" max="7936" width="9" style="4"/>
    <col min="7937" max="8005" width="4.375" style="4" customWidth="1"/>
    <col min="8006" max="8192" width="9" style="4"/>
    <col min="8193" max="8261" width="4.375" style="4" customWidth="1"/>
    <col min="8262" max="8448" width="9" style="4"/>
    <col min="8449" max="8517" width="4.375" style="4" customWidth="1"/>
    <col min="8518" max="8704" width="9" style="4"/>
    <col min="8705" max="8773" width="4.375" style="4" customWidth="1"/>
    <col min="8774" max="8960" width="9" style="4"/>
    <col min="8961" max="9029" width="4.375" style="4" customWidth="1"/>
    <col min="9030" max="9216" width="9" style="4"/>
    <col min="9217" max="9285" width="4.375" style="4" customWidth="1"/>
    <col min="9286" max="9472" width="9" style="4"/>
    <col min="9473" max="9541" width="4.375" style="4" customWidth="1"/>
    <col min="9542" max="9728" width="9" style="4"/>
    <col min="9729" max="9797" width="4.375" style="4" customWidth="1"/>
    <col min="9798" max="9984" width="9" style="4"/>
    <col min="9985" max="10053" width="4.375" style="4" customWidth="1"/>
    <col min="10054" max="10240" width="9" style="4"/>
    <col min="10241" max="10309" width="4.375" style="4" customWidth="1"/>
    <col min="10310" max="10496" width="9" style="4"/>
    <col min="10497" max="10565" width="4.375" style="4" customWidth="1"/>
    <col min="10566" max="10752" width="9" style="4"/>
    <col min="10753" max="10821" width="4.375" style="4" customWidth="1"/>
    <col min="10822" max="11008" width="9" style="4"/>
    <col min="11009" max="11077" width="4.375" style="4" customWidth="1"/>
    <col min="11078" max="11264" width="9" style="4"/>
    <col min="11265" max="11333" width="4.375" style="4" customWidth="1"/>
    <col min="11334" max="11520" width="9" style="4"/>
    <col min="11521" max="11589" width="4.375" style="4" customWidth="1"/>
    <col min="11590" max="11776" width="9" style="4"/>
    <col min="11777" max="11845" width="4.375" style="4" customWidth="1"/>
    <col min="11846" max="12032" width="9" style="4"/>
    <col min="12033" max="12101" width="4.375" style="4" customWidth="1"/>
    <col min="12102" max="12288" width="9" style="4"/>
    <col min="12289" max="12357" width="4.375" style="4" customWidth="1"/>
    <col min="12358" max="12544" width="9" style="4"/>
    <col min="12545" max="12613" width="4.375" style="4" customWidth="1"/>
    <col min="12614" max="12800" width="9" style="4"/>
    <col min="12801" max="12869" width="4.375" style="4" customWidth="1"/>
    <col min="12870" max="13056" width="9" style="4"/>
    <col min="13057" max="13125" width="4.375" style="4" customWidth="1"/>
    <col min="13126" max="13312" width="9" style="4"/>
    <col min="13313" max="13381" width="4.375" style="4" customWidth="1"/>
    <col min="13382" max="13568" width="9" style="4"/>
    <col min="13569" max="13637" width="4.375" style="4" customWidth="1"/>
    <col min="13638" max="13824" width="9" style="4"/>
    <col min="13825" max="13893" width="4.375" style="4" customWidth="1"/>
    <col min="13894" max="14080" width="9" style="4"/>
    <col min="14081" max="14149" width="4.375" style="4" customWidth="1"/>
    <col min="14150" max="14336" width="9" style="4"/>
    <col min="14337" max="14405" width="4.375" style="4" customWidth="1"/>
    <col min="14406" max="14592" width="9" style="4"/>
    <col min="14593" max="14661" width="4.375" style="4" customWidth="1"/>
    <col min="14662" max="14848" width="9" style="4"/>
    <col min="14849" max="14917" width="4.375" style="4" customWidth="1"/>
    <col min="14918" max="15104" width="9" style="4"/>
    <col min="15105" max="15173" width="4.375" style="4" customWidth="1"/>
    <col min="15174" max="15360" width="9" style="4"/>
    <col min="15361" max="15429" width="4.375" style="4" customWidth="1"/>
    <col min="15430" max="15616" width="9" style="4"/>
    <col min="15617" max="15685" width="4.375" style="4" customWidth="1"/>
    <col min="15686" max="15872" width="9" style="4"/>
    <col min="15873" max="15941" width="4.375" style="4" customWidth="1"/>
    <col min="15942" max="16128" width="9" style="4"/>
    <col min="16129" max="16197" width="4.375" style="4" customWidth="1"/>
    <col min="16198" max="16384" width="9" style="4"/>
  </cols>
  <sheetData>
    <row r="1" spans="1:42" ht="18.75" customHeight="1" x14ac:dyDescent="0.3">
      <c r="A1" s="160" t="s">
        <v>853</v>
      </c>
      <c r="B1" s="71"/>
      <c r="C1" s="71"/>
      <c r="D1" s="71"/>
      <c r="E1" s="71"/>
      <c r="F1" s="71"/>
      <c r="G1" s="71"/>
      <c r="H1" s="71"/>
      <c r="I1" s="71"/>
      <c r="J1" s="71"/>
      <c r="K1" s="71"/>
      <c r="L1" s="71"/>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row>
    <row r="2" spans="1:42" ht="18.75" customHeight="1" thickBot="1" x14ac:dyDescent="0.35">
      <c r="A2" s="90" t="s">
        <v>480</v>
      </c>
      <c r="B2" s="71"/>
      <c r="C2" s="71"/>
      <c r="D2" s="71"/>
      <c r="E2" s="71"/>
      <c r="F2" s="71"/>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c r="AO2" s="71"/>
      <c r="AP2" s="71"/>
    </row>
    <row r="3" spans="1:42" ht="18.75" customHeight="1" x14ac:dyDescent="0.3">
      <c r="A3" s="675"/>
      <c r="B3" s="676"/>
      <c r="C3" s="676"/>
      <c r="D3" s="676"/>
      <c r="E3" s="809" t="str">
        <f>"R"&amp;表紙・鑑!S3-1&amp;"年度"</f>
        <v>R3年度</v>
      </c>
      <c r="F3" s="810"/>
      <c r="G3" s="810"/>
      <c r="H3" s="810"/>
      <c r="I3" s="810"/>
      <c r="J3" s="810"/>
      <c r="K3" s="810"/>
      <c r="L3" s="810"/>
      <c r="M3" s="810"/>
      <c r="N3" s="810"/>
      <c r="O3" s="810"/>
      <c r="P3" s="810"/>
      <c r="Q3" s="810"/>
      <c r="R3" s="810"/>
      <c r="S3" s="810"/>
      <c r="T3" s="1671"/>
      <c r="U3" s="1672" t="str">
        <f>"R"&amp;表紙・鑑!S3&amp;"年度"</f>
        <v>R4年度</v>
      </c>
      <c r="V3" s="810"/>
      <c r="W3" s="810"/>
      <c r="X3" s="810"/>
      <c r="Y3" s="810"/>
      <c r="Z3" s="810"/>
      <c r="AA3" s="810"/>
      <c r="AB3" s="810"/>
      <c r="AC3" s="810"/>
      <c r="AD3" s="810"/>
      <c r="AE3" s="810"/>
      <c r="AF3" s="810"/>
      <c r="AG3" s="810"/>
      <c r="AH3" s="810"/>
      <c r="AI3" s="810"/>
      <c r="AJ3" s="1671"/>
      <c r="AK3" s="810" t="s">
        <v>481</v>
      </c>
      <c r="AL3" s="810"/>
      <c r="AM3" s="810"/>
      <c r="AN3" s="810"/>
      <c r="AO3" s="810"/>
      <c r="AP3" s="811"/>
    </row>
    <row r="4" spans="1:42" ht="18.75" customHeight="1" x14ac:dyDescent="0.3">
      <c r="A4" s="677" t="s">
        <v>482</v>
      </c>
      <c r="B4" s="678"/>
      <c r="C4" s="678"/>
      <c r="D4" s="678"/>
      <c r="E4" s="368"/>
      <c r="F4" s="369"/>
      <c r="G4" s="369"/>
      <c r="H4" s="369"/>
      <c r="I4" s="64"/>
      <c r="J4" s="558" t="s">
        <v>483</v>
      </c>
      <c r="K4" s="558"/>
      <c r="L4" s="369"/>
      <c r="M4" s="369"/>
      <c r="N4" s="64"/>
      <c r="O4" s="558" t="s">
        <v>484</v>
      </c>
      <c r="P4" s="558"/>
      <c r="Q4" s="369"/>
      <c r="R4" s="369"/>
      <c r="S4" s="369"/>
      <c r="T4" s="369"/>
      <c r="U4" s="370"/>
      <c r="V4" s="369"/>
      <c r="W4" s="369"/>
      <c r="X4" s="369"/>
      <c r="Y4" s="64"/>
      <c r="Z4" s="558" t="s">
        <v>483</v>
      </c>
      <c r="AA4" s="558"/>
      <c r="AB4" s="369"/>
      <c r="AC4" s="369"/>
      <c r="AD4" s="64"/>
      <c r="AE4" s="558" t="s">
        <v>484</v>
      </c>
      <c r="AF4" s="558"/>
      <c r="AG4" s="369"/>
      <c r="AH4" s="369"/>
      <c r="AI4" s="369"/>
      <c r="AJ4" s="371"/>
      <c r="AK4" s="64"/>
      <c r="AL4" s="558" t="s">
        <v>483</v>
      </c>
      <c r="AM4" s="558"/>
      <c r="AN4" s="64"/>
      <c r="AO4" s="558" t="s">
        <v>484</v>
      </c>
      <c r="AP4" s="1673"/>
    </row>
    <row r="5" spans="1:42" ht="18.75" customHeight="1" x14ac:dyDescent="0.3">
      <c r="A5" s="677" t="s">
        <v>485</v>
      </c>
      <c r="B5" s="678"/>
      <c r="C5" s="678"/>
      <c r="D5" s="692"/>
      <c r="E5" s="720"/>
      <c r="F5" s="721"/>
      <c r="G5" s="721"/>
      <c r="H5" s="79" t="s">
        <v>49</v>
      </c>
      <c r="I5" s="720"/>
      <c r="J5" s="721"/>
      <c r="K5" s="721"/>
      <c r="L5" s="79" t="s">
        <v>49</v>
      </c>
      <c r="M5" s="720"/>
      <c r="N5" s="721"/>
      <c r="O5" s="721"/>
      <c r="P5" s="79" t="s">
        <v>49</v>
      </c>
      <c r="Q5" s="720"/>
      <c r="R5" s="721"/>
      <c r="S5" s="721"/>
      <c r="T5" s="78" t="s">
        <v>49</v>
      </c>
      <c r="U5" s="1666"/>
      <c r="V5" s="721"/>
      <c r="W5" s="721"/>
      <c r="X5" s="79" t="s">
        <v>49</v>
      </c>
      <c r="Y5" s="720"/>
      <c r="Z5" s="721"/>
      <c r="AA5" s="721"/>
      <c r="AB5" s="79" t="s">
        <v>49</v>
      </c>
      <c r="AC5" s="720"/>
      <c r="AD5" s="721"/>
      <c r="AE5" s="721"/>
      <c r="AF5" s="79" t="s">
        <v>49</v>
      </c>
      <c r="AG5" s="720"/>
      <c r="AH5" s="721"/>
      <c r="AI5" s="721"/>
      <c r="AJ5" s="372" t="s">
        <v>49</v>
      </c>
      <c r="AK5" s="686" t="str">
        <f>"R"&amp;表紙・鑑!S3-1&amp;"年度"</f>
        <v>R3年度</v>
      </c>
      <c r="AL5" s="686"/>
      <c r="AM5" s="687"/>
      <c r="AN5" s="1670" t="str">
        <f>"R"&amp;表紙・鑑!S3&amp;"年度
6/1現在"</f>
        <v>R4年度
6/1現在</v>
      </c>
      <c r="AO5" s="686"/>
      <c r="AP5" s="753"/>
    </row>
    <row r="6" spans="1:42" ht="18.75" customHeight="1" x14ac:dyDescent="0.3">
      <c r="A6" s="677"/>
      <c r="B6" s="678"/>
      <c r="C6" s="678"/>
      <c r="D6" s="692"/>
      <c r="E6" s="86"/>
      <c r="F6" s="84" t="s">
        <v>245</v>
      </c>
      <c r="G6" s="87"/>
      <c r="H6" s="85" t="s">
        <v>53</v>
      </c>
      <c r="I6" s="86"/>
      <c r="J6" s="84" t="s">
        <v>245</v>
      </c>
      <c r="K6" s="87"/>
      <c r="L6" s="85" t="s">
        <v>53</v>
      </c>
      <c r="M6" s="86"/>
      <c r="N6" s="84" t="s">
        <v>245</v>
      </c>
      <c r="O6" s="87"/>
      <c r="P6" s="85" t="s">
        <v>53</v>
      </c>
      <c r="Q6" s="86"/>
      <c r="R6" s="84" t="s">
        <v>245</v>
      </c>
      <c r="S6" s="87"/>
      <c r="T6" s="84" t="s">
        <v>53</v>
      </c>
      <c r="U6" s="373"/>
      <c r="V6" s="84" t="s">
        <v>245</v>
      </c>
      <c r="W6" s="87"/>
      <c r="X6" s="85" t="s">
        <v>53</v>
      </c>
      <c r="Y6" s="86"/>
      <c r="Z6" s="84" t="s">
        <v>245</v>
      </c>
      <c r="AA6" s="87"/>
      <c r="AB6" s="85" t="s">
        <v>53</v>
      </c>
      <c r="AC6" s="86"/>
      <c r="AD6" s="84" t="s">
        <v>245</v>
      </c>
      <c r="AE6" s="87"/>
      <c r="AF6" s="85" t="s">
        <v>53</v>
      </c>
      <c r="AG6" s="86"/>
      <c r="AH6" s="84" t="s">
        <v>245</v>
      </c>
      <c r="AI6" s="87"/>
      <c r="AJ6" s="374" t="s">
        <v>53</v>
      </c>
      <c r="AK6" s="689"/>
      <c r="AL6" s="689"/>
      <c r="AM6" s="690"/>
      <c r="AN6" s="689"/>
      <c r="AO6" s="689"/>
      <c r="AP6" s="755"/>
    </row>
    <row r="7" spans="1:42" ht="18.75" customHeight="1" x14ac:dyDescent="0.3">
      <c r="A7" s="677" t="s">
        <v>486</v>
      </c>
      <c r="B7" s="678"/>
      <c r="C7" s="678"/>
      <c r="D7" s="678"/>
      <c r="E7" s="720"/>
      <c r="F7" s="721"/>
      <c r="G7" s="721"/>
      <c r="H7" s="687" t="s">
        <v>50</v>
      </c>
      <c r="I7" s="720"/>
      <c r="J7" s="721"/>
      <c r="K7" s="721"/>
      <c r="L7" s="687" t="s">
        <v>50</v>
      </c>
      <c r="M7" s="720"/>
      <c r="N7" s="721"/>
      <c r="O7" s="721"/>
      <c r="P7" s="687" t="s">
        <v>50</v>
      </c>
      <c r="Q7" s="720"/>
      <c r="R7" s="721"/>
      <c r="S7" s="721"/>
      <c r="T7" s="686" t="s">
        <v>50</v>
      </c>
      <c r="U7" s="1666"/>
      <c r="V7" s="721"/>
      <c r="W7" s="721"/>
      <c r="X7" s="687" t="s">
        <v>50</v>
      </c>
      <c r="Y7" s="720"/>
      <c r="Z7" s="721"/>
      <c r="AA7" s="721"/>
      <c r="AB7" s="687" t="s">
        <v>50</v>
      </c>
      <c r="AC7" s="720"/>
      <c r="AD7" s="721"/>
      <c r="AE7" s="721"/>
      <c r="AF7" s="687" t="s">
        <v>50</v>
      </c>
      <c r="AG7" s="720"/>
      <c r="AH7" s="721"/>
      <c r="AI7" s="721"/>
      <c r="AJ7" s="1668" t="s">
        <v>50</v>
      </c>
      <c r="AK7" s="686" t="s">
        <v>487</v>
      </c>
      <c r="AL7" s="686"/>
      <c r="AM7" s="686"/>
      <c r="AN7" s="686"/>
      <c r="AO7" s="686"/>
      <c r="AP7" s="753"/>
    </row>
    <row r="8" spans="1:42" ht="18.75" customHeight="1" x14ac:dyDescent="0.3">
      <c r="A8" s="677"/>
      <c r="B8" s="678"/>
      <c r="C8" s="678"/>
      <c r="D8" s="678"/>
      <c r="E8" s="747"/>
      <c r="F8" s="748"/>
      <c r="G8" s="748"/>
      <c r="H8" s="690"/>
      <c r="I8" s="747"/>
      <c r="J8" s="748"/>
      <c r="K8" s="748"/>
      <c r="L8" s="690"/>
      <c r="M8" s="747"/>
      <c r="N8" s="748"/>
      <c r="O8" s="748"/>
      <c r="P8" s="690"/>
      <c r="Q8" s="747"/>
      <c r="R8" s="748"/>
      <c r="S8" s="748"/>
      <c r="T8" s="689"/>
      <c r="U8" s="1667"/>
      <c r="V8" s="748"/>
      <c r="W8" s="748"/>
      <c r="X8" s="690"/>
      <c r="Y8" s="747"/>
      <c r="Z8" s="748"/>
      <c r="AA8" s="748"/>
      <c r="AB8" s="690"/>
      <c r="AC8" s="747"/>
      <c r="AD8" s="748"/>
      <c r="AE8" s="748"/>
      <c r="AF8" s="690"/>
      <c r="AG8" s="747"/>
      <c r="AH8" s="748"/>
      <c r="AI8" s="748"/>
      <c r="AJ8" s="1669"/>
      <c r="AK8" s="1662"/>
      <c r="AL8" s="1662"/>
      <c r="AM8" s="94" t="s">
        <v>50</v>
      </c>
      <c r="AN8" s="1663"/>
      <c r="AO8" s="1662"/>
      <c r="AP8" s="375" t="s">
        <v>50</v>
      </c>
    </row>
    <row r="9" spans="1:42" ht="18.75" customHeight="1" x14ac:dyDescent="0.3">
      <c r="A9" s="677" t="s">
        <v>488</v>
      </c>
      <c r="B9" s="678"/>
      <c r="C9" s="678"/>
      <c r="D9" s="678"/>
      <c r="E9" s="720"/>
      <c r="F9" s="721"/>
      <c r="G9" s="721"/>
      <c r="H9" s="687" t="s">
        <v>50</v>
      </c>
      <c r="I9" s="720"/>
      <c r="J9" s="721"/>
      <c r="K9" s="721"/>
      <c r="L9" s="687" t="s">
        <v>50</v>
      </c>
      <c r="M9" s="720"/>
      <c r="N9" s="721"/>
      <c r="O9" s="721"/>
      <c r="P9" s="687" t="s">
        <v>50</v>
      </c>
      <c r="Q9" s="720"/>
      <c r="R9" s="721"/>
      <c r="S9" s="721"/>
      <c r="T9" s="686" t="s">
        <v>50</v>
      </c>
      <c r="U9" s="1666"/>
      <c r="V9" s="721"/>
      <c r="W9" s="721"/>
      <c r="X9" s="687" t="s">
        <v>50</v>
      </c>
      <c r="Y9" s="720"/>
      <c r="Z9" s="721"/>
      <c r="AA9" s="721"/>
      <c r="AB9" s="687" t="s">
        <v>50</v>
      </c>
      <c r="AC9" s="720"/>
      <c r="AD9" s="721"/>
      <c r="AE9" s="721"/>
      <c r="AF9" s="687" t="s">
        <v>50</v>
      </c>
      <c r="AG9" s="720"/>
      <c r="AH9" s="721"/>
      <c r="AI9" s="721"/>
      <c r="AJ9" s="1668" t="s">
        <v>50</v>
      </c>
      <c r="AK9" s="721"/>
      <c r="AL9" s="721"/>
      <c r="AM9" s="687" t="s">
        <v>50</v>
      </c>
      <c r="AN9" s="720"/>
      <c r="AO9" s="721"/>
      <c r="AP9" s="753" t="s">
        <v>50</v>
      </c>
    </row>
    <row r="10" spans="1:42" ht="18.75" customHeight="1" x14ac:dyDescent="0.3">
      <c r="A10" s="677"/>
      <c r="B10" s="678"/>
      <c r="C10" s="678"/>
      <c r="D10" s="678"/>
      <c r="E10" s="747"/>
      <c r="F10" s="748"/>
      <c r="G10" s="748"/>
      <c r="H10" s="690"/>
      <c r="I10" s="747"/>
      <c r="J10" s="748"/>
      <c r="K10" s="748"/>
      <c r="L10" s="690"/>
      <c r="M10" s="747"/>
      <c r="N10" s="748"/>
      <c r="O10" s="748"/>
      <c r="P10" s="690"/>
      <c r="Q10" s="747"/>
      <c r="R10" s="748"/>
      <c r="S10" s="748"/>
      <c r="T10" s="689"/>
      <c r="U10" s="1667"/>
      <c r="V10" s="748"/>
      <c r="W10" s="748"/>
      <c r="X10" s="690"/>
      <c r="Y10" s="747"/>
      <c r="Z10" s="748"/>
      <c r="AA10" s="748"/>
      <c r="AB10" s="690"/>
      <c r="AC10" s="747"/>
      <c r="AD10" s="748"/>
      <c r="AE10" s="748"/>
      <c r="AF10" s="690"/>
      <c r="AG10" s="747"/>
      <c r="AH10" s="748"/>
      <c r="AI10" s="748"/>
      <c r="AJ10" s="1669"/>
      <c r="AK10" s="748"/>
      <c r="AL10" s="748"/>
      <c r="AM10" s="690"/>
      <c r="AN10" s="747"/>
      <c r="AO10" s="748"/>
      <c r="AP10" s="755"/>
    </row>
    <row r="11" spans="1:42" ht="18.75" customHeight="1" x14ac:dyDescent="0.3">
      <c r="A11" s="677" t="s">
        <v>489</v>
      </c>
      <c r="B11" s="678"/>
      <c r="C11" s="678"/>
      <c r="D11" s="678"/>
      <c r="E11" s="376"/>
      <c r="F11" s="65" t="s">
        <v>375</v>
      </c>
      <c r="G11" s="64"/>
      <c r="H11" s="62" t="s">
        <v>16</v>
      </c>
      <c r="I11" s="376"/>
      <c r="J11" s="65" t="s">
        <v>375</v>
      </c>
      <c r="K11" s="64"/>
      <c r="L11" s="62" t="s">
        <v>16</v>
      </c>
      <c r="M11" s="376"/>
      <c r="N11" s="65" t="s">
        <v>375</v>
      </c>
      <c r="O11" s="64"/>
      <c r="P11" s="62" t="s">
        <v>16</v>
      </c>
      <c r="Q11" s="376"/>
      <c r="R11" s="65" t="s">
        <v>375</v>
      </c>
      <c r="S11" s="64"/>
      <c r="T11" s="65" t="s">
        <v>16</v>
      </c>
      <c r="U11" s="377"/>
      <c r="V11" s="65" t="s">
        <v>375</v>
      </c>
      <c r="W11" s="64"/>
      <c r="X11" s="62" t="s">
        <v>16</v>
      </c>
      <c r="Y11" s="376"/>
      <c r="Z11" s="65" t="s">
        <v>375</v>
      </c>
      <c r="AA11" s="64"/>
      <c r="AB11" s="62" t="s">
        <v>16</v>
      </c>
      <c r="AC11" s="376"/>
      <c r="AD11" s="65" t="s">
        <v>375</v>
      </c>
      <c r="AE11" s="64"/>
      <c r="AF11" s="62" t="s">
        <v>16</v>
      </c>
      <c r="AG11" s="376"/>
      <c r="AH11" s="65" t="s">
        <v>375</v>
      </c>
      <c r="AI11" s="64"/>
      <c r="AJ11" s="378" t="s">
        <v>16</v>
      </c>
      <c r="AK11" s="369"/>
      <c r="AL11" s="369"/>
      <c r="AM11" s="379"/>
      <c r="AN11" s="368"/>
      <c r="AO11" s="369"/>
      <c r="AP11" s="380"/>
    </row>
    <row r="12" spans="1:42" ht="18.75" customHeight="1" x14ac:dyDescent="0.3">
      <c r="A12" s="677" t="s">
        <v>490</v>
      </c>
      <c r="B12" s="678"/>
      <c r="C12" s="678"/>
      <c r="D12" s="678"/>
      <c r="E12" s="376"/>
      <c r="F12" s="65" t="s">
        <v>375</v>
      </c>
      <c r="G12" s="64"/>
      <c r="H12" s="62" t="s">
        <v>16</v>
      </c>
      <c r="I12" s="376"/>
      <c r="J12" s="65" t="s">
        <v>375</v>
      </c>
      <c r="K12" s="64"/>
      <c r="L12" s="62" t="s">
        <v>16</v>
      </c>
      <c r="M12" s="376"/>
      <c r="N12" s="65" t="s">
        <v>375</v>
      </c>
      <c r="O12" s="64"/>
      <c r="P12" s="62" t="s">
        <v>16</v>
      </c>
      <c r="Q12" s="376"/>
      <c r="R12" s="65" t="s">
        <v>375</v>
      </c>
      <c r="S12" s="64"/>
      <c r="T12" s="65" t="s">
        <v>16</v>
      </c>
      <c r="U12" s="377"/>
      <c r="V12" s="65" t="s">
        <v>375</v>
      </c>
      <c r="W12" s="64"/>
      <c r="X12" s="62" t="s">
        <v>16</v>
      </c>
      <c r="Y12" s="376"/>
      <c r="Z12" s="65" t="s">
        <v>375</v>
      </c>
      <c r="AA12" s="64"/>
      <c r="AB12" s="62" t="s">
        <v>16</v>
      </c>
      <c r="AC12" s="376"/>
      <c r="AD12" s="65" t="s">
        <v>375</v>
      </c>
      <c r="AE12" s="64"/>
      <c r="AF12" s="62" t="s">
        <v>16</v>
      </c>
      <c r="AG12" s="376"/>
      <c r="AH12" s="65" t="s">
        <v>375</v>
      </c>
      <c r="AI12" s="64"/>
      <c r="AJ12" s="378" t="s">
        <v>16</v>
      </c>
      <c r="AK12" s="369"/>
      <c r="AL12" s="369"/>
      <c r="AM12" s="379"/>
      <c r="AN12" s="368"/>
      <c r="AO12" s="369"/>
      <c r="AP12" s="380"/>
    </row>
    <row r="13" spans="1:42" ht="18.75" customHeight="1" x14ac:dyDescent="0.3">
      <c r="A13" s="1665" t="s">
        <v>491</v>
      </c>
      <c r="B13" s="678" t="s">
        <v>492</v>
      </c>
      <c r="C13" s="678"/>
      <c r="D13" s="678"/>
      <c r="E13" s="664"/>
      <c r="F13" s="664"/>
      <c r="G13" s="664"/>
      <c r="H13" s="664"/>
      <c r="I13" s="664"/>
      <c r="J13" s="664"/>
      <c r="K13" s="664"/>
      <c r="L13" s="664"/>
      <c r="M13" s="664"/>
      <c r="N13" s="664"/>
      <c r="O13" s="664"/>
      <c r="P13" s="664"/>
      <c r="Q13" s="664"/>
      <c r="R13" s="664"/>
      <c r="S13" s="664"/>
      <c r="T13" s="1663"/>
      <c r="U13" s="1660"/>
      <c r="V13" s="664"/>
      <c r="W13" s="664"/>
      <c r="X13" s="664"/>
      <c r="Y13" s="664"/>
      <c r="Z13" s="664"/>
      <c r="AA13" s="664"/>
      <c r="AB13" s="664"/>
      <c r="AC13" s="664"/>
      <c r="AD13" s="664"/>
      <c r="AE13" s="664"/>
      <c r="AF13" s="664"/>
      <c r="AG13" s="664"/>
      <c r="AH13" s="664"/>
      <c r="AI13" s="664"/>
      <c r="AJ13" s="1661"/>
      <c r="AK13" s="1662"/>
      <c r="AL13" s="1662"/>
      <c r="AM13" s="671"/>
      <c r="AN13" s="1663"/>
      <c r="AO13" s="1662"/>
      <c r="AP13" s="1664"/>
    </row>
    <row r="14" spans="1:42" ht="18.75" customHeight="1" x14ac:dyDescent="0.3">
      <c r="A14" s="1665"/>
      <c r="B14" s="678" t="s">
        <v>493</v>
      </c>
      <c r="C14" s="678"/>
      <c r="D14" s="678"/>
      <c r="E14" s="664"/>
      <c r="F14" s="664"/>
      <c r="G14" s="664"/>
      <c r="H14" s="664"/>
      <c r="I14" s="664"/>
      <c r="J14" s="664"/>
      <c r="K14" s="664"/>
      <c r="L14" s="664"/>
      <c r="M14" s="664"/>
      <c r="N14" s="664"/>
      <c r="O14" s="664"/>
      <c r="P14" s="664"/>
      <c r="Q14" s="664"/>
      <c r="R14" s="664"/>
      <c r="S14" s="664"/>
      <c r="T14" s="1663"/>
      <c r="U14" s="1660"/>
      <c r="V14" s="664"/>
      <c r="W14" s="664"/>
      <c r="X14" s="664"/>
      <c r="Y14" s="664"/>
      <c r="Z14" s="664"/>
      <c r="AA14" s="664"/>
      <c r="AB14" s="664"/>
      <c r="AC14" s="664"/>
      <c r="AD14" s="664"/>
      <c r="AE14" s="664"/>
      <c r="AF14" s="664"/>
      <c r="AG14" s="664"/>
      <c r="AH14" s="664"/>
      <c r="AI14" s="664"/>
      <c r="AJ14" s="1661"/>
      <c r="AK14" s="1662"/>
      <c r="AL14" s="1662"/>
      <c r="AM14" s="671"/>
      <c r="AN14" s="1663"/>
      <c r="AO14" s="1662"/>
      <c r="AP14" s="1664"/>
    </row>
    <row r="15" spans="1:42" ht="18.75" customHeight="1" x14ac:dyDescent="0.3">
      <c r="A15" s="1665"/>
      <c r="B15" s="678" t="s">
        <v>494</v>
      </c>
      <c r="C15" s="678"/>
      <c r="D15" s="678"/>
      <c r="E15" s="664"/>
      <c r="F15" s="664"/>
      <c r="G15" s="664"/>
      <c r="H15" s="664"/>
      <c r="I15" s="664"/>
      <c r="J15" s="664"/>
      <c r="K15" s="664"/>
      <c r="L15" s="664"/>
      <c r="M15" s="664"/>
      <c r="N15" s="664"/>
      <c r="O15" s="664"/>
      <c r="P15" s="664"/>
      <c r="Q15" s="664"/>
      <c r="R15" s="664"/>
      <c r="S15" s="664"/>
      <c r="T15" s="1663"/>
      <c r="U15" s="1660"/>
      <c r="V15" s="664"/>
      <c r="W15" s="664"/>
      <c r="X15" s="664"/>
      <c r="Y15" s="664"/>
      <c r="Z15" s="664"/>
      <c r="AA15" s="664"/>
      <c r="AB15" s="664"/>
      <c r="AC15" s="664"/>
      <c r="AD15" s="664"/>
      <c r="AE15" s="664"/>
      <c r="AF15" s="664"/>
      <c r="AG15" s="664"/>
      <c r="AH15" s="664"/>
      <c r="AI15" s="664"/>
      <c r="AJ15" s="1661"/>
      <c r="AK15" s="1662"/>
      <c r="AL15" s="1662"/>
      <c r="AM15" s="671"/>
      <c r="AN15" s="1663"/>
      <c r="AO15" s="1662"/>
      <c r="AP15" s="1664"/>
    </row>
    <row r="16" spans="1:42" ht="18.75" customHeight="1" x14ac:dyDescent="0.3">
      <c r="A16" s="1665"/>
      <c r="B16" s="678" t="s">
        <v>495</v>
      </c>
      <c r="C16" s="678"/>
      <c r="D16" s="678"/>
      <c r="E16" s="664"/>
      <c r="F16" s="664"/>
      <c r="G16" s="664"/>
      <c r="H16" s="664"/>
      <c r="I16" s="664"/>
      <c r="J16" s="664"/>
      <c r="K16" s="664"/>
      <c r="L16" s="664"/>
      <c r="M16" s="664"/>
      <c r="N16" s="664"/>
      <c r="O16" s="664"/>
      <c r="P16" s="664"/>
      <c r="Q16" s="664"/>
      <c r="R16" s="664"/>
      <c r="S16" s="664"/>
      <c r="T16" s="1663"/>
      <c r="U16" s="1660"/>
      <c r="V16" s="664"/>
      <c r="W16" s="664"/>
      <c r="X16" s="664"/>
      <c r="Y16" s="664"/>
      <c r="Z16" s="664"/>
      <c r="AA16" s="664"/>
      <c r="AB16" s="664"/>
      <c r="AC16" s="664"/>
      <c r="AD16" s="664"/>
      <c r="AE16" s="664"/>
      <c r="AF16" s="664"/>
      <c r="AG16" s="664"/>
      <c r="AH16" s="664"/>
      <c r="AI16" s="664"/>
      <c r="AJ16" s="1661"/>
      <c r="AK16" s="1662"/>
      <c r="AL16" s="1662"/>
      <c r="AM16" s="671"/>
      <c r="AN16" s="1663"/>
      <c r="AO16" s="1662"/>
      <c r="AP16" s="1664"/>
    </row>
    <row r="17" spans="1:42" ht="18.75" customHeight="1" x14ac:dyDescent="0.3">
      <c r="A17" s="1665"/>
      <c r="B17" s="678" t="s">
        <v>496</v>
      </c>
      <c r="C17" s="678"/>
      <c r="D17" s="678"/>
      <c r="E17" s="664"/>
      <c r="F17" s="664"/>
      <c r="G17" s="664"/>
      <c r="H17" s="664"/>
      <c r="I17" s="664"/>
      <c r="J17" s="664"/>
      <c r="K17" s="664"/>
      <c r="L17" s="664"/>
      <c r="M17" s="664"/>
      <c r="N17" s="664"/>
      <c r="O17" s="664"/>
      <c r="P17" s="664"/>
      <c r="Q17" s="664"/>
      <c r="R17" s="664"/>
      <c r="S17" s="664"/>
      <c r="T17" s="1663"/>
      <c r="U17" s="1660"/>
      <c r="V17" s="664"/>
      <c r="W17" s="664"/>
      <c r="X17" s="664"/>
      <c r="Y17" s="664"/>
      <c r="Z17" s="664"/>
      <c r="AA17" s="664"/>
      <c r="AB17" s="664"/>
      <c r="AC17" s="664"/>
      <c r="AD17" s="664"/>
      <c r="AE17" s="664"/>
      <c r="AF17" s="664"/>
      <c r="AG17" s="664"/>
      <c r="AH17" s="664"/>
      <c r="AI17" s="664"/>
      <c r="AJ17" s="1661"/>
      <c r="AK17" s="1662"/>
      <c r="AL17" s="1662"/>
      <c r="AM17" s="671"/>
      <c r="AN17" s="1663"/>
      <c r="AO17" s="1662"/>
      <c r="AP17" s="1664"/>
    </row>
    <row r="18" spans="1:42" ht="18.75" customHeight="1" x14ac:dyDescent="0.3">
      <c r="A18" s="1665"/>
      <c r="B18" s="678" t="s">
        <v>497</v>
      </c>
      <c r="C18" s="678"/>
      <c r="D18" s="678"/>
      <c r="E18" s="664"/>
      <c r="F18" s="664"/>
      <c r="G18" s="664"/>
      <c r="H18" s="664"/>
      <c r="I18" s="664"/>
      <c r="J18" s="664"/>
      <c r="K18" s="664"/>
      <c r="L18" s="664"/>
      <c r="M18" s="664"/>
      <c r="N18" s="664"/>
      <c r="O18" s="664"/>
      <c r="P18" s="664"/>
      <c r="Q18" s="664"/>
      <c r="R18" s="664"/>
      <c r="S18" s="664"/>
      <c r="T18" s="1663"/>
      <c r="U18" s="1660"/>
      <c r="V18" s="664"/>
      <c r="W18" s="664"/>
      <c r="X18" s="664"/>
      <c r="Y18" s="664"/>
      <c r="Z18" s="664"/>
      <c r="AA18" s="664"/>
      <c r="AB18" s="664"/>
      <c r="AC18" s="664"/>
      <c r="AD18" s="664"/>
      <c r="AE18" s="664"/>
      <c r="AF18" s="664"/>
      <c r="AG18" s="664"/>
      <c r="AH18" s="664"/>
      <c r="AI18" s="664"/>
      <c r="AJ18" s="1661"/>
      <c r="AK18" s="1662"/>
      <c r="AL18" s="1662"/>
      <c r="AM18" s="671"/>
      <c r="AN18" s="1663"/>
      <c r="AO18" s="1662"/>
      <c r="AP18" s="1664"/>
    </row>
    <row r="19" spans="1:42" ht="18.75" customHeight="1" x14ac:dyDescent="0.3">
      <c r="A19" s="1665"/>
      <c r="B19" s="678" t="s">
        <v>498</v>
      </c>
      <c r="C19" s="678"/>
      <c r="D19" s="678"/>
      <c r="E19" s="664"/>
      <c r="F19" s="664"/>
      <c r="G19" s="664"/>
      <c r="H19" s="664"/>
      <c r="I19" s="664"/>
      <c r="J19" s="664"/>
      <c r="K19" s="664"/>
      <c r="L19" s="664"/>
      <c r="M19" s="664"/>
      <c r="N19" s="664"/>
      <c r="O19" s="664"/>
      <c r="P19" s="664"/>
      <c r="Q19" s="664"/>
      <c r="R19" s="664"/>
      <c r="S19" s="664"/>
      <c r="T19" s="1663"/>
      <c r="U19" s="1660"/>
      <c r="V19" s="664"/>
      <c r="W19" s="664"/>
      <c r="X19" s="664"/>
      <c r="Y19" s="664"/>
      <c r="Z19" s="664"/>
      <c r="AA19" s="664"/>
      <c r="AB19" s="664"/>
      <c r="AC19" s="664"/>
      <c r="AD19" s="664"/>
      <c r="AE19" s="664"/>
      <c r="AF19" s="664"/>
      <c r="AG19" s="664"/>
      <c r="AH19" s="664"/>
      <c r="AI19" s="664"/>
      <c r="AJ19" s="1661"/>
      <c r="AK19" s="1662"/>
      <c r="AL19" s="1662"/>
      <c r="AM19" s="671"/>
      <c r="AN19" s="1663"/>
      <c r="AO19" s="1662"/>
      <c r="AP19" s="1664"/>
    </row>
    <row r="20" spans="1:42" ht="18.75" customHeight="1" x14ac:dyDescent="0.3">
      <c r="A20" s="1665"/>
      <c r="B20" s="678" t="s">
        <v>499</v>
      </c>
      <c r="C20" s="678"/>
      <c r="D20" s="678"/>
      <c r="E20" s="664"/>
      <c r="F20" s="664"/>
      <c r="G20" s="664"/>
      <c r="H20" s="664"/>
      <c r="I20" s="664"/>
      <c r="J20" s="664"/>
      <c r="K20" s="664"/>
      <c r="L20" s="664"/>
      <c r="M20" s="664"/>
      <c r="N20" s="664"/>
      <c r="O20" s="664"/>
      <c r="P20" s="664"/>
      <c r="Q20" s="664"/>
      <c r="R20" s="664"/>
      <c r="S20" s="664"/>
      <c r="T20" s="1663"/>
      <c r="U20" s="1660"/>
      <c r="V20" s="664"/>
      <c r="W20" s="664"/>
      <c r="X20" s="664"/>
      <c r="Y20" s="664"/>
      <c r="Z20" s="664"/>
      <c r="AA20" s="664"/>
      <c r="AB20" s="664"/>
      <c r="AC20" s="664"/>
      <c r="AD20" s="664"/>
      <c r="AE20" s="664"/>
      <c r="AF20" s="664"/>
      <c r="AG20" s="664"/>
      <c r="AH20" s="664"/>
      <c r="AI20" s="664"/>
      <c r="AJ20" s="1661"/>
      <c r="AK20" s="1662"/>
      <c r="AL20" s="1662"/>
      <c r="AM20" s="671"/>
      <c r="AN20" s="1663"/>
      <c r="AO20" s="1662"/>
      <c r="AP20" s="1664"/>
    </row>
    <row r="21" spans="1:42" ht="18.75" customHeight="1" x14ac:dyDescent="0.3">
      <c r="A21" s="1665"/>
      <c r="B21" s="678" t="s">
        <v>500</v>
      </c>
      <c r="C21" s="678"/>
      <c r="D21" s="678"/>
      <c r="E21" s="664"/>
      <c r="F21" s="664"/>
      <c r="G21" s="664"/>
      <c r="H21" s="664"/>
      <c r="I21" s="664"/>
      <c r="J21" s="664"/>
      <c r="K21" s="664"/>
      <c r="L21" s="664"/>
      <c r="M21" s="664"/>
      <c r="N21" s="664"/>
      <c r="O21" s="664"/>
      <c r="P21" s="664"/>
      <c r="Q21" s="664"/>
      <c r="R21" s="664"/>
      <c r="S21" s="664"/>
      <c r="T21" s="1663"/>
      <c r="U21" s="1660"/>
      <c r="V21" s="664"/>
      <c r="W21" s="664"/>
      <c r="X21" s="664"/>
      <c r="Y21" s="664"/>
      <c r="Z21" s="664"/>
      <c r="AA21" s="664"/>
      <c r="AB21" s="664"/>
      <c r="AC21" s="664"/>
      <c r="AD21" s="664"/>
      <c r="AE21" s="664"/>
      <c r="AF21" s="664"/>
      <c r="AG21" s="664"/>
      <c r="AH21" s="664"/>
      <c r="AI21" s="664"/>
      <c r="AJ21" s="1661"/>
      <c r="AK21" s="1662"/>
      <c r="AL21" s="1662"/>
      <c r="AM21" s="671"/>
      <c r="AN21" s="1663"/>
      <c r="AO21" s="1662"/>
      <c r="AP21" s="1664"/>
    </row>
    <row r="22" spans="1:42" ht="18.75" customHeight="1" x14ac:dyDescent="0.3">
      <c r="A22" s="1665"/>
      <c r="B22" s="678" t="s">
        <v>501</v>
      </c>
      <c r="C22" s="678"/>
      <c r="D22" s="678"/>
      <c r="E22" s="664"/>
      <c r="F22" s="664"/>
      <c r="G22" s="664"/>
      <c r="H22" s="664"/>
      <c r="I22" s="664"/>
      <c r="J22" s="664"/>
      <c r="K22" s="664"/>
      <c r="L22" s="664"/>
      <c r="M22" s="664"/>
      <c r="N22" s="664"/>
      <c r="O22" s="664"/>
      <c r="P22" s="664"/>
      <c r="Q22" s="664"/>
      <c r="R22" s="664"/>
      <c r="S22" s="664"/>
      <c r="T22" s="1663"/>
      <c r="U22" s="1660"/>
      <c r="V22" s="664"/>
      <c r="W22" s="664"/>
      <c r="X22" s="664"/>
      <c r="Y22" s="664"/>
      <c r="Z22" s="664"/>
      <c r="AA22" s="664"/>
      <c r="AB22" s="664"/>
      <c r="AC22" s="664"/>
      <c r="AD22" s="664"/>
      <c r="AE22" s="664"/>
      <c r="AF22" s="664"/>
      <c r="AG22" s="664"/>
      <c r="AH22" s="664"/>
      <c r="AI22" s="664"/>
      <c r="AJ22" s="1661"/>
      <c r="AK22" s="1662"/>
      <c r="AL22" s="1662"/>
      <c r="AM22" s="671"/>
      <c r="AN22" s="1663"/>
      <c r="AO22" s="1662"/>
      <c r="AP22" s="1664"/>
    </row>
    <row r="23" spans="1:42" ht="18.75" customHeight="1" x14ac:dyDescent="0.3">
      <c r="A23" s="1665"/>
      <c r="B23" s="678" t="s">
        <v>502</v>
      </c>
      <c r="C23" s="678"/>
      <c r="D23" s="678"/>
      <c r="E23" s="664"/>
      <c r="F23" s="664"/>
      <c r="G23" s="664"/>
      <c r="H23" s="664"/>
      <c r="I23" s="664"/>
      <c r="J23" s="664"/>
      <c r="K23" s="664"/>
      <c r="L23" s="664"/>
      <c r="M23" s="664"/>
      <c r="N23" s="664"/>
      <c r="O23" s="664"/>
      <c r="P23" s="664"/>
      <c r="Q23" s="664"/>
      <c r="R23" s="664"/>
      <c r="S23" s="664"/>
      <c r="T23" s="1663"/>
      <c r="U23" s="1660"/>
      <c r="V23" s="664"/>
      <c r="W23" s="664"/>
      <c r="X23" s="664"/>
      <c r="Y23" s="664"/>
      <c r="Z23" s="664"/>
      <c r="AA23" s="664"/>
      <c r="AB23" s="664"/>
      <c r="AC23" s="664"/>
      <c r="AD23" s="664"/>
      <c r="AE23" s="664"/>
      <c r="AF23" s="664"/>
      <c r="AG23" s="664"/>
      <c r="AH23" s="664"/>
      <c r="AI23" s="664"/>
      <c r="AJ23" s="1661"/>
      <c r="AK23" s="1662"/>
      <c r="AL23" s="1662"/>
      <c r="AM23" s="671"/>
      <c r="AN23" s="1663"/>
      <c r="AO23" s="1662"/>
      <c r="AP23" s="1664"/>
    </row>
    <row r="24" spans="1:42" ht="18.75" customHeight="1" x14ac:dyDescent="0.3">
      <c r="A24" s="1665"/>
      <c r="B24" s="678" t="s">
        <v>503</v>
      </c>
      <c r="C24" s="678"/>
      <c r="D24" s="678"/>
      <c r="E24" s="664"/>
      <c r="F24" s="664"/>
      <c r="G24" s="664"/>
      <c r="H24" s="664"/>
      <c r="I24" s="664"/>
      <c r="J24" s="664"/>
      <c r="K24" s="664"/>
      <c r="L24" s="664"/>
      <c r="M24" s="664"/>
      <c r="N24" s="664"/>
      <c r="O24" s="664"/>
      <c r="P24" s="664"/>
      <c r="Q24" s="664"/>
      <c r="R24" s="664"/>
      <c r="S24" s="664"/>
      <c r="T24" s="1663"/>
      <c r="U24" s="1660"/>
      <c r="V24" s="664"/>
      <c r="W24" s="664"/>
      <c r="X24" s="664"/>
      <c r="Y24" s="664"/>
      <c r="Z24" s="664"/>
      <c r="AA24" s="664"/>
      <c r="AB24" s="664"/>
      <c r="AC24" s="664"/>
      <c r="AD24" s="664"/>
      <c r="AE24" s="664"/>
      <c r="AF24" s="664"/>
      <c r="AG24" s="664"/>
      <c r="AH24" s="664"/>
      <c r="AI24" s="664"/>
      <c r="AJ24" s="1661"/>
      <c r="AK24" s="1662"/>
      <c r="AL24" s="1662"/>
      <c r="AM24" s="671"/>
      <c r="AN24" s="1663"/>
      <c r="AO24" s="1662"/>
      <c r="AP24" s="1664"/>
    </row>
    <row r="25" spans="1:42" ht="18.75" customHeight="1" x14ac:dyDescent="0.3">
      <c r="A25" s="1665"/>
      <c r="B25" s="678" t="s">
        <v>504</v>
      </c>
      <c r="C25" s="678"/>
      <c r="D25" s="678"/>
      <c r="E25" s="664"/>
      <c r="F25" s="664"/>
      <c r="G25" s="664"/>
      <c r="H25" s="664"/>
      <c r="I25" s="664"/>
      <c r="J25" s="664"/>
      <c r="K25" s="664"/>
      <c r="L25" s="664"/>
      <c r="M25" s="664"/>
      <c r="N25" s="664"/>
      <c r="O25" s="664"/>
      <c r="P25" s="664"/>
      <c r="Q25" s="664"/>
      <c r="R25" s="664"/>
      <c r="S25" s="664"/>
      <c r="T25" s="1663"/>
      <c r="U25" s="1660"/>
      <c r="V25" s="664"/>
      <c r="W25" s="664"/>
      <c r="X25" s="664"/>
      <c r="Y25" s="664"/>
      <c r="Z25" s="664"/>
      <c r="AA25" s="664"/>
      <c r="AB25" s="664"/>
      <c r="AC25" s="664"/>
      <c r="AD25" s="664"/>
      <c r="AE25" s="664"/>
      <c r="AF25" s="664"/>
      <c r="AG25" s="664"/>
      <c r="AH25" s="664"/>
      <c r="AI25" s="664"/>
      <c r="AJ25" s="1661"/>
      <c r="AK25" s="1662"/>
      <c r="AL25" s="1662"/>
      <c r="AM25" s="671"/>
      <c r="AN25" s="1663"/>
      <c r="AO25" s="1662"/>
      <c r="AP25" s="1664"/>
    </row>
    <row r="26" spans="1:42" ht="18.75" customHeight="1" x14ac:dyDescent="0.3">
      <c r="A26" s="1665"/>
      <c r="B26" s="678" t="s">
        <v>505</v>
      </c>
      <c r="C26" s="678"/>
      <c r="D26" s="678"/>
      <c r="E26" s="664"/>
      <c r="F26" s="664"/>
      <c r="G26" s="664"/>
      <c r="H26" s="664"/>
      <c r="I26" s="664"/>
      <c r="J26" s="664"/>
      <c r="K26" s="664"/>
      <c r="L26" s="664"/>
      <c r="M26" s="664"/>
      <c r="N26" s="664"/>
      <c r="O26" s="664"/>
      <c r="P26" s="664"/>
      <c r="Q26" s="664"/>
      <c r="R26" s="664"/>
      <c r="S26" s="664"/>
      <c r="T26" s="1663"/>
      <c r="U26" s="1660"/>
      <c r="V26" s="664"/>
      <c r="W26" s="664"/>
      <c r="X26" s="664"/>
      <c r="Y26" s="664"/>
      <c r="Z26" s="664"/>
      <c r="AA26" s="664"/>
      <c r="AB26" s="664"/>
      <c r="AC26" s="664"/>
      <c r="AD26" s="664"/>
      <c r="AE26" s="664"/>
      <c r="AF26" s="664"/>
      <c r="AG26" s="664"/>
      <c r="AH26" s="664"/>
      <c r="AI26" s="664"/>
      <c r="AJ26" s="1661"/>
      <c r="AK26" s="1662"/>
      <c r="AL26" s="1662"/>
      <c r="AM26" s="671"/>
      <c r="AN26" s="1663"/>
      <c r="AO26" s="1662"/>
      <c r="AP26" s="1664"/>
    </row>
    <row r="27" spans="1:42" ht="18.75" customHeight="1" x14ac:dyDescent="0.3">
      <c r="A27" s="677" t="s">
        <v>506</v>
      </c>
      <c r="B27" s="678"/>
      <c r="C27" s="678"/>
      <c r="D27" s="678"/>
      <c r="E27" s="1646"/>
      <c r="F27" s="1646"/>
      <c r="G27" s="1646"/>
      <c r="H27" s="1646"/>
      <c r="I27" s="1646"/>
      <c r="J27" s="1646"/>
      <c r="K27" s="1646"/>
      <c r="L27" s="1646"/>
      <c r="M27" s="1646"/>
      <c r="N27" s="1646"/>
      <c r="O27" s="1646"/>
      <c r="P27" s="1646"/>
      <c r="Q27" s="1646"/>
      <c r="R27" s="1646"/>
      <c r="S27" s="1646"/>
      <c r="T27" s="1658"/>
      <c r="U27" s="1659"/>
      <c r="V27" s="1646"/>
      <c r="W27" s="1646"/>
      <c r="X27" s="1646"/>
      <c r="Y27" s="1646"/>
      <c r="Z27" s="1646"/>
      <c r="AA27" s="1646"/>
      <c r="AB27" s="1646"/>
      <c r="AC27" s="1646"/>
      <c r="AD27" s="1646"/>
      <c r="AE27" s="1646"/>
      <c r="AF27" s="1646"/>
      <c r="AG27" s="1646"/>
      <c r="AH27" s="1646"/>
      <c r="AI27" s="1646"/>
      <c r="AJ27" s="1647"/>
      <c r="AK27" s="1648"/>
      <c r="AL27" s="1646"/>
      <c r="AM27" s="1646"/>
      <c r="AN27" s="1646"/>
      <c r="AO27" s="1646"/>
      <c r="AP27" s="1649"/>
    </row>
    <row r="28" spans="1:42" ht="18.75" customHeight="1" x14ac:dyDescent="0.3">
      <c r="A28" s="677"/>
      <c r="B28" s="678"/>
      <c r="C28" s="678"/>
      <c r="D28" s="678"/>
      <c r="E28" s="1646"/>
      <c r="F28" s="1646"/>
      <c r="G28" s="1646"/>
      <c r="H28" s="1646"/>
      <c r="I28" s="1646"/>
      <c r="J28" s="1646"/>
      <c r="K28" s="1646"/>
      <c r="L28" s="1646"/>
      <c r="M28" s="1646"/>
      <c r="N28" s="1646"/>
      <c r="O28" s="1646"/>
      <c r="P28" s="1646"/>
      <c r="Q28" s="1646"/>
      <c r="R28" s="1646"/>
      <c r="S28" s="1646"/>
      <c r="T28" s="1658"/>
      <c r="U28" s="1659"/>
      <c r="V28" s="1646"/>
      <c r="W28" s="1646"/>
      <c r="X28" s="1646"/>
      <c r="Y28" s="1646"/>
      <c r="Z28" s="1646"/>
      <c r="AA28" s="1646"/>
      <c r="AB28" s="1646"/>
      <c r="AC28" s="1646"/>
      <c r="AD28" s="1646"/>
      <c r="AE28" s="1646"/>
      <c r="AF28" s="1646"/>
      <c r="AG28" s="1646"/>
      <c r="AH28" s="1646"/>
      <c r="AI28" s="1646"/>
      <c r="AJ28" s="1647"/>
      <c r="AK28" s="1648"/>
      <c r="AL28" s="1646"/>
      <c r="AM28" s="1646"/>
      <c r="AN28" s="1646"/>
      <c r="AO28" s="1646"/>
      <c r="AP28" s="1649"/>
    </row>
    <row r="29" spans="1:42" ht="18.75" customHeight="1" x14ac:dyDescent="0.3">
      <c r="A29" s="703" t="s">
        <v>507</v>
      </c>
      <c r="B29" s="686"/>
      <c r="C29" s="686"/>
      <c r="D29" s="687"/>
      <c r="E29" s="705"/>
      <c r="F29" s="706"/>
      <c r="G29" s="706"/>
      <c r="H29" s="706"/>
      <c r="I29" s="706"/>
      <c r="J29" s="706"/>
      <c r="K29" s="706"/>
      <c r="L29" s="706"/>
      <c r="M29" s="706"/>
      <c r="N29" s="706"/>
      <c r="O29" s="706"/>
      <c r="P29" s="706"/>
      <c r="Q29" s="706"/>
      <c r="R29" s="706"/>
      <c r="S29" s="706"/>
      <c r="T29" s="1650"/>
      <c r="U29" s="1654"/>
      <c r="V29" s="706"/>
      <c r="W29" s="706"/>
      <c r="X29" s="706"/>
      <c r="Y29" s="706"/>
      <c r="Z29" s="706"/>
      <c r="AA29" s="706"/>
      <c r="AB29" s="706"/>
      <c r="AC29" s="706"/>
      <c r="AD29" s="706"/>
      <c r="AE29" s="706"/>
      <c r="AF29" s="706"/>
      <c r="AG29" s="706"/>
      <c r="AH29" s="706"/>
      <c r="AI29" s="706"/>
      <c r="AJ29" s="1650"/>
      <c r="AK29" s="1654"/>
      <c r="AL29" s="706"/>
      <c r="AM29" s="706"/>
      <c r="AN29" s="706"/>
      <c r="AO29" s="706"/>
      <c r="AP29" s="1656"/>
    </row>
    <row r="30" spans="1:42" ht="18.75" customHeight="1" thickBot="1" x14ac:dyDescent="0.35">
      <c r="A30" s="1546"/>
      <c r="B30" s="1518"/>
      <c r="C30" s="1518"/>
      <c r="D30" s="1520"/>
      <c r="E30" s="1651"/>
      <c r="F30" s="1652"/>
      <c r="G30" s="1652"/>
      <c r="H30" s="1652"/>
      <c r="I30" s="1652"/>
      <c r="J30" s="1652"/>
      <c r="K30" s="1652"/>
      <c r="L30" s="1652"/>
      <c r="M30" s="1652"/>
      <c r="N30" s="1652"/>
      <c r="O30" s="1652"/>
      <c r="P30" s="1652"/>
      <c r="Q30" s="1652"/>
      <c r="R30" s="1652"/>
      <c r="S30" s="1652"/>
      <c r="T30" s="1653"/>
      <c r="U30" s="1655"/>
      <c r="V30" s="1652"/>
      <c r="W30" s="1652"/>
      <c r="X30" s="1652"/>
      <c r="Y30" s="1652"/>
      <c r="Z30" s="1652"/>
      <c r="AA30" s="1652"/>
      <c r="AB30" s="1652"/>
      <c r="AC30" s="1652"/>
      <c r="AD30" s="1652"/>
      <c r="AE30" s="1652"/>
      <c r="AF30" s="1652"/>
      <c r="AG30" s="1652"/>
      <c r="AH30" s="1652"/>
      <c r="AI30" s="1652"/>
      <c r="AJ30" s="1653"/>
      <c r="AK30" s="1655"/>
      <c r="AL30" s="1652"/>
      <c r="AM30" s="1652"/>
      <c r="AN30" s="1652"/>
      <c r="AO30" s="1652"/>
      <c r="AP30" s="1657"/>
    </row>
    <row r="31" spans="1:42" ht="18.75" customHeight="1" x14ac:dyDescent="0.3">
      <c r="A31" s="89" t="s">
        <v>13</v>
      </c>
      <c r="B31" s="90" t="s">
        <v>854</v>
      </c>
      <c r="C31" s="71"/>
      <c r="D31" s="71"/>
      <c r="E31" s="71"/>
      <c r="F31" s="71"/>
      <c r="G31" s="71"/>
      <c r="H31" s="71"/>
      <c r="I31" s="71"/>
      <c r="J31" s="71"/>
      <c r="K31" s="71"/>
      <c r="L31" s="71"/>
      <c r="M31" s="71"/>
      <c r="N31" s="71"/>
      <c r="O31" s="71"/>
      <c r="P31" s="71"/>
      <c r="Q31" s="71"/>
      <c r="R31" s="71"/>
      <c r="S31" s="71"/>
      <c r="T31" s="71"/>
      <c r="U31" s="71"/>
      <c r="V31" s="71"/>
      <c r="W31" s="71"/>
      <c r="X31" s="71"/>
      <c r="Y31" s="71"/>
      <c r="Z31" s="71"/>
      <c r="AA31" s="71"/>
      <c r="AB31" s="71"/>
      <c r="AC31" s="71"/>
      <c r="AD31" s="71"/>
      <c r="AE31" s="71"/>
      <c r="AF31" s="71"/>
      <c r="AG31" s="71"/>
      <c r="AH31" s="71"/>
      <c r="AI31" s="71"/>
      <c r="AJ31" s="71"/>
      <c r="AK31" s="71"/>
      <c r="AL31" s="71"/>
      <c r="AM31" s="71"/>
      <c r="AN31" s="71"/>
      <c r="AO31" s="71"/>
      <c r="AP31" s="71"/>
    </row>
    <row r="32" spans="1:42" ht="18.75" customHeight="1" x14ac:dyDescent="0.3">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71"/>
      <c r="AF32" s="71"/>
      <c r="AG32" s="71"/>
      <c r="AH32" s="71"/>
      <c r="AI32" s="71"/>
      <c r="AJ32" s="71"/>
      <c r="AK32" s="71"/>
      <c r="AL32" s="71"/>
      <c r="AM32" s="71"/>
      <c r="AN32" s="71"/>
      <c r="AO32" s="71"/>
      <c r="AP32" s="71"/>
    </row>
    <row r="33" spans="1:42" ht="18.75" customHeight="1" thickBot="1" x14ac:dyDescent="0.35">
      <c r="A33" s="90" t="s">
        <v>508</v>
      </c>
      <c r="B33" s="71"/>
      <c r="C33" s="71"/>
      <c r="D33" s="71"/>
      <c r="E33" s="71"/>
      <c r="F33" s="71"/>
      <c r="G33" s="71"/>
      <c r="H33" s="71"/>
      <c r="I33" s="71"/>
      <c r="J33" s="71"/>
      <c r="K33" s="71"/>
      <c r="L33" s="71"/>
      <c r="M33" s="71"/>
      <c r="N33" s="71"/>
      <c r="O33" s="71"/>
      <c r="P33" s="71"/>
      <c r="Q33" s="71"/>
      <c r="R33" s="71"/>
      <c r="S33" s="71"/>
      <c r="T33" s="71"/>
      <c r="U33" s="71"/>
      <c r="V33" s="71"/>
      <c r="W33" s="71"/>
      <c r="X33" s="308"/>
      <c r="Y33" s="71"/>
      <c r="Z33" s="71"/>
      <c r="AA33" s="71"/>
      <c r="AB33" s="71"/>
      <c r="AC33" s="71"/>
      <c r="AD33" s="71"/>
      <c r="AE33" s="71"/>
      <c r="AF33" s="71"/>
      <c r="AG33" s="71"/>
      <c r="AH33" s="71"/>
      <c r="AI33" s="71"/>
      <c r="AJ33" s="71"/>
      <c r="AK33" s="71"/>
      <c r="AL33" s="71"/>
      <c r="AM33" s="71"/>
      <c r="AN33" s="16"/>
      <c r="AO33" s="71"/>
      <c r="AP33" s="71"/>
    </row>
    <row r="34" spans="1:42" ht="18.75" customHeight="1" x14ac:dyDescent="0.3">
      <c r="A34" s="1125" t="s">
        <v>509</v>
      </c>
      <c r="B34" s="1126"/>
      <c r="C34" s="1126"/>
      <c r="D34" s="1126"/>
      <c r="E34" s="381"/>
      <c r="F34" s="382"/>
      <c r="G34" s="382"/>
      <c r="H34" s="1566"/>
      <c r="I34" s="1566"/>
      <c r="J34" s="1566"/>
      <c r="K34" s="1566"/>
      <c r="L34" s="1566"/>
      <c r="M34" s="1566"/>
      <c r="N34" s="1566"/>
      <c r="O34" s="1566"/>
      <c r="P34" s="1566"/>
      <c r="Q34" s="1642" t="s">
        <v>50</v>
      </c>
      <c r="R34" s="1642"/>
      <c r="S34" s="383"/>
      <c r="T34" s="383"/>
      <c r="U34" s="384"/>
      <c r="V34" s="1128" t="s">
        <v>510</v>
      </c>
      <c r="W34" s="1127"/>
      <c r="X34" s="305"/>
      <c r="Y34" s="276"/>
      <c r="Z34" s="1643" t="s">
        <v>511</v>
      </c>
      <c r="AA34" s="1643"/>
      <c r="AB34" s="1643"/>
      <c r="AC34" s="1643"/>
      <c r="AD34" s="1643"/>
      <c r="AE34" s="1643"/>
      <c r="AF34" s="1643"/>
      <c r="AG34" s="306"/>
      <c r="AH34" s="306"/>
      <c r="AI34" s="276"/>
      <c r="AJ34" s="1645" t="s">
        <v>512</v>
      </c>
      <c r="AK34" s="1645"/>
      <c r="AL34" s="1645"/>
      <c r="AM34" s="1645"/>
      <c r="AN34" s="277"/>
      <c r="AO34" s="385"/>
      <c r="AP34" s="386"/>
    </row>
    <row r="35" spans="1:42" ht="18.75" customHeight="1" x14ac:dyDescent="0.3">
      <c r="A35" s="704"/>
      <c r="B35" s="689"/>
      <c r="C35" s="689"/>
      <c r="D35" s="689"/>
      <c r="E35" s="313"/>
      <c r="F35" s="387"/>
      <c r="G35" s="387"/>
      <c r="H35" s="1529"/>
      <c r="I35" s="1529"/>
      <c r="J35" s="1529"/>
      <c r="K35" s="1529"/>
      <c r="L35" s="1529"/>
      <c r="M35" s="1529"/>
      <c r="N35" s="1529"/>
      <c r="O35" s="1529"/>
      <c r="P35" s="1529"/>
      <c r="Q35" s="1562"/>
      <c r="R35" s="1562"/>
      <c r="S35" s="387"/>
      <c r="T35" s="387"/>
      <c r="U35" s="388"/>
      <c r="V35" s="700"/>
      <c r="W35" s="702"/>
      <c r="X35" s="294"/>
      <c r="Y35" s="389"/>
      <c r="Z35" s="1644"/>
      <c r="AA35" s="1644"/>
      <c r="AB35" s="1644"/>
      <c r="AC35" s="1644"/>
      <c r="AD35" s="1644"/>
      <c r="AE35" s="1644"/>
      <c r="AF35" s="1644"/>
      <c r="AG35" s="296"/>
      <c r="AH35" s="296"/>
      <c r="AI35" s="389"/>
      <c r="AJ35" s="1588"/>
      <c r="AK35" s="1588"/>
      <c r="AL35" s="1588"/>
      <c r="AM35" s="1588"/>
      <c r="AN35" s="349"/>
      <c r="AO35" s="390"/>
      <c r="AP35" s="295"/>
    </row>
    <row r="36" spans="1:42" ht="18.75" customHeight="1" x14ac:dyDescent="0.3">
      <c r="A36" s="703" t="s">
        <v>513</v>
      </c>
      <c r="B36" s="686"/>
      <c r="C36" s="686"/>
      <c r="D36" s="687"/>
      <c r="E36" s="283"/>
      <c r="F36" s="284"/>
      <c r="G36" s="284"/>
      <c r="H36" s="284"/>
      <c r="I36" s="284"/>
      <c r="J36" s="391"/>
      <c r="K36" s="628" t="s">
        <v>449</v>
      </c>
      <c r="L36" s="284"/>
      <c r="M36" s="284"/>
      <c r="N36" s="284"/>
      <c r="O36" s="391"/>
      <c r="P36" s="628" t="s">
        <v>451</v>
      </c>
      <c r="Q36" s="284"/>
      <c r="R36" s="284"/>
      <c r="S36" s="284"/>
      <c r="T36" s="284"/>
      <c r="U36" s="392"/>
      <c r="V36" s="700"/>
      <c r="W36" s="702"/>
      <c r="X36" s="296"/>
      <c r="Y36" s="389"/>
      <c r="Z36" s="632" t="s">
        <v>514</v>
      </c>
      <c r="AA36" s="632"/>
      <c r="AB36" s="1588"/>
      <c r="AC36" s="1588"/>
      <c r="AD36" s="1588"/>
      <c r="AE36" s="1588"/>
      <c r="AF36" s="1588"/>
      <c r="AG36" s="1588"/>
      <c r="AH36" s="1588"/>
      <c r="AI36" s="1588"/>
      <c r="AJ36" s="1588"/>
      <c r="AK36" s="1588"/>
      <c r="AL36" s="1588"/>
      <c r="AM36" s="1588"/>
      <c r="AN36" s="1588"/>
      <c r="AO36" s="632" t="s">
        <v>194</v>
      </c>
      <c r="AP36" s="300"/>
    </row>
    <row r="37" spans="1:42" ht="18.75" customHeight="1" thickBot="1" x14ac:dyDescent="0.35">
      <c r="A37" s="1546"/>
      <c r="B37" s="1518"/>
      <c r="C37" s="1518"/>
      <c r="D37" s="1520"/>
      <c r="E37" s="301"/>
      <c r="F37" s="302"/>
      <c r="G37" s="302"/>
      <c r="H37" s="302"/>
      <c r="I37" s="302"/>
      <c r="J37" s="181"/>
      <c r="K37" s="633"/>
      <c r="L37" s="302"/>
      <c r="M37" s="302"/>
      <c r="N37" s="302"/>
      <c r="O37" s="181"/>
      <c r="P37" s="633"/>
      <c r="Q37" s="302"/>
      <c r="R37" s="302"/>
      <c r="S37" s="302"/>
      <c r="T37" s="302"/>
      <c r="U37" s="393"/>
      <c r="V37" s="1521"/>
      <c r="W37" s="1520"/>
      <c r="X37" s="302"/>
      <c r="Y37" s="181"/>
      <c r="Z37" s="633"/>
      <c r="AA37" s="633"/>
      <c r="AB37" s="1577"/>
      <c r="AC37" s="1577"/>
      <c r="AD37" s="1577"/>
      <c r="AE37" s="1577"/>
      <c r="AF37" s="1577"/>
      <c r="AG37" s="1577"/>
      <c r="AH37" s="1577"/>
      <c r="AI37" s="1577"/>
      <c r="AJ37" s="1577"/>
      <c r="AK37" s="1577"/>
      <c r="AL37" s="1577"/>
      <c r="AM37" s="1577"/>
      <c r="AN37" s="1577"/>
      <c r="AO37" s="633"/>
      <c r="AP37" s="303"/>
    </row>
    <row r="38" spans="1:42" ht="18.75" customHeight="1" x14ac:dyDescent="0.3"/>
    <row r="39" spans="1:42" ht="18.75" customHeight="1" x14ac:dyDescent="0.3"/>
    <row r="40" spans="1:42" ht="18.75" customHeight="1" x14ac:dyDescent="0.3"/>
    <row r="41" spans="1:42" ht="18.75" customHeight="1" x14ac:dyDescent="0.3"/>
    <row r="42" spans="1:42" ht="18.75" customHeight="1" x14ac:dyDescent="0.3"/>
    <row r="43" spans="1:42" ht="18.75" customHeight="1" x14ac:dyDescent="0.3"/>
    <row r="44" spans="1:42" ht="18.75" customHeight="1" x14ac:dyDescent="0.3"/>
    <row r="45" spans="1:42" ht="18.75" customHeight="1" x14ac:dyDescent="0.3"/>
    <row r="46" spans="1:42" ht="18.75" customHeight="1" x14ac:dyDescent="0.3"/>
    <row r="47" spans="1:42" ht="18.75" customHeight="1" x14ac:dyDescent="0.3"/>
    <row r="48" spans="1:42" ht="18.75" customHeight="1" x14ac:dyDescent="0.3"/>
    <row r="49" ht="18.75" customHeight="1" x14ac:dyDescent="0.3"/>
    <row r="50" ht="18.75" customHeight="1" x14ac:dyDescent="0.3"/>
    <row r="51" ht="18.75" customHeight="1" x14ac:dyDescent="0.3"/>
    <row r="52" ht="18.75" customHeight="1" x14ac:dyDescent="0.3"/>
    <row r="53" ht="18.75" customHeight="1" x14ac:dyDescent="0.3"/>
    <row r="54" ht="18.75" customHeight="1" x14ac:dyDescent="0.3"/>
    <row r="55" ht="18.75" customHeight="1" x14ac:dyDescent="0.3"/>
    <row r="56" ht="18.75" customHeight="1" x14ac:dyDescent="0.3"/>
    <row r="57" ht="18.75" customHeight="1" x14ac:dyDescent="0.3"/>
    <row r="58" ht="18.75" customHeight="1" x14ac:dyDescent="0.3"/>
    <row r="59" ht="18.75" customHeight="1" x14ac:dyDescent="0.3"/>
    <row r="60" ht="18.75" customHeight="1" x14ac:dyDescent="0.3"/>
    <row r="61" ht="18.75" customHeight="1" x14ac:dyDescent="0.3"/>
    <row r="62" ht="18.75" customHeight="1" x14ac:dyDescent="0.3"/>
    <row r="63" ht="18.75" customHeight="1" x14ac:dyDescent="0.3"/>
    <row r="64"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18.75" customHeight="1" x14ac:dyDescent="0.3"/>
    <row r="81" ht="18.75" customHeight="1" x14ac:dyDescent="0.3"/>
    <row r="82" ht="18.75" customHeight="1" x14ac:dyDescent="0.3"/>
    <row r="83" ht="18.75" customHeight="1" x14ac:dyDescent="0.3"/>
    <row r="84" ht="18.75" customHeight="1" x14ac:dyDescent="0.3"/>
    <row r="85" ht="18.75" customHeight="1" x14ac:dyDescent="0.3"/>
    <row r="86" ht="18.75" customHeight="1" x14ac:dyDescent="0.3"/>
    <row r="87" ht="18.75" customHeight="1" x14ac:dyDescent="0.3"/>
    <row r="88" ht="18.75" customHeight="1" x14ac:dyDescent="0.3"/>
    <row r="89" ht="18.75" customHeight="1" x14ac:dyDescent="0.3"/>
    <row r="90" ht="18.75" customHeight="1" x14ac:dyDescent="0.3"/>
    <row r="91" ht="18.75" customHeight="1" x14ac:dyDescent="0.3"/>
    <row r="92" ht="18.75" customHeight="1" x14ac:dyDescent="0.3"/>
    <row r="93" ht="18.75" customHeight="1" x14ac:dyDescent="0.3"/>
    <row r="94" ht="18.75" customHeight="1" x14ac:dyDescent="0.3"/>
    <row r="95" ht="18.75" customHeight="1" x14ac:dyDescent="0.3"/>
    <row r="96"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row r="104" ht="18.75" customHeight="1" x14ac:dyDescent="0.3"/>
    <row r="105" ht="18.75" customHeight="1" x14ac:dyDescent="0.3"/>
    <row r="106" ht="18.75" customHeight="1" x14ac:dyDescent="0.3"/>
    <row r="107" ht="18.75" customHeight="1" x14ac:dyDescent="0.3"/>
    <row r="108" ht="18.75" customHeight="1" x14ac:dyDescent="0.3"/>
    <row r="109" ht="18.75" customHeight="1" x14ac:dyDescent="0.3"/>
    <row r="110" ht="18.75" customHeight="1" x14ac:dyDescent="0.3"/>
    <row r="111" ht="18.75" customHeight="1" x14ac:dyDescent="0.3"/>
    <row r="112" ht="18.75" customHeight="1" x14ac:dyDescent="0.3"/>
    <row r="113" ht="18.75" customHeight="1" x14ac:dyDescent="0.3"/>
    <row r="114" ht="18.75" customHeight="1" x14ac:dyDescent="0.3"/>
    <row r="115" ht="18.75" customHeight="1" x14ac:dyDescent="0.3"/>
    <row r="116" ht="18.75" customHeight="1" x14ac:dyDescent="0.3"/>
    <row r="117" ht="18.75" customHeight="1" x14ac:dyDescent="0.3"/>
    <row r="118" ht="18.75" customHeight="1" x14ac:dyDescent="0.3"/>
    <row r="119" ht="18.75" customHeight="1" x14ac:dyDescent="0.3"/>
    <row r="120" ht="18.75" customHeight="1" x14ac:dyDescent="0.3"/>
    <row r="121" ht="18.75" customHeight="1" x14ac:dyDescent="0.3"/>
    <row r="122" ht="18.75" customHeight="1" x14ac:dyDescent="0.3"/>
    <row r="123" ht="18.75" customHeight="1" x14ac:dyDescent="0.3"/>
    <row r="124" ht="18.75" customHeight="1" x14ac:dyDescent="0.3"/>
    <row r="125" ht="18.75" customHeight="1" x14ac:dyDescent="0.3"/>
    <row r="126" ht="18.75" customHeight="1" x14ac:dyDescent="0.3"/>
    <row r="127" ht="18.75" customHeight="1" x14ac:dyDescent="0.3"/>
    <row r="128" ht="18.75" customHeight="1" x14ac:dyDescent="0.3"/>
    <row r="129" ht="18.75" customHeight="1" x14ac:dyDescent="0.3"/>
    <row r="130" ht="18.75" customHeight="1" x14ac:dyDescent="0.3"/>
    <row r="131" ht="18.75" customHeight="1" x14ac:dyDescent="0.3"/>
    <row r="132" ht="18.75" customHeight="1" x14ac:dyDescent="0.3"/>
    <row r="133" ht="18.75" customHeight="1" x14ac:dyDescent="0.3"/>
    <row r="134" ht="18.75" customHeight="1" x14ac:dyDescent="0.3"/>
    <row r="135" ht="18.75" customHeight="1" x14ac:dyDescent="0.3"/>
    <row r="136" ht="18.75" customHeight="1" x14ac:dyDescent="0.3"/>
    <row r="137" ht="18.75" customHeight="1" x14ac:dyDescent="0.3"/>
    <row r="138" ht="18.75" customHeight="1" x14ac:dyDescent="0.3"/>
    <row r="139" ht="18.75" customHeight="1" x14ac:dyDescent="0.3"/>
    <row r="140" ht="18.75" customHeight="1" x14ac:dyDescent="0.3"/>
    <row r="141" ht="18.75" customHeight="1" x14ac:dyDescent="0.3"/>
    <row r="142" ht="18.75" customHeight="1" x14ac:dyDescent="0.3"/>
    <row r="143" ht="18.75" customHeight="1" x14ac:dyDescent="0.3"/>
    <row r="144" ht="18.75" customHeight="1" x14ac:dyDescent="0.3"/>
    <row r="145" ht="18.75" customHeight="1" x14ac:dyDescent="0.3"/>
    <row r="146" ht="18.75" customHeight="1" x14ac:dyDescent="0.3"/>
    <row r="147" ht="18.75" customHeight="1" x14ac:dyDescent="0.3"/>
    <row r="148" ht="18.75" customHeight="1" x14ac:dyDescent="0.3"/>
    <row r="149" ht="18.75" customHeight="1" x14ac:dyDescent="0.3"/>
    <row r="150" ht="18.75" customHeight="1" x14ac:dyDescent="0.3"/>
    <row r="151" ht="18.75" customHeight="1" x14ac:dyDescent="0.3"/>
    <row r="152" ht="18.75" customHeight="1" x14ac:dyDescent="0.3"/>
    <row r="153" ht="18.75" customHeight="1" x14ac:dyDescent="0.3"/>
    <row r="154" ht="18.75" customHeight="1" x14ac:dyDescent="0.3"/>
    <row r="155" ht="18.75" customHeight="1" x14ac:dyDescent="0.3"/>
    <row r="156" ht="18.75" customHeight="1" x14ac:dyDescent="0.3"/>
    <row r="157" ht="18.75" customHeight="1" x14ac:dyDescent="0.3"/>
    <row r="158" ht="18.75" customHeight="1" x14ac:dyDescent="0.3"/>
    <row r="159" ht="18.75" customHeight="1" x14ac:dyDescent="0.3"/>
    <row r="160" ht="18.75" customHeight="1" x14ac:dyDescent="0.3"/>
    <row r="161" ht="18.75" customHeight="1" x14ac:dyDescent="0.3"/>
    <row r="162" ht="18.75" customHeight="1" x14ac:dyDescent="0.3"/>
    <row r="163" ht="18.75" customHeight="1" x14ac:dyDescent="0.3"/>
    <row r="164" ht="18.75" customHeight="1" x14ac:dyDescent="0.3"/>
    <row r="165" ht="18.75" customHeight="1" x14ac:dyDescent="0.3"/>
    <row r="166" ht="18.75" customHeight="1" x14ac:dyDescent="0.3"/>
    <row r="167" ht="18.75" customHeight="1" x14ac:dyDescent="0.3"/>
    <row r="168" ht="18.75" customHeight="1" x14ac:dyDescent="0.3"/>
    <row r="169" ht="18.75" customHeight="1" x14ac:dyDescent="0.3"/>
    <row r="170" ht="18.75" customHeight="1" x14ac:dyDescent="0.3"/>
    <row r="171" ht="18.75" customHeight="1" x14ac:dyDescent="0.3"/>
    <row r="172" ht="18.75" customHeight="1" x14ac:dyDescent="0.3"/>
    <row r="173" ht="18.75" customHeight="1" x14ac:dyDescent="0.3"/>
    <row r="174" ht="18.75" customHeight="1" x14ac:dyDescent="0.3"/>
    <row r="175" ht="18.75" customHeight="1" x14ac:dyDescent="0.3"/>
    <row r="176" ht="18.75" customHeight="1" x14ac:dyDescent="0.3"/>
    <row r="177" ht="18.75" customHeight="1" x14ac:dyDescent="0.3"/>
    <row r="178" ht="18.75" customHeight="1" x14ac:dyDescent="0.3"/>
    <row r="179" ht="18.75" customHeight="1" x14ac:dyDescent="0.3"/>
    <row r="180" ht="18.75" customHeight="1" x14ac:dyDescent="0.3"/>
    <row r="181" ht="18.75" customHeight="1" x14ac:dyDescent="0.3"/>
    <row r="182" ht="18.75" customHeight="1" x14ac:dyDescent="0.3"/>
    <row r="183" ht="18.75" customHeight="1" x14ac:dyDescent="0.3"/>
    <row r="184" ht="18.75" customHeight="1" x14ac:dyDescent="0.3"/>
    <row r="185" ht="18.75" customHeight="1" x14ac:dyDescent="0.3"/>
    <row r="186" ht="18.75" customHeight="1" x14ac:dyDescent="0.3"/>
    <row r="187" ht="18.75" customHeight="1" x14ac:dyDescent="0.3"/>
    <row r="188" ht="18.75" customHeight="1" x14ac:dyDescent="0.3"/>
    <row r="189" ht="18.75" customHeight="1" x14ac:dyDescent="0.3"/>
    <row r="190" ht="18.75" customHeight="1" x14ac:dyDescent="0.3"/>
    <row r="191" ht="18.75" customHeight="1" x14ac:dyDescent="0.3"/>
    <row r="192" ht="18.75" customHeight="1" x14ac:dyDescent="0.3"/>
    <row r="193" ht="18.75" customHeight="1" x14ac:dyDescent="0.3"/>
    <row r="194" ht="18.75" customHeight="1" x14ac:dyDescent="0.3"/>
    <row r="195" ht="18.75" customHeight="1" x14ac:dyDescent="0.3"/>
    <row r="196" ht="18.75" customHeight="1" x14ac:dyDescent="0.3"/>
    <row r="197" ht="18.75" customHeight="1" x14ac:dyDescent="0.3"/>
    <row r="198" ht="18.75" customHeight="1" x14ac:dyDescent="0.3"/>
    <row r="199" ht="18.75" customHeight="1" x14ac:dyDescent="0.3"/>
    <row r="200" ht="18.75" customHeight="1" x14ac:dyDescent="0.3"/>
    <row r="201" ht="18.75" customHeight="1" x14ac:dyDescent="0.3"/>
    <row r="202" ht="18.75" customHeight="1" x14ac:dyDescent="0.3"/>
    <row r="203" ht="18.75" customHeight="1" x14ac:dyDescent="0.3"/>
    <row r="204" ht="18.75" customHeight="1" x14ac:dyDescent="0.3"/>
    <row r="205" ht="18.75" customHeight="1" x14ac:dyDescent="0.3"/>
    <row r="206" ht="18.75" customHeight="1" x14ac:dyDescent="0.3"/>
    <row r="207" ht="18.75" customHeight="1" x14ac:dyDescent="0.3"/>
    <row r="208" ht="18.75" customHeight="1" x14ac:dyDescent="0.3"/>
    <row r="209" ht="18.75" customHeight="1" x14ac:dyDescent="0.3"/>
    <row r="210" ht="18.75" customHeight="1" x14ac:dyDescent="0.3"/>
    <row r="211" ht="18.75" customHeight="1" x14ac:dyDescent="0.3"/>
    <row r="212" ht="18.75" customHeight="1" x14ac:dyDescent="0.3"/>
    <row r="213" ht="18.75" customHeight="1" x14ac:dyDescent="0.3"/>
    <row r="214" ht="18.75" customHeight="1" x14ac:dyDescent="0.3"/>
    <row r="215" ht="18.75" customHeight="1" x14ac:dyDescent="0.3"/>
    <row r="216" ht="18.75" customHeight="1" x14ac:dyDescent="0.3"/>
    <row r="217" ht="18.75" customHeight="1" x14ac:dyDescent="0.3"/>
    <row r="218" ht="18.75" customHeight="1" x14ac:dyDescent="0.3"/>
    <row r="219" ht="18.75" customHeight="1" x14ac:dyDescent="0.3"/>
    <row r="220" ht="18.75" customHeight="1" x14ac:dyDescent="0.3"/>
    <row r="221" ht="18.75" customHeight="1" x14ac:dyDescent="0.3"/>
  </sheetData>
  <mergeCells count="247">
    <mergeCell ref="A3:D3"/>
    <mergeCell ref="E3:T3"/>
    <mergeCell ref="U3:AJ3"/>
    <mergeCell ref="AK3:AP3"/>
    <mergeCell ref="A4:D4"/>
    <mergeCell ref="J4:K4"/>
    <mergeCell ref="O4:P4"/>
    <mergeCell ref="Z4:AA4"/>
    <mergeCell ref="AE4:AF4"/>
    <mergeCell ref="AL4:AM4"/>
    <mergeCell ref="AO4:AP4"/>
    <mergeCell ref="AK5:AM6"/>
    <mergeCell ref="AN5:AP6"/>
    <mergeCell ref="A7:D8"/>
    <mergeCell ref="E7:G8"/>
    <mergeCell ref="H7:H8"/>
    <mergeCell ref="I7:K8"/>
    <mergeCell ref="L7:L8"/>
    <mergeCell ref="M7:O8"/>
    <mergeCell ref="P7:P8"/>
    <mergeCell ref="Q7:S8"/>
    <mergeCell ref="A5:D6"/>
    <mergeCell ref="E5:G5"/>
    <mergeCell ref="I5:K5"/>
    <mergeCell ref="M5:O5"/>
    <mergeCell ref="Q5:S5"/>
    <mergeCell ref="U5:W5"/>
    <mergeCell ref="Y5:AA5"/>
    <mergeCell ref="AC5:AE5"/>
    <mergeCell ref="AG5:AI5"/>
    <mergeCell ref="H9:H10"/>
    <mergeCell ref="I9:K10"/>
    <mergeCell ref="L9:L10"/>
    <mergeCell ref="M9:O10"/>
    <mergeCell ref="AF7:AF8"/>
    <mergeCell ref="AG7:AI8"/>
    <mergeCell ref="AJ7:AJ8"/>
    <mergeCell ref="AK7:AP7"/>
    <mergeCell ref="AK8:AL8"/>
    <mergeCell ref="AN8:AO8"/>
    <mergeCell ref="T7:T8"/>
    <mergeCell ref="U7:W8"/>
    <mergeCell ref="X7:X8"/>
    <mergeCell ref="Y7:AA8"/>
    <mergeCell ref="AB7:AB8"/>
    <mergeCell ref="AC7:AE8"/>
    <mergeCell ref="AM9:AM10"/>
    <mergeCell ref="AN9:AO10"/>
    <mergeCell ref="AP9:AP10"/>
    <mergeCell ref="AF9:AF10"/>
    <mergeCell ref="AG9:AI10"/>
    <mergeCell ref="AJ9:AJ10"/>
    <mergeCell ref="AK9:AL10"/>
    <mergeCell ref="A11:D11"/>
    <mergeCell ref="A12:D12"/>
    <mergeCell ref="A13:A26"/>
    <mergeCell ref="B13:D13"/>
    <mergeCell ref="E13:H13"/>
    <mergeCell ref="I13:L13"/>
    <mergeCell ref="M13:P13"/>
    <mergeCell ref="AB9:AB10"/>
    <mergeCell ref="AC9:AE10"/>
    <mergeCell ref="P9:P10"/>
    <mergeCell ref="Q9:S10"/>
    <mergeCell ref="T9:T10"/>
    <mergeCell ref="U9:W10"/>
    <mergeCell ref="X9:X10"/>
    <mergeCell ref="Y9:AA10"/>
    <mergeCell ref="A9:D10"/>
    <mergeCell ref="E9:G10"/>
    <mergeCell ref="B15:D15"/>
    <mergeCell ref="E15:H15"/>
    <mergeCell ref="I15:L15"/>
    <mergeCell ref="M15:P15"/>
    <mergeCell ref="Q15:T15"/>
    <mergeCell ref="U15:X15"/>
    <mergeCell ref="Y15:AB15"/>
    <mergeCell ref="AN13:AP13"/>
    <mergeCell ref="B14:D14"/>
    <mergeCell ref="E14:H14"/>
    <mergeCell ref="I14:L14"/>
    <mergeCell ref="M14:P14"/>
    <mergeCell ref="Q14:T14"/>
    <mergeCell ref="U14:X14"/>
    <mergeCell ref="Y14:AB14"/>
    <mergeCell ref="AC14:AF14"/>
    <mergeCell ref="AG14:AJ14"/>
    <mergeCell ref="Q13:T13"/>
    <mergeCell ref="U13:X13"/>
    <mergeCell ref="Y13:AB13"/>
    <mergeCell ref="AC13:AF13"/>
    <mergeCell ref="AG13:AJ13"/>
    <mergeCell ref="AK13:AM13"/>
    <mergeCell ref="AK14:AM14"/>
    <mergeCell ref="AN14:AP14"/>
    <mergeCell ref="AC15:AF15"/>
    <mergeCell ref="AG15:AJ15"/>
    <mergeCell ref="AK15:AM15"/>
    <mergeCell ref="AN15:AP15"/>
    <mergeCell ref="B16:D16"/>
    <mergeCell ref="E16:H16"/>
    <mergeCell ref="I16:L16"/>
    <mergeCell ref="M16:P16"/>
    <mergeCell ref="Q16:T16"/>
    <mergeCell ref="U16:X16"/>
    <mergeCell ref="Y16:AB16"/>
    <mergeCell ref="B18:D18"/>
    <mergeCell ref="E18:H18"/>
    <mergeCell ref="I18:L18"/>
    <mergeCell ref="M18:P18"/>
    <mergeCell ref="Q18:T18"/>
    <mergeCell ref="AC16:AF16"/>
    <mergeCell ref="AG16:AJ16"/>
    <mergeCell ref="AK16:AM16"/>
    <mergeCell ref="AN16:AP16"/>
    <mergeCell ref="B17:D17"/>
    <mergeCell ref="E17:H17"/>
    <mergeCell ref="I17:L17"/>
    <mergeCell ref="M17:P17"/>
    <mergeCell ref="Q17:T17"/>
    <mergeCell ref="U17:X17"/>
    <mergeCell ref="U18:X18"/>
    <mergeCell ref="Y18:AB18"/>
    <mergeCell ref="AC18:AF18"/>
    <mergeCell ref="AG18:AJ18"/>
    <mergeCell ref="AK18:AM18"/>
    <mergeCell ref="AN18:AP18"/>
    <mergeCell ref="Y17:AB17"/>
    <mergeCell ref="AC17:AF17"/>
    <mergeCell ref="AG17:AJ17"/>
    <mergeCell ref="AK17:AM17"/>
    <mergeCell ref="AN17:AP17"/>
    <mergeCell ref="B20:D20"/>
    <mergeCell ref="E20:H20"/>
    <mergeCell ref="I20:L20"/>
    <mergeCell ref="M20:P20"/>
    <mergeCell ref="Q20:T20"/>
    <mergeCell ref="B19:D19"/>
    <mergeCell ref="E19:H19"/>
    <mergeCell ref="I19:L19"/>
    <mergeCell ref="M19:P19"/>
    <mergeCell ref="Q19:T19"/>
    <mergeCell ref="U20:X20"/>
    <mergeCell ref="Y20:AB20"/>
    <mergeCell ref="AC20:AF20"/>
    <mergeCell ref="AG20:AJ20"/>
    <mergeCell ref="AK20:AM20"/>
    <mergeCell ref="AN20:AP20"/>
    <mergeCell ref="Y19:AB19"/>
    <mergeCell ref="AC19:AF19"/>
    <mergeCell ref="AG19:AJ19"/>
    <mergeCell ref="AK19:AM19"/>
    <mergeCell ref="AN19:AP19"/>
    <mergeCell ref="U19:X19"/>
    <mergeCell ref="B22:D22"/>
    <mergeCell ref="E22:H22"/>
    <mergeCell ref="I22:L22"/>
    <mergeCell ref="M22:P22"/>
    <mergeCell ref="Q22:T22"/>
    <mergeCell ref="B21:D21"/>
    <mergeCell ref="E21:H21"/>
    <mergeCell ref="I21:L21"/>
    <mergeCell ref="M21:P21"/>
    <mergeCell ref="Q21:T21"/>
    <mergeCell ref="U22:X22"/>
    <mergeCell ref="Y22:AB22"/>
    <mergeCell ref="AC22:AF22"/>
    <mergeCell ref="AG22:AJ22"/>
    <mergeCell ref="AK22:AM22"/>
    <mergeCell ref="AN22:AP22"/>
    <mergeCell ref="Y21:AB21"/>
    <mergeCell ref="AC21:AF21"/>
    <mergeCell ref="AG21:AJ21"/>
    <mergeCell ref="AK21:AM21"/>
    <mergeCell ref="AN21:AP21"/>
    <mergeCell ref="U21:X21"/>
    <mergeCell ref="B24:D24"/>
    <mergeCell ref="E24:H24"/>
    <mergeCell ref="I24:L24"/>
    <mergeCell ref="M24:P24"/>
    <mergeCell ref="Q24:T24"/>
    <mergeCell ref="B23:D23"/>
    <mergeCell ref="E23:H23"/>
    <mergeCell ref="I23:L23"/>
    <mergeCell ref="M23:P23"/>
    <mergeCell ref="Q23:T23"/>
    <mergeCell ref="U24:X24"/>
    <mergeCell ref="Y24:AB24"/>
    <mergeCell ref="AC24:AF24"/>
    <mergeCell ref="AG24:AJ24"/>
    <mergeCell ref="AK24:AM24"/>
    <mergeCell ref="AN24:AP24"/>
    <mergeCell ref="Y23:AB23"/>
    <mergeCell ref="AC23:AF23"/>
    <mergeCell ref="AG23:AJ23"/>
    <mergeCell ref="AK23:AM23"/>
    <mergeCell ref="AN23:AP23"/>
    <mergeCell ref="U23:X23"/>
    <mergeCell ref="B26:D26"/>
    <mergeCell ref="E26:H26"/>
    <mergeCell ref="I26:L26"/>
    <mergeCell ref="M26:P26"/>
    <mergeCell ref="Q26:T26"/>
    <mergeCell ref="B25:D25"/>
    <mergeCell ref="E25:H25"/>
    <mergeCell ref="I25:L25"/>
    <mergeCell ref="M25:P25"/>
    <mergeCell ref="Q25:T25"/>
    <mergeCell ref="U26:X26"/>
    <mergeCell ref="Y26:AB26"/>
    <mergeCell ref="AC26:AF26"/>
    <mergeCell ref="AG26:AJ26"/>
    <mergeCell ref="AK26:AM26"/>
    <mergeCell ref="AN26:AP26"/>
    <mergeCell ref="Y25:AB25"/>
    <mergeCell ref="AC25:AF25"/>
    <mergeCell ref="AG25:AJ25"/>
    <mergeCell ref="AK25:AM25"/>
    <mergeCell ref="AN25:AP25"/>
    <mergeCell ref="U25:X25"/>
    <mergeCell ref="Y27:AB28"/>
    <mergeCell ref="AC27:AF28"/>
    <mergeCell ref="AG27:AJ28"/>
    <mergeCell ref="AK27:AM28"/>
    <mergeCell ref="AN27:AP28"/>
    <mergeCell ref="A29:D30"/>
    <mergeCell ref="E29:T30"/>
    <mergeCell ref="U29:AJ30"/>
    <mergeCell ref="AK29:AP30"/>
    <mergeCell ref="A27:D28"/>
    <mergeCell ref="E27:H28"/>
    <mergeCell ref="I27:L28"/>
    <mergeCell ref="M27:P28"/>
    <mergeCell ref="Q27:T28"/>
    <mergeCell ref="U27:X28"/>
    <mergeCell ref="AB36:AN37"/>
    <mergeCell ref="AO36:AO37"/>
    <mergeCell ref="A34:D35"/>
    <mergeCell ref="H34:P35"/>
    <mergeCell ref="Q34:R35"/>
    <mergeCell ref="V34:W37"/>
    <mergeCell ref="Z34:AF35"/>
    <mergeCell ref="AJ34:AM35"/>
    <mergeCell ref="A36:D37"/>
    <mergeCell ref="K36:K37"/>
    <mergeCell ref="P36:P37"/>
    <mergeCell ref="Z36:AA37"/>
  </mergeCells>
  <phoneticPr fontId="4"/>
  <dataValidations count="1">
    <dataValidation type="list" allowBlank="1" showInputMessage="1" sqref="AN13:AN26 KJ13:KJ26 UF13:UF26 AEB13:AEB26 ANX13:ANX26 AXT13:AXT26 BHP13:BHP26 BRL13:BRL26 CBH13:CBH26 CLD13:CLD26 CUZ13:CUZ26 DEV13:DEV26 DOR13:DOR26 DYN13:DYN26 EIJ13:EIJ26 ESF13:ESF26 FCB13:FCB26 FLX13:FLX26 FVT13:FVT26 GFP13:GFP26 GPL13:GPL26 GZH13:GZH26 HJD13:HJD26 HSZ13:HSZ26 ICV13:ICV26 IMR13:IMR26 IWN13:IWN26 JGJ13:JGJ26 JQF13:JQF26 KAB13:KAB26 KJX13:KJX26 KTT13:KTT26 LDP13:LDP26 LNL13:LNL26 LXH13:LXH26 MHD13:MHD26 MQZ13:MQZ26 NAV13:NAV26 NKR13:NKR26 NUN13:NUN26 OEJ13:OEJ26 OOF13:OOF26 OYB13:OYB26 PHX13:PHX26 PRT13:PRT26 QBP13:QBP26 QLL13:QLL26 QVH13:QVH26 RFD13:RFD26 ROZ13:ROZ26 RYV13:RYV26 SIR13:SIR26 SSN13:SSN26 TCJ13:TCJ26 TMF13:TMF26 TWB13:TWB26 UFX13:UFX26 UPT13:UPT26 UZP13:UZP26 VJL13:VJL26 VTH13:VTH26 WDD13:WDD26 WMZ13:WMZ26 WWV13:WWV26 AN65549:AN65562 KJ65549:KJ65562 UF65549:UF65562 AEB65549:AEB65562 ANX65549:ANX65562 AXT65549:AXT65562 BHP65549:BHP65562 BRL65549:BRL65562 CBH65549:CBH65562 CLD65549:CLD65562 CUZ65549:CUZ65562 DEV65549:DEV65562 DOR65549:DOR65562 DYN65549:DYN65562 EIJ65549:EIJ65562 ESF65549:ESF65562 FCB65549:FCB65562 FLX65549:FLX65562 FVT65549:FVT65562 GFP65549:GFP65562 GPL65549:GPL65562 GZH65549:GZH65562 HJD65549:HJD65562 HSZ65549:HSZ65562 ICV65549:ICV65562 IMR65549:IMR65562 IWN65549:IWN65562 JGJ65549:JGJ65562 JQF65549:JQF65562 KAB65549:KAB65562 KJX65549:KJX65562 KTT65549:KTT65562 LDP65549:LDP65562 LNL65549:LNL65562 LXH65549:LXH65562 MHD65549:MHD65562 MQZ65549:MQZ65562 NAV65549:NAV65562 NKR65549:NKR65562 NUN65549:NUN65562 OEJ65549:OEJ65562 OOF65549:OOF65562 OYB65549:OYB65562 PHX65549:PHX65562 PRT65549:PRT65562 QBP65549:QBP65562 QLL65549:QLL65562 QVH65549:QVH65562 RFD65549:RFD65562 ROZ65549:ROZ65562 RYV65549:RYV65562 SIR65549:SIR65562 SSN65549:SSN65562 TCJ65549:TCJ65562 TMF65549:TMF65562 TWB65549:TWB65562 UFX65549:UFX65562 UPT65549:UPT65562 UZP65549:UZP65562 VJL65549:VJL65562 VTH65549:VTH65562 WDD65549:WDD65562 WMZ65549:WMZ65562 WWV65549:WWV65562 AN131085:AN131098 KJ131085:KJ131098 UF131085:UF131098 AEB131085:AEB131098 ANX131085:ANX131098 AXT131085:AXT131098 BHP131085:BHP131098 BRL131085:BRL131098 CBH131085:CBH131098 CLD131085:CLD131098 CUZ131085:CUZ131098 DEV131085:DEV131098 DOR131085:DOR131098 DYN131085:DYN131098 EIJ131085:EIJ131098 ESF131085:ESF131098 FCB131085:FCB131098 FLX131085:FLX131098 FVT131085:FVT131098 GFP131085:GFP131098 GPL131085:GPL131098 GZH131085:GZH131098 HJD131085:HJD131098 HSZ131085:HSZ131098 ICV131085:ICV131098 IMR131085:IMR131098 IWN131085:IWN131098 JGJ131085:JGJ131098 JQF131085:JQF131098 KAB131085:KAB131098 KJX131085:KJX131098 KTT131085:KTT131098 LDP131085:LDP131098 LNL131085:LNL131098 LXH131085:LXH131098 MHD131085:MHD131098 MQZ131085:MQZ131098 NAV131085:NAV131098 NKR131085:NKR131098 NUN131085:NUN131098 OEJ131085:OEJ131098 OOF131085:OOF131098 OYB131085:OYB131098 PHX131085:PHX131098 PRT131085:PRT131098 QBP131085:QBP131098 QLL131085:QLL131098 QVH131085:QVH131098 RFD131085:RFD131098 ROZ131085:ROZ131098 RYV131085:RYV131098 SIR131085:SIR131098 SSN131085:SSN131098 TCJ131085:TCJ131098 TMF131085:TMF131098 TWB131085:TWB131098 UFX131085:UFX131098 UPT131085:UPT131098 UZP131085:UZP131098 VJL131085:VJL131098 VTH131085:VTH131098 WDD131085:WDD131098 WMZ131085:WMZ131098 WWV131085:WWV131098 AN196621:AN196634 KJ196621:KJ196634 UF196621:UF196634 AEB196621:AEB196634 ANX196621:ANX196634 AXT196621:AXT196634 BHP196621:BHP196634 BRL196621:BRL196634 CBH196621:CBH196634 CLD196621:CLD196634 CUZ196621:CUZ196634 DEV196621:DEV196634 DOR196621:DOR196634 DYN196621:DYN196634 EIJ196621:EIJ196634 ESF196621:ESF196634 FCB196621:FCB196634 FLX196621:FLX196634 FVT196621:FVT196634 GFP196621:GFP196634 GPL196621:GPL196634 GZH196621:GZH196634 HJD196621:HJD196634 HSZ196621:HSZ196634 ICV196621:ICV196634 IMR196621:IMR196634 IWN196621:IWN196634 JGJ196621:JGJ196634 JQF196621:JQF196634 KAB196621:KAB196634 KJX196621:KJX196634 KTT196621:KTT196634 LDP196621:LDP196634 LNL196621:LNL196634 LXH196621:LXH196634 MHD196621:MHD196634 MQZ196621:MQZ196634 NAV196621:NAV196634 NKR196621:NKR196634 NUN196621:NUN196634 OEJ196621:OEJ196634 OOF196621:OOF196634 OYB196621:OYB196634 PHX196621:PHX196634 PRT196621:PRT196634 QBP196621:QBP196634 QLL196621:QLL196634 QVH196621:QVH196634 RFD196621:RFD196634 ROZ196621:ROZ196634 RYV196621:RYV196634 SIR196621:SIR196634 SSN196621:SSN196634 TCJ196621:TCJ196634 TMF196621:TMF196634 TWB196621:TWB196634 UFX196621:UFX196634 UPT196621:UPT196634 UZP196621:UZP196634 VJL196621:VJL196634 VTH196621:VTH196634 WDD196621:WDD196634 WMZ196621:WMZ196634 WWV196621:WWV196634 AN262157:AN262170 KJ262157:KJ262170 UF262157:UF262170 AEB262157:AEB262170 ANX262157:ANX262170 AXT262157:AXT262170 BHP262157:BHP262170 BRL262157:BRL262170 CBH262157:CBH262170 CLD262157:CLD262170 CUZ262157:CUZ262170 DEV262157:DEV262170 DOR262157:DOR262170 DYN262157:DYN262170 EIJ262157:EIJ262170 ESF262157:ESF262170 FCB262157:FCB262170 FLX262157:FLX262170 FVT262157:FVT262170 GFP262157:GFP262170 GPL262157:GPL262170 GZH262157:GZH262170 HJD262157:HJD262170 HSZ262157:HSZ262170 ICV262157:ICV262170 IMR262157:IMR262170 IWN262157:IWN262170 JGJ262157:JGJ262170 JQF262157:JQF262170 KAB262157:KAB262170 KJX262157:KJX262170 KTT262157:KTT262170 LDP262157:LDP262170 LNL262157:LNL262170 LXH262157:LXH262170 MHD262157:MHD262170 MQZ262157:MQZ262170 NAV262157:NAV262170 NKR262157:NKR262170 NUN262157:NUN262170 OEJ262157:OEJ262170 OOF262157:OOF262170 OYB262157:OYB262170 PHX262157:PHX262170 PRT262157:PRT262170 QBP262157:QBP262170 QLL262157:QLL262170 QVH262157:QVH262170 RFD262157:RFD262170 ROZ262157:ROZ262170 RYV262157:RYV262170 SIR262157:SIR262170 SSN262157:SSN262170 TCJ262157:TCJ262170 TMF262157:TMF262170 TWB262157:TWB262170 UFX262157:UFX262170 UPT262157:UPT262170 UZP262157:UZP262170 VJL262157:VJL262170 VTH262157:VTH262170 WDD262157:WDD262170 WMZ262157:WMZ262170 WWV262157:WWV262170 AN327693:AN327706 KJ327693:KJ327706 UF327693:UF327706 AEB327693:AEB327706 ANX327693:ANX327706 AXT327693:AXT327706 BHP327693:BHP327706 BRL327693:BRL327706 CBH327693:CBH327706 CLD327693:CLD327706 CUZ327693:CUZ327706 DEV327693:DEV327706 DOR327693:DOR327706 DYN327693:DYN327706 EIJ327693:EIJ327706 ESF327693:ESF327706 FCB327693:FCB327706 FLX327693:FLX327706 FVT327693:FVT327706 GFP327693:GFP327706 GPL327693:GPL327706 GZH327693:GZH327706 HJD327693:HJD327706 HSZ327693:HSZ327706 ICV327693:ICV327706 IMR327693:IMR327706 IWN327693:IWN327706 JGJ327693:JGJ327706 JQF327693:JQF327706 KAB327693:KAB327706 KJX327693:KJX327706 KTT327693:KTT327706 LDP327693:LDP327706 LNL327693:LNL327706 LXH327693:LXH327706 MHD327693:MHD327706 MQZ327693:MQZ327706 NAV327693:NAV327706 NKR327693:NKR327706 NUN327693:NUN327706 OEJ327693:OEJ327706 OOF327693:OOF327706 OYB327693:OYB327706 PHX327693:PHX327706 PRT327693:PRT327706 QBP327693:QBP327706 QLL327693:QLL327706 QVH327693:QVH327706 RFD327693:RFD327706 ROZ327693:ROZ327706 RYV327693:RYV327706 SIR327693:SIR327706 SSN327693:SSN327706 TCJ327693:TCJ327706 TMF327693:TMF327706 TWB327693:TWB327706 UFX327693:UFX327706 UPT327693:UPT327706 UZP327693:UZP327706 VJL327693:VJL327706 VTH327693:VTH327706 WDD327693:WDD327706 WMZ327693:WMZ327706 WWV327693:WWV327706 AN393229:AN393242 KJ393229:KJ393242 UF393229:UF393242 AEB393229:AEB393242 ANX393229:ANX393242 AXT393229:AXT393242 BHP393229:BHP393242 BRL393229:BRL393242 CBH393229:CBH393242 CLD393229:CLD393242 CUZ393229:CUZ393242 DEV393229:DEV393242 DOR393229:DOR393242 DYN393229:DYN393242 EIJ393229:EIJ393242 ESF393229:ESF393242 FCB393229:FCB393242 FLX393229:FLX393242 FVT393229:FVT393242 GFP393229:GFP393242 GPL393229:GPL393242 GZH393229:GZH393242 HJD393229:HJD393242 HSZ393229:HSZ393242 ICV393229:ICV393242 IMR393229:IMR393242 IWN393229:IWN393242 JGJ393229:JGJ393242 JQF393229:JQF393242 KAB393229:KAB393242 KJX393229:KJX393242 KTT393229:KTT393242 LDP393229:LDP393242 LNL393229:LNL393242 LXH393229:LXH393242 MHD393229:MHD393242 MQZ393229:MQZ393242 NAV393229:NAV393242 NKR393229:NKR393242 NUN393229:NUN393242 OEJ393229:OEJ393242 OOF393229:OOF393242 OYB393229:OYB393242 PHX393229:PHX393242 PRT393229:PRT393242 QBP393229:QBP393242 QLL393229:QLL393242 QVH393229:QVH393242 RFD393229:RFD393242 ROZ393229:ROZ393242 RYV393229:RYV393242 SIR393229:SIR393242 SSN393229:SSN393242 TCJ393229:TCJ393242 TMF393229:TMF393242 TWB393229:TWB393242 UFX393229:UFX393242 UPT393229:UPT393242 UZP393229:UZP393242 VJL393229:VJL393242 VTH393229:VTH393242 WDD393229:WDD393242 WMZ393229:WMZ393242 WWV393229:WWV393242 AN458765:AN458778 KJ458765:KJ458778 UF458765:UF458778 AEB458765:AEB458778 ANX458765:ANX458778 AXT458765:AXT458778 BHP458765:BHP458778 BRL458765:BRL458778 CBH458765:CBH458778 CLD458765:CLD458778 CUZ458765:CUZ458778 DEV458765:DEV458778 DOR458765:DOR458778 DYN458765:DYN458778 EIJ458765:EIJ458778 ESF458765:ESF458778 FCB458765:FCB458778 FLX458765:FLX458778 FVT458765:FVT458778 GFP458765:GFP458778 GPL458765:GPL458778 GZH458765:GZH458778 HJD458765:HJD458778 HSZ458765:HSZ458778 ICV458765:ICV458778 IMR458765:IMR458778 IWN458765:IWN458778 JGJ458765:JGJ458778 JQF458765:JQF458778 KAB458765:KAB458778 KJX458765:KJX458778 KTT458765:KTT458778 LDP458765:LDP458778 LNL458765:LNL458778 LXH458765:LXH458778 MHD458765:MHD458778 MQZ458765:MQZ458778 NAV458765:NAV458778 NKR458765:NKR458778 NUN458765:NUN458778 OEJ458765:OEJ458778 OOF458765:OOF458778 OYB458765:OYB458778 PHX458765:PHX458778 PRT458765:PRT458778 QBP458765:QBP458778 QLL458765:QLL458778 QVH458765:QVH458778 RFD458765:RFD458778 ROZ458765:ROZ458778 RYV458765:RYV458778 SIR458765:SIR458778 SSN458765:SSN458778 TCJ458765:TCJ458778 TMF458765:TMF458778 TWB458765:TWB458778 UFX458765:UFX458778 UPT458765:UPT458778 UZP458765:UZP458778 VJL458765:VJL458778 VTH458765:VTH458778 WDD458765:WDD458778 WMZ458765:WMZ458778 WWV458765:WWV458778 AN524301:AN524314 KJ524301:KJ524314 UF524301:UF524314 AEB524301:AEB524314 ANX524301:ANX524314 AXT524301:AXT524314 BHP524301:BHP524314 BRL524301:BRL524314 CBH524301:CBH524314 CLD524301:CLD524314 CUZ524301:CUZ524314 DEV524301:DEV524314 DOR524301:DOR524314 DYN524301:DYN524314 EIJ524301:EIJ524314 ESF524301:ESF524314 FCB524301:FCB524314 FLX524301:FLX524314 FVT524301:FVT524314 GFP524301:GFP524314 GPL524301:GPL524314 GZH524301:GZH524314 HJD524301:HJD524314 HSZ524301:HSZ524314 ICV524301:ICV524314 IMR524301:IMR524314 IWN524301:IWN524314 JGJ524301:JGJ524314 JQF524301:JQF524314 KAB524301:KAB524314 KJX524301:KJX524314 KTT524301:KTT524314 LDP524301:LDP524314 LNL524301:LNL524314 LXH524301:LXH524314 MHD524301:MHD524314 MQZ524301:MQZ524314 NAV524301:NAV524314 NKR524301:NKR524314 NUN524301:NUN524314 OEJ524301:OEJ524314 OOF524301:OOF524314 OYB524301:OYB524314 PHX524301:PHX524314 PRT524301:PRT524314 QBP524301:QBP524314 QLL524301:QLL524314 QVH524301:QVH524314 RFD524301:RFD524314 ROZ524301:ROZ524314 RYV524301:RYV524314 SIR524301:SIR524314 SSN524301:SSN524314 TCJ524301:TCJ524314 TMF524301:TMF524314 TWB524301:TWB524314 UFX524301:UFX524314 UPT524301:UPT524314 UZP524301:UZP524314 VJL524301:VJL524314 VTH524301:VTH524314 WDD524301:WDD524314 WMZ524301:WMZ524314 WWV524301:WWV524314 AN589837:AN589850 KJ589837:KJ589850 UF589837:UF589850 AEB589837:AEB589850 ANX589837:ANX589850 AXT589837:AXT589850 BHP589837:BHP589850 BRL589837:BRL589850 CBH589837:CBH589850 CLD589837:CLD589850 CUZ589837:CUZ589850 DEV589837:DEV589850 DOR589837:DOR589850 DYN589837:DYN589850 EIJ589837:EIJ589850 ESF589837:ESF589850 FCB589837:FCB589850 FLX589837:FLX589850 FVT589837:FVT589850 GFP589837:GFP589850 GPL589837:GPL589850 GZH589837:GZH589850 HJD589837:HJD589850 HSZ589837:HSZ589850 ICV589837:ICV589850 IMR589837:IMR589850 IWN589837:IWN589850 JGJ589837:JGJ589850 JQF589837:JQF589850 KAB589837:KAB589850 KJX589837:KJX589850 KTT589837:KTT589850 LDP589837:LDP589850 LNL589837:LNL589850 LXH589837:LXH589850 MHD589837:MHD589850 MQZ589837:MQZ589850 NAV589837:NAV589850 NKR589837:NKR589850 NUN589837:NUN589850 OEJ589837:OEJ589850 OOF589837:OOF589850 OYB589837:OYB589850 PHX589837:PHX589850 PRT589837:PRT589850 QBP589837:QBP589850 QLL589837:QLL589850 QVH589837:QVH589850 RFD589837:RFD589850 ROZ589837:ROZ589850 RYV589837:RYV589850 SIR589837:SIR589850 SSN589837:SSN589850 TCJ589837:TCJ589850 TMF589837:TMF589850 TWB589837:TWB589850 UFX589837:UFX589850 UPT589837:UPT589850 UZP589837:UZP589850 VJL589837:VJL589850 VTH589837:VTH589850 WDD589837:WDD589850 WMZ589837:WMZ589850 WWV589837:WWV589850 AN655373:AN655386 KJ655373:KJ655386 UF655373:UF655386 AEB655373:AEB655386 ANX655373:ANX655386 AXT655373:AXT655386 BHP655373:BHP655386 BRL655373:BRL655386 CBH655373:CBH655386 CLD655373:CLD655386 CUZ655373:CUZ655386 DEV655373:DEV655386 DOR655373:DOR655386 DYN655373:DYN655386 EIJ655373:EIJ655386 ESF655373:ESF655386 FCB655373:FCB655386 FLX655373:FLX655386 FVT655373:FVT655386 GFP655373:GFP655386 GPL655373:GPL655386 GZH655373:GZH655386 HJD655373:HJD655386 HSZ655373:HSZ655386 ICV655373:ICV655386 IMR655373:IMR655386 IWN655373:IWN655386 JGJ655373:JGJ655386 JQF655373:JQF655386 KAB655373:KAB655386 KJX655373:KJX655386 KTT655373:KTT655386 LDP655373:LDP655386 LNL655373:LNL655386 LXH655373:LXH655386 MHD655373:MHD655386 MQZ655373:MQZ655386 NAV655373:NAV655386 NKR655373:NKR655386 NUN655373:NUN655386 OEJ655373:OEJ655386 OOF655373:OOF655386 OYB655373:OYB655386 PHX655373:PHX655386 PRT655373:PRT655386 QBP655373:QBP655386 QLL655373:QLL655386 QVH655373:QVH655386 RFD655373:RFD655386 ROZ655373:ROZ655386 RYV655373:RYV655386 SIR655373:SIR655386 SSN655373:SSN655386 TCJ655373:TCJ655386 TMF655373:TMF655386 TWB655373:TWB655386 UFX655373:UFX655386 UPT655373:UPT655386 UZP655373:UZP655386 VJL655373:VJL655386 VTH655373:VTH655386 WDD655373:WDD655386 WMZ655373:WMZ655386 WWV655373:WWV655386 AN720909:AN720922 KJ720909:KJ720922 UF720909:UF720922 AEB720909:AEB720922 ANX720909:ANX720922 AXT720909:AXT720922 BHP720909:BHP720922 BRL720909:BRL720922 CBH720909:CBH720922 CLD720909:CLD720922 CUZ720909:CUZ720922 DEV720909:DEV720922 DOR720909:DOR720922 DYN720909:DYN720922 EIJ720909:EIJ720922 ESF720909:ESF720922 FCB720909:FCB720922 FLX720909:FLX720922 FVT720909:FVT720922 GFP720909:GFP720922 GPL720909:GPL720922 GZH720909:GZH720922 HJD720909:HJD720922 HSZ720909:HSZ720922 ICV720909:ICV720922 IMR720909:IMR720922 IWN720909:IWN720922 JGJ720909:JGJ720922 JQF720909:JQF720922 KAB720909:KAB720922 KJX720909:KJX720922 KTT720909:KTT720922 LDP720909:LDP720922 LNL720909:LNL720922 LXH720909:LXH720922 MHD720909:MHD720922 MQZ720909:MQZ720922 NAV720909:NAV720922 NKR720909:NKR720922 NUN720909:NUN720922 OEJ720909:OEJ720922 OOF720909:OOF720922 OYB720909:OYB720922 PHX720909:PHX720922 PRT720909:PRT720922 QBP720909:QBP720922 QLL720909:QLL720922 QVH720909:QVH720922 RFD720909:RFD720922 ROZ720909:ROZ720922 RYV720909:RYV720922 SIR720909:SIR720922 SSN720909:SSN720922 TCJ720909:TCJ720922 TMF720909:TMF720922 TWB720909:TWB720922 UFX720909:UFX720922 UPT720909:UPT720922 UZP720909:UZP720922 VJL720909:VJL720922 VTH720909:VTH720922 WDD720909:WDD720922 WMZ720909:WMZ720922 WWV720909:WWV720922 AN786445:AN786458 KJ786445:KJ786458 UF786445:UF786458 AEB786445:AEB786458 ANX786445:ANX786458 AXT786445:AXT786458 BHP786445:BHP786458 BRL786445:BRL786458 CBH786445:CBH786458 CLD786445:CLD786458 CUZ786445:CUZ786458 DEV786445:DEV786458 DOR786445:DOR786458 DYN786445:DYN786458 EIJ786445:EIJ786458 ESF786445:ESF786458 FCB786445:FCB786458 FLX786445:FLX786458 FVT786445:FVT786458 GFP786445:GFP786458 GPL786445:GPL786458 GZH786445:GZH786458 HJD786445:HJD786458 HSZ786445:HSZ786458 ICV786445:ICV786458 IMR786445:IMR786458 IWN786445:IWN786458 JGJ786445:JGJ786458 JQF786445:JQF786458 KAB786445:KAB786458 KJX786445:KJX786458 KTT786445:KTT786458 LDP786445:LDP786458 LNL786445:LNL786458 LXH786445:LXH786458 MHD786445:MHD786458 MQZ786445:MQZ786458 NAV786445:NAV786458 NKR786445:NKR786458 NUN786445:NUN786458 OEJ786445:OEJ786458 OOF786445:OOF786458 OYB786445:OYB786458 PHX786445:PHX786458 PRT786445:PRT786458 QBP786445:QBP786458 QLL786445:QLL786458 QVH786445:QVH786458 RFD786445:RFD786458 ROZ786445:ROZ786458 RYV786445:RYV786458 SIR786445:SIR786458 SSN786445:SSN786458 TCJ786445:TCJ786458 TMF786445:TMF786458 TWB786445:TWB786458 UFX786445:UFX786458 UPT786445:UPT786458 UZP786445:UZP786458 VJL786445:VJL786458 VTH786445:VTH786458 WDD786445:WDD786458 WMZ786445:WMZ786458 WWV786445:WWV786458 AN851981:AN851994 KJ851981:KJ851994 UF851981:UF851994 AEB851981:AEB851994 ANX851981:ANX851994 AXT851981:AXT851994 BHP851981:BHP851994 BRL851981:BRL851994 CBH851981:CBH851994 CLD851981:CLD851994 CUZ851981:CUZ851994 DEV851981:DEV851994 DOR851981:DOR851994 DYN851981:DYN851994 EIJ851981:EIJ851994 ESF851981:ESF851994 FCB851981:FCB851994 FLX851981:FLX851994 FVT851981:FVT851994 GFP851981:GFP851994 GPL851981:GPL851994 GZH851981:GZH851994 HJD851981:HJD851994 HSZ851981:HSZ851994 ICV851981:ICV851994 IMR851981:IMR851994 IWN851981:IWN851994 JGJ851981:JGJ851994 JQF851981:JQF851994 KAB851981:KAB851994 KJX851981:KJX851994 KTT851981:KTT851994 LDP851981:LDP851994 LNL851981:LNL851994 LXH851981:LXH851994 MHD851981:MHD851994 MQZ851981:MQZ851994 NAV851981:NAV851994 NKR851981:NKR851994 NUN851981:NUN851994 OEJ851981:OEJ851994 OOF851981:OOF851994 OYB851981:OYB851994 PHX851981:PHX851994 PRT851981:PRT851994 QBP851981:QBP851994 QLL851981:QLL851994 QVH851981:QVH851994 RFD851981:RFD851994 ROZ851981:ROZ851994 RYV851981:RYV851994 SIR851981:SIR851994 SSN851981:SSN851994 TCJ851981:TCJ851994 TMF851981:TMF851994 TWB851981:TWB851994 UFX851981:UFX851994 UPT851981:UPT851994 UZP851981:UZP851994 VJL851981:VJL851994 VTH851981:VTH851994 WDD851981:WDD851994 WMZ851981:WMZ851994 WWV851981:WWV851994 AN917517:AN917530 KJ917517:KJ917530 UF917517:UF917530 AEB917517:AEB917530 ANX917517:ANX917530 AXT917517:AXT917530 BHP917517:BHP917530 BRL917517:BRL917530 CBH917517:CBH917530 CLD917517:CLD917530 CUZ917517:CUZ917530 DEV917517:DEV917530 DOR917517:DOR917530 DYN917517:DYN917530 EIJ917517:EIJ917530 ESF917517:ESF917530 FCB917517:FCB917530 FLX917517:FLX917530 FVT917517:FVT917530 GFP917517:GFP917530 GPL917517:GPL917530 GZH917517:GZH917530 HJD917517:HJD917530 HSZ917517:HSZ917530 ICV917517:ICV917530 IMR917517:IMR917530 IWN917517:IWN917530 JGJ917517:JGJ917530 JQF917517:JQF917530 KAB917517:KAB917530 KJX917517:KJX917530 KTT917517:KTT917530 LDP917517:LDP917530 LNL917517:LNL917530 LXH917517:LXH917530 MHD917517:MHD917530 MQZ917517:MQZ917530 NAV917517:NAV917530 NKR917517:NKR917530 NUN917517:NUN917530 OEJ917517:OEJ917530 OOF917517:OOF917530 OYB917517:OYB917530 PHX917517:PHX917530 PRT917517:PRT917530 QBP917517:QBP917530 QLL917517:QLL917530 QVH917517:QVH917530 RFD917517:RFD917530 ROZ917517:ROZ917530 RYV917517:RYV917530 SIR917517:SIR917530 SSN917517:SSN917530 TCJ917517:TCJ917530 TMF917517:TMF917530 TWB917517:TWB917530 UFX917517:UFX917530 UPT917517:UPT917530 UZP917517:UZP917530 VJL917517:VJL917530 VTH917517:VTH917530 WDD917517:WDD917530 WMZ917517:WMZ917530 WWV917517:WWV917530 AN983053:AN983066 KJ983053:KJ983066 UF983053:UF983066 AEB983053:AEB983066 ANX983053:ANX983066 AXT983053:AXT983066 BHP983053:BHP983066 BRL983053:BRL983066 CBH983053:CBH983066 CLD983053:CLD983066 CUZ983053:CUZ983066 DEV983053:DEV983066 DOR983053:DOR983066 DYN983053:DYN983066 EIJ983053:EIJ983066 ESF983053:ESF983066 FCB983053:FCB983066 FLX983053:FLX983066 FVT983053:FVT983066 GFP983053:GFP983066 GPL983053:GPL983066 GZH983053:GZH983066 HJD983053:HJD983066 HSZ983053:HSZ983066 ICV983053:ICV983066 IMR983053:IMR983066 IWN983053:IWN983066 JGJ983053:JGJ983066 JQF983053:JQF983066 KAB983053:KAB983066 KJX983053:KJX983066 KTT983053:KTT983066 LDP983053:LDP983066 LNL983053:LNL983066 LXH983053:LXH983066 MHD983053:MHD983066 MQZ983053:MQZ983066 NAV983053:NAV983066 NKR983053:NKR983066 NUN983053:NUN983066 OEJ983053:OEJ983066 OOF983053:OOF983066 OYB983053:OYB983066 PHX983053:PHX983066 PRT983053:PRT983066 QBP983053:QBP983066 QLL983053:QLL983066 QVH983053:QVH983066 RFD983053:RFD983066 ROZ983053:ROZ983066 RYV983053:RYV983066 SIR983053:SIR983066 SSN983053:SSN983066 TCJ983053:TCJ983066 TMF983053:TMF983066 TWB983053:TWB983066 UFX983053:UFX983066 UPT983053:UPT983066 UZP983053:UZP983066 VJL983053:VJL983066 VTH983053:VTH983066 WDD983053:WDD983066 WMZ983053:WMZ983066 WWV983053:WWV983066 E13:AK26 JA13:KG26 SW13:UC26 ACS13:ADY26 AMO13:ANU26 AWK13:AXQ26 BGG13:BHM26 BQC13:BRI26 BZY13:CBE26 CJU13:CLA26 CTQ13:CUW26 DDM13:DES26 DNI13:DOO26 DXE13:DYK26 EHA13:EIG26 EQW13:ESC26 FAS13:FBY26 FKO13:FLU26 FUK13:FVQ26 GEG13:GFM26 GOC13:GPI26 GXY13:GZE26 HHU13:HJA26 HRQ13:HSW26 IBM13:ICS26 ILI13:IMO26 IVE13:IWK26 JFA13:JGG26 JOW13:JQC26 JYS13:JZY26 KIO13:KJU26 KSK13:KTQ26 LCG13:LDM26 LMC13:LNI26 LVY13:LXE26 MFU13:MHA26 MPQ13:MQW26 MZM13:NAS26 NJI13:NKO26 NTE13:NUK26 ODA13:OEG26 OMW13:OOC26 OWS13:OXY26 PGO13:PHU26 PQK13:PRQ26 QAG13:QBM26 QKC13:QLI26 QTY13:QVE26 RDU13:RFA26 RNQ13:ROW26 RXM13:RYS26 SHI13:SIO26 SRE13:SSK26 TBA13:TCG26 TKW13:TMC26 TUS13:TVY26 UEO13:UFU26 UOK13:UPQ26 UYG13:UZM26 VIC13:VJI26 VRY13:VTE26 WBU13:WDA26 WLQ13:WMW26 WVM13:WWS26 E65549:AK65562 JA65549:KG65562 SW65549:UC65562 ACS65549:ADY65562 AMO65549:ANU65562 AWK65549:AXQ65562 BGG65549:BHM65562 BQC65549:BRI65562 BZY65549:CBE65562 CJU65549:CLA65562 CTQ65549:CUW65562 DDM65549:DES65562 DNI65549:DOO65562 DXE65549:DYK65562 EHA65549:EIG65562 EQW65549:ESC65562 FAS65549:FBY65562 FKO65549:FLU65562 FUK65549:FVQ65562 GEG65549:GFM65562 GOC65549:GPI65562 GXY65549:GZE65562 HHU65549:HJA65562 HRQ65549:HSW65562 IBM65549:ICS65562 ILI65549:IMO65562 IVE65549:IWK65562 JFA65549:JGG65562 JOW65549:JQC65562 JYS65549:JZY65562 KIO65549:KJU65562 KSK65549:KTQ65562 LCG65549:LDM65562 LMC65549:LNI65562 LVY65549:LXE65562 MFU65549:MHA65562 MPQ65549:MQW65562 MZM65549:NAS65562 NJI65549:NKO65562 NTE65549:NUK65562 ODA65549:OEG65562 OMW65549:OOC65562 OWS65549:OXY65562 PGO65549:PHU65562 PQK65549:PRQ65562 QAG65549:QBM65562 QKC65549:QLI65562 QTY65549:QVE65562 RDU65549:RFA65562 RNQ65549:ROW65562 RXM65549:RYS65562 SHI65549:SIO65562 SRE65549:SSK65562 TBA65549:TCG65562 TKW65549:TMC65562 TUS65549:TVY65562 UEO65549:UFU65562 UOK65549:UPQ65562 UYG65549:UZM65562 VIC65549:VJI65562 VRY65549:VTE65562 WBU65549:WDA65562 WLQ65549:WMW65562 WVM65549:WWS65562 E131085:AK131098 JA131085:KG131098 SW131085:UC131098 ACS131085:ADY131098 AMO131085:ANU131098 AWK131085:AXQ131098 BGG131085:BHM131098 BQC131085:BRI131098 BZY131085:CBE131098 CJU131085:CLA131098 CTQ131085:CUW131098 DDM131085:DES131098 DNI131085:DOO131098 DXE131085:DYK131098 EHA131085:EIG131098 EQW131085:ESC131098 FAS131085:FBY131098 FKO131085:FLU131098 FUK131085:FVQ131098 GEG131085:GFM131098 GOC131085:GPI131098 GXY131085:GZE131098 HHU131085:HJA131098 HRQ131085:HSW131098 IBM131085:ICS131098 ILI131085:IMO131098 IVE131085:IWK131098 JFA131085:JGG131098 JOW131085:JQC131098 JYS131085:JZY131098 KIO131085:KJU131098 KSK131085:KTQ131098 LCG131085:LDM131098 LMC131085:LNI131098 LVY131085:LXE131098 MFU131085:MHA131098 MPQ131085:MQW131098 MZM131085:NAS131098 NJI131085:NKO131098 NTE131085:NUK131098 ODA131085:OEG131098 OMW131085:OOC131098 OWS131085:OXY131098 PGO131085:PHU131098 PQK131085:PRQ131098 QAG131085:QBM131098 QKC131085:QLI131098 QTY131085:QVE131098 RDU131085:RFA131098 RNQ131085:ROW131098 RXM131085:RYS131098 SHI131085:SIO131098 SRE131085:SSK131098 TBA131085:TCG131098 TKW131085:TMC131098 TUS131085:TVY131098 UEO131085:UFU131098 UOK131085:UPQ131098 UYG131085:UZM131098 VIC131085:VJI131098 VRY131085:VTE131098 WBU131085:WDA131098 WLQ131085:WMW131098 WVM131085:WWS131098 E196621:AK196634 JA196621:KG196634 SW196621:UC196634 ACS196621:ADY196634 AMO196621:ANU196634 AWK196621:AXQ196634 BGG196621:BHM196634 BQC196621:BRI196634 BZY196621:CBE196634 CJU196621:CLA196634 CTQ196621:CUW196634 DDM196621:DES196634 DNI196621:DOO196634 DXE196621:DYK196634 EHA196621:EIG196634 EQW196621:ESC196634 FAS196621:FBY196634 FKO196621:FLU196634 FUK196621:FVQ196634 GEG196621:GFM196634 GOC196621:GPI196634 GXY196621:GZE196634 HHU196621:HJA196634 HRQ196621:HSW196634 IBM196621:ICS196634 ILI196621:IMO196634 IVE196621:IWK196634 JFA196621:JGG196634 JOW196621:JQC196634 JYS196621:JZY196634 KIO196621:KJU196634 KSK196621:KTQ196634 LCG196621:LDM196634 LMC196621:LNI196634 LVY196621:LXE196634 MFU196621:MHA196634 MPQ196621:MQW196634 MZM196621:NAS196634 NJI196621:NKO196634 NTE196621:NUK196634 ODA196621:OEG196634 OMW196621:OOC196634 OWS196621:OXY196634 PGO196621:PHU196634 PQK196621:PRQ196634 QAG196621:QBM196634 QKC196621:QLI196634 QTY196621:QVE196634 RDU196621:RFA196634 RNQ196621:ROW196634 RXM196621:RYS196634 SHI196621:SIO196634 SRE196621:SSK196634 TBA196621:TCG196634 TKW196621:TMC196634 TUS196621:TVY196634 UEO196621:UFU196634 UOK196621:UPQ196634 UYG196621:UZM196634 VIC196621:VJI196634 VRY196621:VTE196634 WBU196621:WDA196634 WLQ196621:WMW196634 WVM196621:WWS196634 E262157:AK262170 JA262157:KG262170 SW262157:UC262170 ACS262157:ADY262170 AMO262157:ANU262170 AWK262157:AXQ262170 BGG262157:BHM262170 BQC262157:BRI262170 BZY262157:CBE262170 CJU262157:CLA262170 CTQ262157:CUW262170 DDM262157:DES262170 DNI262157:DOO262170 DXE262157:DYK262170 EHA262157:EIG262170 EQW262157:ESC262170 FAS262157:FBY262170 FKO262157:FLU262170 FUK262157:FVQ262170 GEG262157:GFM262170 GOC262157:GPI262170 GXY262157:GZE262170 HHU262157:HJA262170 HRQ262157:HSW262170 IBM262157:ICS262170 ILI262157:IMO262170 IVE262157:IWK262170 JFA262157:JGG262170 JOW262157:JQC262170 JYS262157:JZY262170 KIO262157:KJU262170 KSK262157:KTQ262170 LCG262157:LDM262170 LMC262157:LNI262170 LVY262157:LXE262170 MFU262157:MHA262170 MPQ262157:MQW262170 MZM262157:NAS262170 NJI262157:NKO262170 NTE262157:NUK262170 ODA262157:OEG262170 OMW262157:OOC262170 OWS262157:OXY262170 PGO262157:PHU262170 PQK262157:PRQ262170 QAG262157:QBM262170 QKC262157:QLI262170 QTY262157:QVE262170 RDU262157:RFA262170 RNQ262157:ROW262170 RXM262157:RYS262170 SHI262157:SIO262170 SRE262157:SSK262170 TBA262157:TCG262170 TKW262157:TMC262170 TUS262157:TVY262170 UEO262157:UFU262170 UOK262157:UPQ262170 UYG262157:UZM262170 VIC262157:VJI262170 VRY262157:VTE262170 WBU262157:WDA262170 WLQ262157:WMW262170 WVM262157:WWS262170 E327693:AK327706 JA327693:KG327706 SW327693:UC327706 ACS327693:ADY327706 AMO327693:ANU327706 AWK327693:AXQ327706 BGG327693:BHM327706 BQC327693:BRI327706 BZY327693:CBE327706 CJU327693:CLA327706 CTQ327693:CUW327706 DDM327693:DES327706 DNI327693:DOO327706 DXE327693:DYK327706 EHA327693:EIG327706 EQW327693:ESC327706 FAS327693:FBY327706 FKO327693:FLU327706 FUK327693:FVQ327706 GEG327693:GFM327706 GOC327693:GPI327706 GXY327693:GZE327706 HHU327693:HJA327706 HRQ327693:HSW327706 IBM327693:ICS327706 ILI327693:IMO327706 IVE327693:IWK327706 JFA327693:JGG327706 JOW327693:JQC327706 JYS327693:JZY327706 KIO327693:KJU327706 KSK327693:KTQ327706 LCG327693:LDM327706 LMC327693:LNI327706 LVY327693:LXE327706 MFU327693:MHA327706 MPQ327693:MQW327706 MZM327693:NAS327706 NJI327693:NKO327706 NTE327693:NUK327706 ODA327693:OEG327706 OMW327693:OOC327706 OWS327693:OXY327706 PGO327693:PHU327706 PQK327693:PRQ327706 QAG327693:QBM327706 QKC327693:QLI327706 QTY327693:QVE327706 RDU327693:RFA327706 RNQ327693:ROW327706 RXM327693:RYS327706 SHI327693:SIO327706 SRE327693:SSK327706 TBA327693:TCG327706 TKW327693:TMC327706 TUS327693:TVY327706 UEO327693:UFU327706 UOK327693:UPQ327706 UYG327693:UZM327706 VIC327693:VJI327706 VRY327693:VTE327706 WBU327693:WDA327706 WLQ327693:WMW327706 WVM327693:WWS327706 E393229:AK393242 JA393229:KG393242 SW393229:UC393242 ACS393229:ADY393242 AMO393229:ANU393242 AWK393229:AXQ393242 BGG393229:BHM393242 BQC393229:BRI393242 BZY393229:CBE393242 CJU393229:CLA393242 CTQ393229:CUW393242 DDM393229:DES393242 DNI393229:DOO393242 DXE393229:DYK393242 EHA393229:EIG393242 EQW393229:ESC393242 FAS393229:FBY393242 FKO393229:FLU393242 FUK393229:FVQ393242 GEG393229:GFM393242 GOC393229:GPI393242 GXY393229:GZE393242 HHU393229:HJA393242 HRQ393229:HSW393242 IBM393229:ICS393242 ILI393229:IMO393242 IVE393229:IWK393242 JFA393229:JGG393242 JOW393229:JQC393242 JYS393229:JZY393242 KIO393229:KJU393242 KSK393229:KTQ393242 LCG393229:LDM393242 LMC393229:LNI393242 LVY393229:LXE393242 MFU393229:MHA393242 MPQ393229:MQW393242 MZM393229:NAS393242 NJI393229:NKO393242 NTE393229:NUK393242 ODA393229:OEG393242 OMW393229:OOC393242 OWS393229:OXY393242 PGO393229:PHU393242 PQK393229:PRQ393242 QAG393229:QBM393242 QKC393229:QLI393242 QTY393229:QVE393242 RDU393229:RFA393242 RNQ393229:ROW393242 RXM393229:RYS393242 SHI393229:SIO393242 SRE393229:SSK393242 TBA393229:TCG393242 TKW393229:TMC393242 TUS393229:TVY393242 UEO393229:UFU393242 UOK393229:UPQ393242 UYG393229:UZM393242 VIC393229:VJI393242 VRY393229:VTE393242 WBU393229:WDA393242 WLQ393229:WMW393242 WVM393229:WWS393242 E458765:AK458778 JA458765:KG458778 SW458765:UC458778 ACS458765:ADY458778 AMO458765:ANU458778 AWK458765:AXQ458778 BGG458765:BHM458778 BQC458765:BRI458778 BZY458765:CBE458778 CJU458765:CLA458778 CTQ458765:CUW458778 DDM458765:DES458778 DNI458765:DOO458778 DXE458765:DYK458778 EHA458765:EIG458778 EQW458765:ESC458778 FAS458765:FBY458778 FKO458765:FLU458778 FUK458765:FVQ458778 GEG458765:GFM458778 GOC458765:GPI458778 GXY458765:GZE458778 HHU458765:HJA458778 HRQ458765:HSW458778 IBM458765:ICS458778 ILI458765:IMO458778 IVE458765:IWK458778 JFA458765:JGG458778 JOW458765:JQC458778 JYS458765:JZY458778 KIO458765:KJU458778 KSK458765:KTQ458778 LCG458765:LDM458778 LMC458765:LNI458778 LVY458765:LXE458778 MFU458765:MHA458778 MPQ458765:MQW458778 MZM458765:NAS458778 NJI458765:NKO458778 NTE458765:NUK458778 ODA458765:OEG458778 OMW458765:OOC458778 OWS458765:OXY458778 PGO458765:PHU458778 PQK458765:PRQ458778 QAG458765:QBM458778 QKC458765:QLI458778 QTY458765:QVE458778 RDU458765:RFA458778 RNQ458765:ROW458778 RXM458765:RYS458778 SHI458765:SIO458778 SRE458765:SSK458778 TBA458765:TCG458778 TKW458765:TMC458778 TUS458765:TVY458778 UEO458765:UFU458778 UOK458765:UPQ458778 UYG458765:UZM458778 VIC458765:VJI458778 VRY458765:VTE458778 WBU458765:WDA458778 WLQ458765:WMW458778 WVM458765:WWS458778 E524301:AK524314 JA524301:KG524314 SW524301:UC524314 ACS524301:ADY524314 AMO524301:ANU524314 AWK524301:AXQ524314 BGG524301:BHM524314 BQC524301:BRI524314 BZY524301:CBE524314 CJU524301:CLA524314 CTQ524301:CUW524314 DDM524301:DES524314 DNI524301:DOO524314 DXE524301:DYK524314 EHA524301:EIG524314 EQW524301:ESC524314 FAS524301:FBY524314 FKO524301:FLU524314 FUK524301:FVQ524314 GEG524301:GFM524314 GOC524301:GPI524314 GXY524301:GZE524314 HHU524301:HJA524314 HRQ524301:HSW524314 IBM524301:ICS524314 ILI524301:IMO524314 IVE524301:IWK524314 JFA524301:JGG524314 JOW524301:JQC524314 JYS524301:JZY524314 KIO524301:KJU524314 KSK524301:KTQ524314 LCG524301:LDM524314 LMC524301:LNI524314 LVY524301:LXE524314 MFU524301:MHA524314 MPQ524301:MQW524314 MZM524301:NAS524314 NJI524301:NKO524314 NTE524301:NUK524314 ODA524301:OEG524314 OMW524301:OOC524314 OWS524301:OXY524314 PGO524301:PHU524314 PQK524301:PRQ524314 QAG524301:QBM524314 QKC524301:QLI524314 QTY524301:QVE524314 RDU524301:RFA524314 RNQ524301:ROW524314 RXM524301:RYS524314 SHI524301:SIO524314 SRE524301:SSK524314 TBA524301:TCG524314 TKW524301:TMC524314 TUS524301:TVY524314 UEO524301:UFU524314 UOK524301:UPQ524314 UYG524301:UZM524314 VIC524301:VJI524314 VRY524301:VTE524314 WBU524301:WDA524314 WLQ524301:WMW524314 WVM524301:WWS524314 E589837:AK589850 JA589837:KG589850 SW589837:UC589850 ACS589837:ADY589850 AMO589837:ANU589850 AWK589837:AXQ589850 BGG589837:BHM589850 BQC589837:BRI589850 BZY589837:CBE589850 CJU589837:CLA589850 CTQ589837:CUW589850 DDM589837:DES589850 DNI589837:DOO589850 DXE589837:DYK589850 EHA589837:EIG589850 EQW589837:ESC589850 FAS589837:FBY589850 FKO589837:FLU589850 FUK589837:FVQ589850 GEG589837:GFM589850 GOC589837:GPI589850 GXY589837:GZE589850 HHU589837:HJA589850 HRQ589837:HSW589850 IBM589837:ICS589850 ILI589837:IMO589850 IVE589837:IWK589850 JFA589837:JGG589850 JOW589837:JQC589850 JYS589837:JZY589850 KIO589837:KJU589850 KSK589837:KTQ589850 LCG589837:LDM589850 LMC589837:LNI589850 LVY589837:LXE589850 MFU589837:MHA589850 MPQ589837:MQW589850 MZM589837:NAS589850 NJI589837:NKO589850 NTE589837:NUK589850 ODA589837:OEG589850 OMW589837:OOC589850 OWS589837:OXY589850 PGO589837:PHU589850 PQK589837:PRQ589850 QAG589837:QBM589850 QKC589837:QLI589850 QTY589837:QVE589850 RDU589837:RFA589850 RNQ589837:ROW589850 RXM589837:RYS589850 SHI589837:SIO589850 SRE589837:SSK589850 TBA589837:TCG589850 TKW589837:TMC589850 TUS589837:TVY589850 UEO589837:UFU589850 UOK589837:UPQ589850 UYG589837:UZM589850 VIC589837:VJI589850 VRY589837:VTE589850 WBU589837:WDA589850 WLQ589837:WMW589850 WVM589837:WWS589850 E655373:AK655386 JA655373:KG655386 SW655373:UC655386 ACS655373:ADY655386 AMO655373:ANU655386 AWK655373:AXQ655386 BGG655373:BHM655386 BQC655373:BRI655386 BZY655373:CBE655386 CJU655373:CLA655386 CTQ655373:CUW655386 DDM655373:DES655386 DNI655373:DOO655386 DXE655373:DYK655386 EHA655373:EIG655386 EQW655373:ESC655386 FAS655373:FBY655386 FKO655373:FLU655386 FUK655373:FVQ655386 GEG655373:GFM655386 GOC655373:GPI655386 GXY655373:GZE655386 HHU655373:HJA655386 HRQ655373:HSW655386 IBM655373:ICS655386 ILI655373:IMO655386 IVE655373:IWK655386 JFA655373:JGG655386 JOW655373:JQC655386 JYS655373:JZY655386 KIO655373:KJU655386 KSK655373:KTQ655386 LCG655373:LDM655386 LMC655373:LNI655386 LVY655373:LXE655386 MFU655373:MHA655386 MPQ655373:MQW655386 MZM655373:NAS655386 NJI655373:NKO655386 NTE655373:NUK655386 ODA655373:OEG655386 OMW655373:OOC655386 OWS655373:OXY655386 PGO655373:PHU655386 PQK655373:PRQ655386 QAG655373:QBM655386 QKC655373:QLI655386 QTY655373:QVE655386 RDU655373:RFA655386 RNQ655373:ROW655386 RXM655373:RYS655386 SHI655373:SIO655386 SRE655373:SSK655386 TBA655373:TCG655386 TKW655373:TMC655386 TUS655373:TVY655386 UEO655373:UFU655386 UOK655373:UPQ655386 UYG655373:UZM655386 VIC655373:VJI655386 VRY655373:VTE655386 WBU655373:WDA655386 WLQ655373:WMW655386 WVM655373:WWS655386 E720909:AK720922 JA720909:KG720922 SW720909:UC720922 ACS720909:ADY720922 AMO720909:ANU720922 AWK720909:AXQ720922 BGG720909:BHM720922 BQC720909:BRI720922 BZY720909:CBE720922 CJU720909:CLA720922 CTQ720909:CUW720922 DDM720909:DES720922 DNI720909:DOO720922 DXE720909:DYK720922 EHA720909:EIG720922 EQW720909:ESC720922 FAS720909:FBY720922 FKO720909:FLU720922 FUK720909:FVQ720922 GEG720909:GFM720922 GOC720909:GPI720922 GXY720909:GZE720922 HHU720909:HJA720922 HRQ720909:HSW720922 IBM720909:ICS720922 ILI720909:IMO720922 IVE720909:IWK720922 JFA720909:JGG720922 JOW720909:JQC720922 JYS720909:JZY720922 KIO720909:KJU720922 KSK720909:KTQ720922 LCG720909:LDM720922 LMC720909:LNI720922 LVY720909:LXE720922 MFU720909:MHA720922 MPQ720909:MQW720922 MZM720909:NAS720922 NJI720909:NKO720922 NTE720909:NUK720922 ODA720909:OEG720922 OMW720909:OOC720922 OWS720909:OXY720922 PGO720909:PHU720922 PQK720909:PRQ720922 QAG720909:QBM720922 QKC720909:QLI720922 QTY720909:QVE720922 RDU720909:RFA720922 RNQ720909:ROW720922 RXM720909:RYS720922 SHI720909:SIO720922 SRE720909:SSK720922 TBA720909:TCG720922 TKW720909:TMC720922 TUS720909:TVY720922 UEO720909:UFU720922 UOK720909:UPQ720922 UYG720909:UZM720922 VIC720909:VJI720922 VRY720909:VTE720922 WBU720909:WDA720922 WLQ720909:WMW720922 WVM720909:WWS720922 E786445:AK786458 JA786445:KG786458 SW786445:UC786458 ACS786445:ADY786458 AMO786445:ANU786458 AWK786445:AXQ786458 BGG786445:BHM786458 BQC786445:BRI786458 BZY786445:CBE786458 CJU786445:CLA786458 CTQ786445:CUW786458 DDM786445:DES786458 DNI786445:DOO786458 DXE786445:DYK786458 EHA786445:EIG786458 EQW786445:ESC786458 FAS786445:FBY786458 FKO786445:FLU786458 FUK786445:FVQ786458 GEG786445:GFM786458 GOC786445:GPI786458 GXY786445:GZE786458 HHU786445:HJA786458 HRQ786445:HSW786458 IBM786445:ICS786458 ILI786445:IMO786458 IVE786445:IWK786458 JFA786445:JGG786458 JOW786445:JQC786458 JYS786445:JZY786458 KIO786445:KJU786458 KSK786445:KTQ786458 LCG786445:LDM786458 LMC786445:LNI786458 LVY786445:LXE786458 MFU786445:MHA786458 MPQ786445:MQW786458 MZM786445:NAS786458 NJI786445:NKO786458 NTE786445:NUK786458 ODA786445:OEG786458 OMW786445:OOC786458 OWS786445:OXY786458 PGO786445:PHU786458 PQK786445:PRQ786458 QAG786445:QBM786458 QKC786445:QLI786458 QTY786445:QVE786458 RDU786445:RFA786458 RNQ786445:ROW786458 RXM786445:RYS786458 SHI786445:SIO786458 SRE786445:SSK786458 TBA786445:TCG786458 TKW786445:TMC786458 TUS786445:TVY786458 UEO786445:UFU786458 UOK786445:UPQ786458 UYG786445:UZM786458 VIC786445:VJI786458 VRY786445:VTE786458 WBU786445:WDA786458 WLQ786445:WMW786458 WVM786445:WWS786458 E851981:AK851994 JA851981:KG851994 SW851981:UC851994 ACS851981:ADY851994 AMO851981:ANU851994 AWK851981:AXQ851994 BGG851981:BHM851994 BQC851981:BRI851994 BZY851981:CBE851994 CJU851981:CLA851994 CTQ851981:CUW851994 DDM851981:DES851994 DNI851981:DOO851994 DXE851981:DYK851994 EHA851981:EIG851994 EQW851981:ESC851994 FAS851981:FBY851994 FKO851981:FLU851994 FUK851981:FVQ851994 GEG851981:GFM851994 GOC851981:GPI851994 GXY851981:GZE851994 HHU851981:HJA851994 HRQ851981:HSW851994 IBM851981:ICS851994 ILI851981:IMO851994 IVE851981:IWK851994 JFA851981:JGG851994 JOW851981:JQC851994 JYS851981:JZY851994 KIO851981:KJU851994 KSK851981:KTQ851994 LCG851981:LDM851994 LMC851981:LNI851994 LVY851981:LXE851994 MFU851981:MHA851994 MPQ851981:MQW851994 MZM851981:NAS851994 NJI851981:NKO851994 NTE851981:NUK851994 ODA851981:OEG851994 OMW851981:OOC851994 OWS851981:OXY851994 PGO851981:PHU851994 PQK851981:PRQ851994 QAG851981:QBM851994 QKC851981:QLI851994 QTY851981:QVE851994 RDU851981:RFA851994 RNQ851981:ROW851994 RXM851981:RYS851994 SHI851981:SIO851994 SRE851981:SSK851994 TBA851981:TCG851994 TKW851981:TMC851994 TUS851981:TVY851994 UEO851981:UFU851994 UOK851981:UPQ851994 UYG851981:UZM851994 VIC851981:VJI851994 VRY851981:VTE851994 WBU851981:WDA851994 WLQ851981:WMW851994 WVM851981:WWS851994 E917517:AK917530 JA917517:KG917530 SW917517:UC917530 ACS917517:ADY917530 AMO917517:ANU917530 AWK917517:AXQ917530 BGG917517:BHM917530 BQC917517:BRI917530 BZY917517:CBE917530 CJU917517:CLA917530 CTQ917517:CUW917530 DDM917517:DES917530 DNI917517:DOO917530 DXE917517:DYK917530 EHA917517:EIG917530 EQW917517:ESC917530 FAS917517:FBY917530 FKO917517:FLU917530 FUK917517:FVQ917530 GEG917517:GFM917530 GOC917517:GPI917530 GXY917517:GZE917530 HHU917517:HJA917530 HRQ917517:HSW917530 IBM917517:ICS917530 ILI917517:IMO917530 IVE917517:IWK917530 JFA917517:JGG917530 JOW917517:JQC917530 JYS917517:JZY917530 KIO917517:KJU917530 KSK917517:KTQ917530 LCG917517:LDM917530 LMC917517:LNI917530 LVY917517:LXE917530 MFU917517:MHA917530 MPQ917517:MQW917530 MZM917517:NAS917530 NJI917517:NKO917530 NTE917517:NUK917530 ODA917517:OEG917530 OMW917517:OOC917530 OWS917517:OXY917530 PGO917517:PHU917530 PQK917517:PRQ917530 QAG917517:QBM917530 QKC917517:QLI917530 QTY917517:QVE917530 RDU917517:RFA917530 RNQ917517:ROW917530 RXM917517:RYS917530 SHI917517:SIO917530 SRE917517:SSK917530 TBA917517:TCG917530 TKW917517:TMC917530 TUS917517:TVY917530 UEO917517:UFU917530 UOK917517:UPQ917530 UYG917517:UZM917530 VIC917517:VJI917530 VRY917517:VTE917530 WBU917517:WDA917530 WLQ917517:WMW917530 WVM917517:WWS917530 E983053:AK983066 JA983053:KG983066 SW983053:UC983066 ACS983053:ADY983066 AMO983053:ANU983066 AWK983053:AXQ983066 BGG983053:BHM983066 BQC983053:BRI983066 BZY983053:CBE983066 CJU983053:CLA983066 CTQ983053:CUW983066 DDM983053:DES983066 DNI983053:DOO983066 DXE983053:DYK983066 EHA983053:EIG983066 EQW983053:ESC983066 FAS983053:FBY983066 FKO983053:FLU983066 FUK983053:FVQ983066 GEG983053:GFM983066 GOC983053:GPI983066 GXY983053:GZE983066 HHU983053:HJA983066 HRQ983053:HSW983066 IBM983053:ICS983066 ILI983053:IMO983066 IVE983053:IWK983066 JFA983053:JGG983066 JOW983053:JQC983066 JYS983053:JZY983066 KIO983053:KJU983066 KSK983053:KTQ983066 LCG983053:LDM983066 LMC983053:LNI983066 LVY983053:LXE983066 MFU983053:MHA983066 MPQ983053:MQW983066 MZM983053:NAS983066 NJI983053:NKO983066 NTE983053:NUK983066 ODA983053:OEG983066 OMW983053:OOC983066 OWS983053:OXY983066 PGO983053:PHU983066 PQK983053:PRQ983066 QAG983053:QBM983066 QKC983053:QLI983066 QTY983053:QVE983066 RDU983053:RFA983066 RNQ983053:ROW983066 RXM983053:RYS983066 SHI983053:SIO983066 SRE983053:SSK983066 TBA983053:TCG983066 TKW983053:TMC983066 TUS983053:TVY983066 UEO983053:UFU983066 UOK983053:UPQ983066 UYG983053:UZM983066 VIC983053:VJI983066 VRY983053:VTE983066 WBU983053:WDA983066 WLQ983053:WMW983066 WVM983053:WWS983066" xr:uid="{4104ECEF-5C4F-473F-B6F5-807129625396}">
      <formula1>"○"</formula1>
    </dataValidation>
  </dataValidations>
  <printOptions horizontalCentered="1" verticalCentered="1"/>
  <pageMargins left="0.70866141732283472" right="0.19685039370078741" top="0.39370078740157483" bottom="0.39370078740157483" header="0.39370078740157483" footer="0"/>
  <pageSetup paperSize="9" scale="69" orientation="landscape" blackAndWhite="1" r:id="rId1"/>
  <headerFooter scaleWithDoc="0">
    <oddFooter>&amp;C15/23&amp;R&amp;F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8673" r:id="rId4" name="Check Box 1">
              <controlPr defaultSize="0" autoFill="0" autoLine="0" autoPict="0">
                <anchor moveWithCells="1">
                  <from>
                    <xdr:col>8</xdr:col>
                    <xdr:colOff>38100</xdr:colOff>
                    <xdr:row>3</xdr:row>
                    <xdr:rowOff>0</xdr:rowOff>
                  </from>
                  <to>
                    <xdr:col>8</xdr:col>
                    <xdr:colOff>276225</xdr:colOff>
                    <xdr:row>4</xdr:row>
                    <xdr:rowOff>0</xdr:rowOff>
                  </to>
                </anchor>
              </controlPr>
            </control>
          </mc:Choice>
        </mc:AlternateContent>
        <mc:AlternateContent xmlns:mc="http://schemas.openxmlformats.org/markup-compatibility/2006">
          <mc:Choice Requires="x14">
            <control shapeId="28674" r:id="rId5" name="Check Box 2">
              <controlPr defaultSize="0" autoFill="0" autoLine="0" autoPict="0">
                <anchor moveWithCells="1">
                  <from>
                    <xdr:col>13</xdr:col>
                    <xdr:colOff>38100</xdr:colOff>
                    <xdr:row>3</xdr:row>
                    <xdr:rowOff>0</xdr:rowOff>
                  </from>
                  <to>
                    <xdr:col>13</xdr:col>
                    <xdr:colOff>276225</xdr:colOff>
                    <xdr:row>4</xdr:row>
                    <xdr:rowOff>0</xdr:rowOff>
                  </to>
                </anchor>
              </controlPr>
            </control>
          </mc:Choice>
        </mc:AlternateContent>
        <mc:AlternateContent xmlns:mc="http://schemas.openxmlformats.org/markup-compatibility/2006">
          <mc:Choice Requires="x14">
            <control shapeId="28675" r:id="rId6" name="Check Box 3">
              <controlPr defaultSize="0" autoFill="0" autoLine="0" autoPict="0">
                <anchor moveWithCells="1">
                  <from>
                    <xdr:col>24</xdr:col>
                    <xdr:colOff>38100</xdr:colOff>
                    <xdr:row>3</xdr:row>
                    <xdr:rowOff>0</xdr:rowOff>
                  </from>
                  <to>
                    <xdr:col>24</xdr:col>
                    <xdr:colOff>276225</xdr:colOff>
                    <xdr:row>4</xdr:row>
                    <xdr:rowOff>0</xdr:rowOff>
                  </to>
                </anchor>
              </controlPr>
            </control>
          </mc:Choice>
        </mc:AlternateContent>
        <mc:AlternateContent xmlns:mc="http://schemas.openxmlformats.org/markup-compatibility/2006">
          <mc:Choice Requires="x14">
            <control shapeId="28676" r:id="rId7" name="Check Box 4">
              <controlPr defaultSize="0" autoFill="0" autoLine="0" autoPict="0">
                <anchor moveWithCells="1">
                  <from>
                    <xdr:col>29</xdr:col>
                    <xdr:colOff>38100</xdr:colOff>
                    <xdr:row>3</xdr:row>
                    <xdr:rowOff>0</xdr:rowOff>
                  </from>
                  <to>
                    <xdr:col>29</xdr:col>
                    <xdr:colOff>276225</xdr:colOff>
                    <xdr:row>4</xdr:row>
                    <xdr:rowOff>0</xdr:rowOff>
                  </to>
                </anchor>
              </controlPr>
            </control>
          </mc:Choice>
        </mc:AlternateContent>
        <mc:AlternateContent xmlns:mc="http://schemas.openxmlformats.org/markup-compatibility/2006">
          <mc:Choice Requires="x14">
            <control shapeId="28677" r:id="rId8" name="Check Box 5">
              <controlPr defaultSize="0" autoFill="0" autoLine="0" autoPict="0">
                <anchor moveWithCells="1">
                  <from>
                    <xdr:col>36</xdr:col>
                    <xdr:colOff>38100</xdr:colOff>
                    <xdr:row>3</xdr:row>
                    <xdr:rowOff>0</xdr:rowOff>
                  </from>
                  <to>
                    <xdr:col>36</xdr:col>
                    <xdr:colOff>276225</xdr:colOff>
                    <xdr:row>4</xdr:row>
                    <xdr:rowOff>0</xdr:rowOff>
                  </to>
                </anchor>
              </controlPr>
            </control>
          </mc:Choice>
        </mc:AlternateContent>
        <mc:AlternateContent xmlns:mc="http://schemas.openxmlformats.org/markup-compatibility/2006">
          <mc:Choice Requires="x14">
            <control shapeId="28678" r:id="rId9" name="Check Box 6">
              <controlPr defaultSize="0" autoFill="0" autoLine="0" autoPict="0">
                <anchor moveWithCells="1">
                  <from>
                    <xdr:col>39</xdr:col>
                    <xdr:colOff>38100</xdr:colOff>
                    <xdr:row>3</xdr:row>
                    <xdr:rowOff>0</xdr:rowOff>
                  </from>
                  <to>
                    <xdr:col>39</xdr:col>
                    <xdr:colOff>276225</xdr:colOff>
                    <xdr:row>4</xdr:row>
                    <xdr:rowOff>0</xdr:rowOff>
                  </to>
                </anchor>
              </controlPr>
            </control>
          </mc:Choice>
        </mc:AlternateContent>
        <mc:AlternateContent xmlns:mc="http://schemas.openxmlformats.org/markup-compatibility/2006">
          <mc:Choice Requires="x14">
            <control shapeId="28679" r:id="rId10" name="Check Box 7">
              <controlPr defaultSize="0" autoFill="0" autoLine="0" autoPict="0">
                <anchor moveWithCells="1">
                  <from>
                    <xdr:col>4</xdr:col>
                    <xdr:colOff>38100</xdr:colOff>
                    <xdr:row>10</xdr:row>
                    <xdr:rowOff>0</xdr:rowOff>
                  </from>
                  <to>
                    <xdr:col>4</xdr:col>
                    <xdr:colOff>276225</xdr:colOff>
                    <xdr:row>11</xdr:row>
                    <xdr:rowOff>0</xdr:rowOff>
                  </to>
                </anchor>
              </controlPr>
            </control>
          </mc:Choice>
        </mc:AlternateContent>
        <mc:AlternateContent xmlns:mc="http://schemas.openxmlformats.org/markup-compatibility/2006">
          <mc:Choice Requires="x14">
            <control shapeId="28680" r:id="rId11" name="Check Box 8">
              <controlPr defaultSize="0" autoFill="0" autoLine="0" autoPict="0">
                <anchor moveWithCells="1">
                  <from>
                    <xdr:col>6</xdr:col>
                    <xdr:colOff>38100</xdr:colOff>
                    <xdr:row>10</xdr:row>
                    <xdr:rowOff>0</xdr:rowOff>
                  </from>
                  <to>
                    <xdr:col>6</xdr:col>
                    <xdr:colOff>276225</xdr:colOff>
                    <xdr:row>11</xdr:row>
                    <xdr:rowOff>0</xdr:rowOff>
                  </to>
                </anchor>
              </controlPr>
            </control>
          </mc:Choice>
        </mc:AlternateContent>
        <mc:AlternateContent xmlns:mc="http://schemas.openxmlformats.org/markup-compatibility/2006">
          <mc:Choice Requires="x14">
            <control shapeId="28681" r:id="rId12" name="Check Box 9">
              <controlPr defaultSize="0" autoFill="0" autoLine="0" autoPict="0">
                <anchor moveWithCells="1">
                  <from>
                    <xdr:col>8</xdr:col>
                    <xdr:colOff>38100</xdr:colOff>
                    <xdr:row>10</xdr:row>
                    <xdr:rowOff>0</xdr:rowOff>
                  </from>
                  <to>
                    <xdr:col>8</xdr:col>
                    <xdr:colOff>276225</xdr:colOff>
                    <xdr:row>11</xdr:row>
                    <xdr:rowOff>0</xdr:rowOff>
                  </to>
                </anchor>
              </controlPr>
            </control>
          </mc:Choice>
        </mc:AlternateContent>
        <mc:AlternateContent xmlns:mc="http://schemas.openxmlformats.org/markup-compatibility/2006">
          <mc:Choice Requires="x14">
            <control shapeId="28682" r:id="rId13" name="Check Box 10">
              <controlPr defaultSize="0" autoFill="0" autoLine="0" autoPict="0">
                <anchor moveWithCells="1">
                  <from>
                    <xdr:col>10</xdr:col>
                    <xdr:colOff>38100</xdr:colOff>
                    <xdr:row>10</xdr:row>
                    <xdr:rowOff>0</xdr:rowOff>
                  </from>
                  <to>
                    <xdr:col>10</xdr:col>
                    <xdr:colOff>276225</xdr:colOff>
                    <xdr:row>11</xdr:row>
                    <xdr:rowOff>0</xdr:rowOff>
                  </to>
                </anchor>
              </controlPr>
            </control>
          </mc:Choice>
        </mc:AlternateContent>
        <mc:AlternateContent xmlns:mc="http://schemas.openxmlformats.org/markup-compatibility/2006">
          <mc:Choice Requires="x14">
            <control shapeId="28683" r:id="rId14" name="Check Box 11">
              <controlPr defaultSize="0" autoFill="0" autoLine="0" autoPict="0">
                <anchor moveWithCells="1">
                  <from>
                    <xdr:col>12</xdr:col>
                    <xdr:colOff>38100</xdr:colOff>
                    <xdr:row>10</xdr:row>
                    <xdr:rowOff>0</xdr:rowOff>
                  </from>
                  <to>
                    <xdr:col>12</xdr:col>
                    <xdr:colOff>276225</xdr:colOff>
                    <xdr:row>11</xdr:row>
                    <xdr:rowOff>0</xdr:rowOff>
                  </to>
                </anchor>
              </controlPr>
            </control>
          </mc:Choice>
        </mc:AlternateContent>
        <mc:AlternateContent xmlns:mc="http://schemas.openxmlformats.org/markup-compatibility/2006">
          <mc:Choice Requires="x14">
            <control shapeId="28684" r:id="rId15" name="Check Box 12">
              <controlPr defaultSize="0" autoFill="0" autoLine="0" autoPict="0">
                <anchor moveWithCells="1">
                  <from>
                    <xdr:col>14</xdr:col>
                    <xdr:colOff>38100</xdr:colOff>
                    <xdr:row>10</xdr:row>
                    <xdr:rowOff>0</xdr:rowOff>
                  </from>
                  <to>
                    <xdr:col>14</xdr:col>
                    <xdr:colOff>276225</xdr:colOff>
                    <xdr:row>11</xdr:row>
                    <xdr:rowOff>0</xdr:rowOff>
                  </to>
                </anchor>
              </controlPr>
            </control>
          </mc:Choice>
        </mc:AlternateContent>
        <mc:AlternateContent xmlns:mc="http://schemas.openxmlformats.org/markup-compatibility/2006">
          <mc:Choice Requires="x14">
            <control shapeId="28685" r:id="rId16" name="Check Box 13">
              <controlPr defaultSize="0" autoFill="0" autoLine="0" autoPict="0">
                <anchor moveWithCells="1">
                  <from>
                    <xdr:col>16</xdr:col>
                    <xdr:colOff>38100</xdr:colOff>
                    <xdr:row>10</xdr:row>
                    <xdr:rowOff>0</xdr:rowOff>
                  </from>
                  <to>
                    <xdr:col>16</xdr:col>
                    <xdr:colOff>276225</xdr:colOff>
                    <xdr:row>11</xdr:row>
                    <xdr:rowOff>0</xdr:rowOff>
                  </to>
                </anchor>
              </controlPr>
            </control>
          </mc:Choice>
        </mc:AlternateContent>
        <mc:AlternateContent xmlns:mc="http://schemas.openxmlformats.org/markup-compatibility/2006">
          <mc:Choice Requires="x14">
            <control shapeId="28686" r:id="rId17" name="Check Box 14">
              <controlPr defaultSize="0" autoFill="0" autoLine="0" autoPict="0">
                <anchor moveWithCells="1">
                  <from>
                    <xdr:col>18</xdr:col>
                    <xdr:colOff>38100</xdr:colOff>
                    <xdr:row>10</xdr:row>
                    <xdr:rowOff>0</xdr:rowOff>
                  </from>
                  <to>
                    <xdr:col>18</xdr:col>
                    <xdr:colOff>276225</xdr:colOff>
                    <xdr:row>11</xdr:row>
                    <xdr:rowOff>0</xdr:rowOff>
                  </to>
                </anchor>
              </controlPr>
            </control>
          </mc:Choice>
        </mc:AlternateContent>
        <mc:AlternateContent xmlns:mc="http://schemas.openxmlformats.org/markup-compatibility/2006">
          <mc:Choice Requires="x14">
            <control shapeId="28687" r:id="rId18" name="Check Box 15">
              <controlPr defaultSize="0" autoFill="0" autoLine="0" autoPict="0">
                <anchor moveWithCells="1">
                  <from>
                    <xdr:col>20</xdr:col>
                    <xdr:colOff>38100</xdr:colOff>
                    <xdr:row>10</xdr:row>
                    <xdr:rowOff>0</xdr:rowOff>
                  </from>
                  <to>
                    <xdr:col>20</xdr:col>
                    <xdr:colOff>276225</xdr:colOff>
                    <xdr:row>11</xdr:row>
                    <xdr:rowOff>0</xdr:rowOff>
                  </to>
                </anchor>
              </controlPr>
            </control>
          </mc:Choice>
        </mc:AlternateContent>
        <mc:AlternateContent xmlns:mc="http://schemas.openxmlformats.org/markup-compatibility/2006">
          <mc:Choice Requires="x14">
            <control shapeId="28688" r:id="rId19" name="Check Box 16">
              <controlPr defaultSize="0" autoFill="0" autoLine="0" autoPict="0">
                <anchor moveWithCells="1">
                  <from>
                    <xdr:col>22</xdr:col>
                    <xdr:colOff>38100</xdr:colOff>
                    <xdr:row>10</xdr:row>
                    <xdr:rowOff>0</xdr:rowOff>
                  </from>
                  <to>
                    <xdr:col>22</xdr:col>
                    <xdr:colOff>276225</xdr:colOff>
                    <xdr:row>11</xdr:row>
                    <xdr:rowOff>0</xdr:rowOff>
                  </to>
                </anchor>
              </controlPr>
            </control>
          </mc:Choice>
        </mc:AlternateContent>
        <mc:AlternateContent xmlns:mc="http://schemas.openxmlformats.org/markup-compatibility/2006">
          <mc:Choice Requires="x14">
            <control shapeId="28689" r:id="rId20" name="Check Box 17">
              <controlPr defaultSize="0" autoFill="0" autoLine="0" autoPict="0">
                <anchor moveWithCells="1">
                  <from>
                    <xdr:col>24</xdr:col>
                    <xdr:colOff>38100</xdr:colOff>
                    <xdr:row>10</xdr:row>
                    <xdr:rowOff>0</xdr:rowOff>
                  </from>
                  <to>
                    <xdr:col>24</xdr:col>
                    <xdr:colOff>276225</xdr:colOff>
                    <xdr:row>11</xdr:row>
                    <xdr:rowOff>0</xdr:rowOff>
                  </to>
                </anchor>
              </controlPr>
            </control>
          </mc:Choice>
        </mc:AlternateContent>
        <mc:AlternateContent xmlns:mc="http://schemas.openxmlformats.org/markup-compatibility/2006">
          <mc:Choice Requires="x14">
            <control shapeId="28690" r:id="rId21" name="Check Box 18">
              <controlPr defaultSize="0" autoFill="0" autoLine="0" autoPict="0">
                <anchor moveWithCells="1">
                  <from>
                    <xdr:col>26</xdr:col>
                    <xdr:colOff>38100</xdr:colOff>
                    <xdr:row>10</xdr:row>
                    <xdr:rowOff>0</xdr:rowOff>
                  </from>
                  <to>
                    <xdr:col>26</xdr:col>
                    <xdr:colOff>276225</xdr:colOff>
                    <xdr:row>11</xdr:row>
                    <xdr:rowOff>0</xdr:rowOff>
                  </to>
                </anchor>
              </controlPr>
            </control>
          </mc:Choice>
        </mc:AlternateContent>
        <mc:AlternateContent xmlns:mc="http://schemas.openxmlformats.org/markup-compatibility/2006">
          <mc:Choice Requires="x14">
            <control shapeId="28691" r:id="rId22" name="Check Box 19">
              <controlPr defaultSize="0" autoFill="0" autoLine="0" autoPict="0">
                <anchor moveWithCells="1">
                  <from>
                    <xdr:col>28</xdr:col>
                    <xdr:colOff>38100</xdr:colOff>
                    <xdr:row>10</xdr:row>
                    <xdr:rowOff>0</xdr:rowOff>
                  </from>
                  <to>
                    <xdr:col>28</xdr:col>
                    <xdr:colOff>276225</xdr:colOff>
                    <xdr:row>11</xdr:row>
                    <xdr:rowOff>0</xdr:rowOff>
                  </to>
                </anchor>
              </controlPr>
            </control>
          </mc:Choice>
        </mc:AlternateContent>
        <mc:AlternateContent xmlns:mc="http://schemas.openxmlformats.org/markup-compatibility/2006">
          <mc:Choice Requires="x14">
            <control shapeId="28692" r:id="rId23" name="Check Box 20">
              <controlPr defaultSize="0" autoFill="0" autoLine="0" autoPict="0">
                <anchor moveWithCells="1">
                  <from>
                    <xdr:col>30</xdr:col>
                    <xdr:colOff>38100</xdr:colOff>
                    <xdr:row>10</xdr:row>
                    <xdr:rowOff>0</xdr:rowOff>
                  </from>
                  <to>
                    <xdr:col>30</xdr:col>
                    <xdr:colOff>276225</xdr:colOff>
                    <xdr:row>11</xdr:row>
                    <xdr:rowOff>0</xdr:rowOff>
                  </to>
                </anchor>
              </controlPr>
            </control>
          </mc:Choice>
        </mc:AlternateContent>
        <mc:AlternateContent xmlns:mc="http://schemas.openxmlformats.org/markup-compatibility/2006">
          <mc:Choice Requires="x14">
            <control shapeId="28693" r:id="rId24" name="Check Box 21">
              <controlPr defaultSize="0" autoFill="0" autoLine="0" autoPict="0">
                <anchor moveWithCells="1">
                  <from>
                    <xdr:col>32</xdr:col>
                    <xdr:colOff>38100</xdr:colOff>
                    <xdr:row>10</xdr:row>
                    <xdr:rowOff>0</xdr:rowOff>
                  </from>
                  <to>
                    <xdr:col>32</xdr:col>
                    <xdr:colOff>276225</xdr:colOff>
                    <xdr:row>11</xdr:row>
                    <xdr:rowOff>0</xdr:rowOff>
                  </to>
                </anchor>
              </controlPr>
            </control>
          </mc:Choice>
        </mc:AlternateContent>
        <mc:AlternateContent xmlns:mc="http://schemas.openxmlformats.org/markup-compatibility/2006">
          <mc:Choice Requires="x14">
            <control shapeId="28694" r:id="rId25" name="Check Box 22">
              <controlPr defaultSize="0" autoFill="0" autoLine="0" autoPict="0">
                <anchor moveWithCells="1">
                  <from>
                    <xdr:col>34</xdr:col>
                    <xdr:colOff>38100</xdr:colOff>
                    <xdr:row>10</xdr:row>
                    <xdr:rowOff>0</xdr:rowOff>
                  </from>
                  <to>
                    <xdr:col>34</xdr:col>
                    <xdr:colOff>276225</xdr:colOff>
                    <xdr:row>11</xdr:row>
                    <xdr:rowOff>0</xdr:rowOff>
                  </to>
                </anchor>
              </controlPr>
            </control>
          </mc:Choice>
        </mc:AlternateContent>
        <mc:AlternateContent xmlns:mc="http://schemas.openxmlformats.org/markup-compatibility/2006">
          <mc:Choice Requires="x14">
            <control shapeId="28695" r:id="rId26" name="Check Box 23">
              <controlPr defaultSize="0" autoFill="0" autoLine="0" autoPict="0">
                <anchor moveWithCells="1">
                  <from>
                    <xdr:col>36</xdr:col>
                    <xdr:colOff>38100</xdr:colOff>
                    <xdr:row>10</xdr:row>
                    <xdr:rowOff>0</xdr:rowOff>
                  </from>
                  <to>
                    <xdr:col>37</xdr:col>
                    <xdr:colOff>123825</xdr:colOff>
                    <xdr:row>11</xdr:row>
                    <xdr:rowOff>0</xdr:rowOff>
                  </to>
                </anchor>
              </controlPr>
            </control>
          </mc:Choice>
        </mc:AlternateContent>
        <mc:AlternateContent xmlns:mc="http://schemas.openxmlformats.org/markup-compatibility/2006">
          <mc:Choice Requires="x14">
            <control shapeId="28696" r:id="rId27" name="Check Box 24">
              <controlPr defaultSize="0" autoFill="0" autoLine="0" autoPict="0">
                <anchor moveWithCells="1">
                  <from>
                    <xdr:col>37</xdr:col>
                    <xdr:colOff>171450</xdr:colOff>
                    <xdr:row>10</xdr:row>
                    <xdr:rowOff>0</xdr:rowOff>
                  </from>
                  <to>
                    <xdr:col>38</xdr:col>
                    <xdr:colOff>266700</xdr:colOff>
                    <xdr:row>11</xdr:row>
                    <xdr:rowOff>0</xdr:rowOff>
                  </to>
                </anchor>
              </controlPr>
            </control>
          </mc:Choice>
        </mc:AlternateContent>
        <mc:AlternateContent xmlns:mc="http://schemas.openxmlformats.org/markup-compatibility/2006">
          <mc:Choice Requires="x14">
            <control shapeId="28697" r:id="rId28" name="Check Box 25">
              <controlPr defaultSize="0" autoFill="0" autoLine="0" autoPict="0">
                <anchor moveWithCells="1">
                  <from>
                    <xdr:col>39</xdr:col>
                    <xdr:colOff>38100</xdr:colOff>
                    <xdr:row>10</xdr:row>
                    <xdr:rowOff>0</xdr:rowOff>
                  </from>
                  <to>
                    <xdr:col>40</xdr:col>
                    <xdr:colOff>123825</xdr:colOff>
                    <xdr:row>11</xdr:row>
                    <xdr:rowOff>0</xdr:rowOff>
                  </to>
                </anchor>
              </controlPr>
            </control>
          </mc:Choice>
        </mc:AlternateContent>
        <mc:AlternateContent xmlns:mc="http://schemas.openxmlformats.org/markup-compatibility/2006">
          <mc:Choice Requires="x14">
            <control shapeId="28698" r:id="rId29" name="Check Box 26">
              <controlPr defaultSize="0" autoFill="0" autoLine="0" autoPict="0">
                <anchor moveWithCells="1">
                  <from>
                    <xdr:col>40</xdr:col>
                    <xdr:colOff>171450</xdr:colOff>
                    <xdr:row>10</xdr:row>
                    <xdr:rowOff>0</xdr:rowOff>
                  </from>
                  <to>
                    <xdr:col>41</xdr:col>
                    <xdr:colOff>266700</xdr:colOff>
                    <xdr:row>11</xdr:row>
                    <xdr:rowOff>0</xdr:rowOff>
                  </to>
                </anchor>
              </controlPr>
            </control>
          </mc:Choice>
        </mc:AlternateContent>
        <mc:AlternateContent xmlns:mc="http://schemas.openxmlformats.org/markup-compatibility/2006">
          <mc:Choice Requires="x14">
            <control shapeId="28699" r:id="rId30" name="Check Box 27">
              <controlPr defaultSize="0" autoFill="0" autoLine="0" autoPict="0">
                <anchor moveWithCells="1">
                  <from>
                    <xdr:col>4</xdr:col>
                    <xdr:colOff>38100</xdr:colOff>
                    <xdr:row>11</xdr:row>
                    <xdr:rowOff>0</xdr:rowOff>
                  </from>
                  <to>
                    <xdr:col>4</xdr:col>
                    <xdr:colOff>276225</xdr:colOff>
                    <xdr:row>12</xdr:row>
                    <xdr:rowOff>0</xdr:rowOff>
                  </to>
                </anchor>
              </controlPr>
            </control>
          </mc:Choice>
        </mc:AlternateContent>
        <mc:AlternateContent xmlns:mc="http://schemas.openxmlformats.org/markup-compatibility/2006">
          <mc:Choice Requires="x14">
            <control shapeId="28700" r:id="rId31" name="Check Box 28">
              <controlPr defaultSize="0" autoFill="0" autoLine="0" autoPict="0">
                <anchor moveWithCells="1">
                  <from>
                    <xdr:col>6</xdr:col>
                    <xdr:colOff>38100</xdr:colOff>
                    <xdr:row>11</xdr:row>
                    <xdr:rowOff>0</xdr:rowOff>
                  </from>
                  <to>
                    <xdr:col>6</xdr:col>
                    <xdr:colOff>276225</xdr:colOff>
                    <xdr:row>12</xdr:row>
                    <xdr:rowOff>0</xdr:rowOff>
                  </to>
                </anchor>
              </controlPr>
            </control>
          </mc:Choice>
        </mc:AlternateContent>
        <mc:AlternateContent xmlns:mc="http://schemas.openxmlformats.org/markup-compatibility/2006">
          <mc:Choice Requires="x14">
            <control shapeId="28701" r:id="rId32" name="Check Box 29">
              <controlPr defaultSize="0" autoFill="0" autoLine="0" autoPict="0">
                <anchor moveWithCells="1">
                  <from>
                    <xdr:col>8</xdr:col>
                    <xdr:colOff>38100</xdr:colOff>
                    <xdr:row>11</xdr:row>
                    <xdr:rowOff>0</xdr:rowOff>
                  </from>
                  <to>
                    <xdr:col>8</xdr:col>
                    <xdr:colOff>276225</xdr:colOff>
                    <xdr:row>12</xdr:row>
                    <xdr:rowOff>0</xdr:rowOff>
                  </to>
                </anchor>
              </controlPr>
            </control>
          </mc:Choice>
        </mc:AlternateContent>
        <mc:AlternateContent xmlns:mc="http://schemas.openxmlformats.org/markup-compatibility/2006">
          <mc:Choice Requires="x14">
            <control shapeId="28702" r:id="rId33" name="Check Box 30">
              <controlPr defaultSize="0" autoFill="0" autoLine="0" autoPict="0">
                <anchor moveWithCells="1">
                  <from>
                    <xdr:col>10</xdr:col>
                    <xdr:colOff>38100</xdr:colOff>
                    <xdr:row>11</xdr:row>
                    <xdr:rowOff>0</xdr:rowOff>
                  </from>
                  <to>
                    <xdr:col>10</xdr:col>
                    <xdr:colOff>276225</xdr:colOff>
                    <xdr:row>12</xdr:row>
                    <xdr:rowOff>0</xdr:rowOff>
                  </to>
                </anchor>
              </controlPr>
            </control>
          </mc:Choice>
        </mc:AlternateContent>
        <mc:AlternateContent xmlns:mc="http://schemas.openxmlformats.org/markup-compatibility/2006">
          <mc:Choice Requires="x14">
            <control shapeId="28703" r:id="rId34" name="Check Box 31">
              <controlPr defaultSize="0" autoFill="0" autoLine="0" autoPict="0">
                <anchor moveWithCells="1">
                  <from>
                    <xdr:col>12</xdr:col>
                    <xdr:colOff>38100</xdr:colOff>
                    <xdr:row>11</xdr:row>
                    <xdr:rowOff>0</xdr:rowOff>
                  </from>
                  <to>
                    <xdr:col>12</xdr:col>
                    <xdr:colOff>276225</xdr:colOff>
                    <xdr:row>12</xdr:row>
                    <xdr:rowOff>0</xdr:rowOff>
                  </to>
                </anchor>
              </controlPr>
            </control>
          </mc:Choice>
        </mc:AlternateContent>
        <mc:AlternateContent xmlns:mc="http://schemas.openxmlformats.org/markup-compatibility/2006">
          <mc:Choice Requires="x14">
            <control shapeId="28704" r:id="rId35" name="Check Box 32">
              <controlPr defaultSize="0" autoFill="0" autoLine="0" autoPict="0">
                <anchor moveWithCells="1">
                  <from>
                    <xdr:col>14</xdr:col>
                    <xdr:colOff>38100</xdr:colOff>
                    <xdr:row>11</xdr:row>
                    <xdr:rowOff>0</xdr:rowOff>
                  </from>
                  <to>
                    <xdr:col>14</xdr:col>
                    <xdr:colOff>276225</xdr:colOff>
                    <xdr:row>12</xdr:row>
                    <xdr:rowOff>0</xdr:rowOff>
                  </to>
                </anchor>
              </controlPr>
            </control>
          </mc:Choice>
        </mc:AlternateContent>
        <mc:AlternateContent xmlns:mc="http://schemas.openxmlformats.org/markup-compatibility/2006">
          <mc:Choice Requires="x14">
            <control shapeId="28705" r:id="rId36" name="Check Box 33">
              <controlPr defaultSize="0" autoFill="0" autoLine="0" autoPict="0">
                <anchor moveWithCells="1">
                  <from>
                    <xdr:col>16</xdr:col>
                    <xdr:colOff>38100</xdr:colOff>
                    <xdr:row>11</xdr:row>
                    <xdr:rowOff>0</xdr:rowOff>
                  </from>
                  <to>
                    <xdr:col>16</xdr:col>
                    <xdr:colOff>276225</xdr:colOff>
                    <xdr:row>12</xdr:row>
                    <xdr:rowOff>0</xdr:rowOff>
                  </to>
                </anchor>
              </controlPr>
            </control>
          </mc:Choice>
        </mc:AlternateContent>
        <mc:AlternateContent xmlns:mc="http://schemas.openxmlformats.org/markup-compatibility/2006">
          <mc:Choice Requires="x14">
            <control shapeId="28706" r:id="rId37" name="Check Box 34">
              <controlPr defaultSize="0" autoFill="0" autoLine="0" autoPict="0">
                <anchor moveWithCells="1">
                  <from>
                    <xdr:col>18</xdr:col>
                    <xdr:colOff>38100</xdr:colOff>
                    <xdr:row>11</xdr:row>
                    <xdr:rowOff>0</xdr:rowOff>
                  </from>
                  <to>
                    <xdr:col>18</xdr:col>
                    <xdr:colOff>276225</xdr:colOff>
                    <xdr:row>12</xdr:row>
                    <xdr:rowOff>0</xdr:rowOff>
                  </to>
                </anchor>
              </controlPr>
            </control>
          </mc:Choice>
        </mc:AlternateContent>
        <mc:AlternateContent xmlns:mc="http://schemas.openxmlformats.org/markup-compatibility/2006">
          <mc:Choice Requires="x14">
            <control shapeId="28707" r:id="rId38" name="Check Box 35">
              <controlPr defaultSize="0" autoFill="0" autoLine="0" autoPict="0">
                <anchor moveWithCells="1">
                  <from>
                    <xdr:col>20</xdr:col>
                    <xdr:colOff>38100</xdr:colOff>
                    <xdr:row>11</xdr:row>
                    <xdr:rowOff>0</xdr:rowOff>
                  </from>
                  <to>
                    <xdr:col>20</xdr:col>
                    <xdr:colOff>276225</xdr:colOff>
                    <xdr:row>12</xdr:row>
                    <xdr:rowOff>0</xdr:rowOff>
                  </to>
                </anchor>
              </controlPr>
            </control>
          </mc:Choice>
        </mc:AlternateContent>
        <mc:AlternateContent xmlns:mc="http://schemas.openxmlformats.org/markup-compatibility/2006">
          <mc:Choice Requires="x14">
            <control shapeId="28708" r:id="rId39" name="Check Box 36">
              <controlPr defaultSize="0" autoFill="0" autoLine="0" autoPict="0">
                <anchor moveWithCells="1">
                  <from>
                    <xdr:col>22</xdr:col>
                    <xdr:colOff>38100</xdr:colOff>
                    <xdr:row>11</xdr:row>
                    <xdr:rowOff>0</xdr:rowOff>
                  </from>
                  <to>
                    <xdr:col>22</xdr:col>
                    <xdr:colOff>276225</xdr:colOff>
                    <xdr:row>12</xdr:row>
                    <xdr:rowOff>0</xdr:rowOff>
                  </to>
                </anchor>
              </controlPr>
            </control>
          </mc:Choice>
        </mc:AlternateContent>
        <mc:AlternateContent xmlns:mc="http://schemas.openxmlformats.org/markup-compatibility/2006">
          <mc:Choice Requires="x14">
            <control shapeId="28709" r:id="rId40" name="Check Box 37">
              <controlPr defaultSize="0" autoFill="0" autoLine="0" autoPict="0">
                <anchor moveWithCells="1">
                  <from>
                    <xdr:col>24</xdr:col>
                    <xdr:colOff>38100</xdr:colOff>
                    <xdr:row>11</xdr:row>
                    <xdr:rowOff>0</xdr:rowOff>
                  </from>
                  <to>
                    <xdr:col>24</xdr:col>
                    <xdr:colOff>276225</xdr:colOff>
                    <xdr:row>12</xdr:row>
                    <xdr:rowOff>0</xdr:rowOff>
                  </to>
                </anchor>
              </controlPr>
            </control>
          </mc:Choice>
        </mc:AlternateContent>
        <mc:AlternateContent xmlns:mc="http://schemas.openxmlformats.org/markup-compatibility/2006">
          <mc:Choice Requires="x14">
            <control shapeId="28710" r:id="rId41" name="Check Box 38">
              <controlPr defaultSize="0" autoFill="0" autoLine="0" autoPict="0">
                <anchor moveWithCells="1">
                  <from>
                    <xdr:col>26</xdr:col>
                    <xdr:colOff>38100</xdr:colOff>
                    <xdr:row>11</xdr:row>
                    <xdr:rowOff>0</xdr:rowOff>
                  </from>
                  <to>
                    <xdr:col>26</xdr:col>
                    <xdr:colOff>276225</xdr:colOff>
                    <xdr:row>12</xdr:row>
                    <xdr:rowOff>0</xdr:rowOff>
                  </to>
                </anchor>
              </controlPr>
            </control>
          </mc:Choice>
        </mc:AlternateContent>
        <mc:AlternateContent xmlns:mc="http://schemas.openxmlformats.org/markup-compatibility/2006">
          <mc:Choice Requires="x14">
            <control shapeId="28711" r:id="rId42" name="Check Box 39">
              <controlPr defaultSize="0" autoFill="0" autoLine="0" autoPict="0">
                <anchor moveWithCells="1">
                  <from>
                    <xdr:col>28</xdr:col>
                    <xdr:colOff>38100</xdr:colOff>
                    <xdr:row>11</xdr:row>
                    <xdr:rowOff>0</xdr:rowOff>
                  </from>
                  <to>
                    <xdr:col>28</xdr:col>
                    <xdr:colOff>276225</xdr:colOff>
                    <xdr:row>12</xdr:row>
                    <xdr:rowOff>0</xdr:rowOff>
                  </to>
                </anchor>
              </controlPr>
            </control>
          </mc:Choice>
        </mc:AlternateContent>
        <mc:AlternateContent xmlns:mc="http://schemas.openxmlformats.org/markup-compatibility/2006">
          <mc:Choice Requires="x14">
            <control shapeId="28712" r:id="rId43" name="Check Box 40">
              <controlPr defaultSize="0" autoFill="0" autoLine="0" autoPict="0">
                <anchor moveWithCells="1">
                  <from>
                    <xdr:col>30</xdr:col>
                    <xdr:colOff>38100</xdr:colOff>
                    <xdr:row>11</xdr:row>
                    <xdr:rowOff>0</xdr:rowOff>
                  </from>
                  <to>
                    <xdr:col>30</xdr:col>
                    <xdr:colOff>276225</xdr:colOff>
                    <xdr:row>12</xdr:row>
                    <xdr:rowOff>0</xdr:rowOff>
                  </to>
                </anchor>
              </controlPr>
            </control>
          </mc:Choice>
        </mc:AlternateContent>
        <mc:AlternateContent xmlns:mc="http://schemas.openxmlformats.org/markup-compatibility/2006">
          <mc:Choice Requires="x14">
            <control shapeId="28713" r:id="rId44" name="Check Box 41">
              <controlPr defaultSize="0" autoFill="0" autoLine="0" autoPict="0">
                <anchor moveWithCells="1">
                  <from>
                    <xdr:col>32</xdr:col>
                    <xdr:colOff>38100</xdr:colOff>
                    <xdr:row>11</xdr:row>
                    <xdr:rowOff>0</xdr:rowOff>
                  </from>
                  <to>
                    <xdr:col>32</xdr:col>
                    <xdr:colOff>276225</xdr:colOff>
                    <xdr:row>12</xdr:row>
                    <xdr:rowOff>0</xdr:rowOff>
                  </to>
                </anchor>
              </controlPr>
            </control>
          </mc:Choice>
        </mc:AlternateContent>
        <mc:AlternateContent xmlns:mc="http://schemas.openxmlformats.org/markup-compatibility/2006">
          <mc:Choice Requires="x14">
            <control shapeId="28714" r:id="rId45" name="Check Box 42">
              <controlPr defaultSize="0" autoFill="0" autoLine="0" autoPict="0">
                <anchor moveWithCells="1">
                  <from>
                    <xdr:col>34</xdr:col>
                    <xdr:colOff>38100</xdr:colOff>
                    <xdr:row>11</xdr:row>
                    <xdr:rowOff>0</xdr:rowOff>
                  </from>
                  <to>
                    <xdr:col>34</xdr:col>
                    <xdr:colOff>276225</xdr:colOff>
                    <xdr:row>12</xdr:row>
                    <xdr:rowOff>0</xdr:rowOff>
                  </to>
                </anchor>
              </controlPr>
            </control>
          </mc:Choice>
        </mc:AlternateContent>
        <mc:AlternateContent xmlns:mc="http://schemas.openxmlformats.org/markup-compatibility/2006">
          <mc:Choice Requires="x14">
            <control shapeId="28715" r:id="rId46" name="Check Box 43">
              <controlPr defaultSize="0" autoFill="0" autoLine="0" autoPict="0">
                <anchor moveWithCells="1">
                  <from>
                    <xdr:col>36</xdr:col>
                    <xdr:colOff>38100</xdr:colOff>
                    <xdr:row>11</xdr:row>
                    <xdr:rowOff>0</xdr:rowOff>
                  </from>
                  <to>
                    <xdr:col>37</xdr:col>
                    <xdr:colOff>123825</xdr:colOff>
                    <xdr:row>12</xdr:row>
                    <xdr:rowOff>0</xdr:rowOff>
                  </to>
                </anchor>
              </controlPr>
            </control>
          </mc:Choice>
        </mc:AlternateContent>
        <mc:AlternateContent xmlns:mc="http://schemas.openxmlformats.org/markup-compatibility/2006">
          <mc:Choice Requires="x14">
            <control shapeId="28716" r:id="rId47" name="Check Box 44">
              <controlPr defaultSize="0" autoFill="0" autoLine="0" autoPict="0">
                <anchor moveWithCells="1">
                  <from>
                    <xdr:col>37</xdr:col>
                    <xdr:colOff>171450</xdr:colOff>
                    <xdr:row>11</xdr:row>
                    <xdr:rowOff>0</xdr:rowOff>
                  </from>
                  <to>
                    <xdr:col>38</xdr:col>
                    <xdr:colOff>266700</xdr:colOff>
                    <xdr:row>12</xdr:row>
                    <xdr:rowOff>0</xdr:rowOff>
                  </to>
                </anchor>
              </controlPr>
            </control>
          </mc:Choice>
        </mc:AlternateContent>
        <mc:AlternateContent xmlns:mc="http://schemas.openxmlformats.org/markup-compatibility/2006">
          <mc:Choice Requires="x14">
            <control shapeId="28717" r:id="rId48" name="Check Box 45">
              <controlPr defaultSize="0" autoFill="0" autoLine="0" autoPict="0">
                <anchor moveWithCells="1">
                  <from>
                    <xdr:col>39</xdr:col>
                    <xdr:colOff>38100</xdr:colOff>
                    <xdr:row>11</xdr:row>
                    <xdr:rowOff>0</xdr:rowOff>
                  </from>
                  <to>
                    <xdr:col>40</xdr:col>
                    <xdr:colOff>123825</xdr:colOff>
                    <xdr:row>12</xdr:row>
                    <xdr:rowOff>0</xdr:rowOff>
                  </to>
                </anchor>
              </controlPr>
            </control>
          </mc:Choice>
        </mc:AlternateContent>
        <mc:AlternateContent xmlns:mc="http://schemas.openxmlformats.org/markup-compatibility/2006">
          <mc:Choice Requires="x14">
            <control shapeId="28718" r:id="rId49" name="Check Box 46">
              <controlPr defaultSize="0" autoFill="0" autoLine="0" autoPict="0">
                <anchor moveWithCells="1">
                  <from>
                    <xdr:col>40</xdr:col>
                    <xdr:colOff>171450</xdr:colOff>
                    <xdr:row>11</xdr:row>
                    <xdr:rowOff>0</xdr:rowOff>
                  </from>
                  <to>
                    <xdr:col>41</xdr:col>
                    <xdr:colOff>266700</xdr:colOff>
                    <xdr:row>12</xdr:row>
                    <xdr:rowOff>0</xdr:rowOff>
                  </to>
                </anchor>
              </controlPr>
            </control>
          </mc:Choice>
        </mc:AlternateContent>
        <mc:AlternateContent xmlns:mc="http://schemas.openxmlformats.org/markup-compatibility/2006">
          <mc:Choice Requires="x14">
            <control shapeId="28719" r:id="rId50" name="Check Box 47">
              <controlPr defaultSize="0" autoFill="0" autoLine="0" autoPict="0">
                <anchor moveWithCells="1">
                  <from>
                    <xdr:col>14</xdr:col>
                    <xdr:colOff>95250</xdr:colOff>
                    <xdr:row>35</xdr:row>
                    <xdr:rowOff>114300</xdr:rowOff>
                  </from>
                  <to>
                    <xdr:col>15</xdr:col>
                    <xdr:colOff>0</xdr:colOff>
                    <xdr:row>36</xdr:row>
                    <xdr:rowOff>104775</xdr:rowOff>
                  </to>
                </anchor>
              </controlPr>
            </control>
          </mc:Choice>
        </mc:AlternateContent>
        <mc:AlternateContent xmlns:mc="http://schemas.openxmlformats.org/markup-compatibility/2006">
          <mc:Choice Requires="x14">
            <control shapeId="28720" r:id="rId51" name="Check Box 48">
              <controlPr defaultSize="0" autoFill="0" autoLine="0" autoPict="0">
                <anchor moveWithCells="1">
                  <from>
                    <xdr:col>9</xdr:col>
                    <xdr:colOff>95250</xdr:colOff>
                    <xdr:row>35</xdr:row>
                    <xdr:rowOff>114300</xdr:rowOff>
                  </from>
                  <to>
                    <xdr:col>10</xdr:col>
                    <xdr:colOff>0</xdr:colOff>
                    <xdr:row>36</xdr:row>
                    <xdr:rowOff>104775</xdr:rowOff>
                  </to>
                </anchor>
              </controlPr>
            </control>
          </mc:Choice>
        </mc:AlternateContent>
        <mc:AlternateContent xmlns:mc="http://schemas.openxmlformats.org/markup-compatibility/2006">
          <mc:Choice Requires="x14">
            <control shapeId="28721" r:id="rId52" name="Check Box 49">
              <controlPr defaultSize="0" autoFill="0" autoLine="0" autoPict="0">
                <anchor moveWithCells="1">
                  <from>
                    <xdr:col>24</xdr:col>
                    <xdr:colOff>76200</xdr:colOff>
                    <xdr:row>33</xdr:row>
                    <xdr:rowOff>133350</xdr:rowOff>
                  </from>
                  <to>
                    <xdr:col>24</xdr:col>
                    <xdr:colOff>314325</xdr:colOff>
                    <xdr:row>34</xdr:row>
                    <xdr:rowOff>123825</xdr:rowOff>
                  </to>
                </anchor>
              </controlPr>
            </control>
          </mc:Choice>
        </mc:AlternateContent>
        <mc:AlternateContent xmlns:mc="http://schemas.openxmlformats.org/markup-compatibility/2006">
          <mc:Choice Requires="x14">
            <control shapeId="28722" r:id="rId53" name="Check Box 50">
              <controlPr defaultSize="0" autoFill="0" autoLine="0" autoPict="0">
                <anchor moveWithCells="1">
                  <from>
                    <xdr:col>34</xdr:col>
                    <xdr:colOff>76200</xdr:colOff>
                    <xdr:row>33</xdr:row>
                    <xdr:rowOff>133350</xdr:rowOff>
                  </from>
                  <to>
                    <xdr:col>34</xdr:col>
                    <xdr:colOff>314325</xdr:colOff>
                    <xdr:row>34</xdr:row>
                    <xdr:rowOff>123825</xdr:rowOff>
                  </to>
                </anchor>
              </controlPr>
            </control>
          </mc:Choice>
        </mc:AlternateContent>
        <mc:AlternateContent xmlns:mc="http://schemas.openxmlformats.org/markup-compatibility/2006">
          <mc:Choice Requires="x14">
            <control shapeId="28723" r:id="rId54" name="Check Box 51">
              <controlPr defaultSize="0" autoFill="0" autoLine="0" autoPict="0">
                <anchor moveWithCells="1">
                  <from>
                    <xdr:col>24</xdr:col>
                    <xdr:colOff>95250</xdr:colOff>
                    <xdr:row>35</xdr:row>
                    <xdr:rowOff>114300</xdr:rowOff>
                  </from>
                  <to>
                    <xdr:col>25</xdr:col>
                    <xdr:colOff>0</xdr:colOff>
                    <xdr:row>36</xdr:row>
                    <xdr:rowOff>95250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6696E-E395-4127-8FC8-BB529EBC8591}">
  <sheetPr>
    <tabColor theme="7" tint="0.79998168889431442"/>
    <pageSetUpPr fitToPage="1"/>
  </sheetPr>
  <dimension ref="A1:BU168"/>
  <sheetViews>
    <sheetView view="pageBreakPreview" zoomScale="90" zoomScaleNormal="70" zoomScaleSheetLayoutView="90" workbookViewId="0">
      <selection activeCell="A9" sqref="A9:H10"/>
    </sheetView>
  </sheetViews>
  <sheetFormatPr defaultColWidth="10.375" defaultRowHeight="15.2" customHeight="1" x14ac:dyDescent="0.4"/>
  <cols>
    <col min="1" max="73" width="4.375" style="71" customWidth="1"/>
    <col min="74" max="84" width="4.375" style="6" customWidth="1"/>
    <col min="85" max="256" width="10.375" style="6"/>
    <col min="257" max="296" width="4.375" style="6" customWidth="1"/>
    <col min="297" max="512" width="10.375" style="6"/>
    <col min="513" max="552" width="4.375" style="6" customWidth="1"/>
    <col min="553" max="768" width="10.375" style="6"/>
    <col min="769" max="808" width="4.375" style="6" customWidth="1"/>
    <col min="809" max="1024" width="10.375" style="6"/>
    <col min="1025" max="1064" width="4.375" style="6" customWidth="1"/>
    <col min="1065" max="1280" width="10.375" style="6"/>
    <col min="1281" max="1320" width="4.375" style="6" customWidth="1"/>
    <col min="1321" max="1536" width="10.375" style="6"/>
    <col min="1537" max="1576" width="4.375" style="6" customWidth="1"/>
    <col min="1577" max="1792" width="10.375" style="6"/>
    <col min="1793" max="1832" width="4.375" style="6" customWidth="1"/>
    <col min="1833" max="2048" width="10.375" style="6"/>
    <col min="2049" max="2088" width="4.375" style="6" customWidth="1"/>
    <col min="2089" max="2304" width="10.375" style="6"/>
    <col min="2305" max="2344" width="4.375" style="6" customWidth="1"/>
    <col min="2345" max="2560" width="10.375" style="6"/>
    <col min="2561" max="2600" width="4.375" style="6" customWidth="1"/>
    <col min="2601" max="2816" width="10.375" style="6"/>
    <col min="2817" max="2856" width="4.375" style="6" customWidth="1"/>
    <col min="2857" max="3072" width="10.375" style="6"/>
    <col min="3073" max="3112" width="4.375" style="6" customWidth="1"/>
    <col min="3113" max="3328" width="10.375" style="6"/>
    <col min="3329" max="3368" width="4.375" style="6" customWidth="1"/>
    <col min="3369" max="3584" width="10.375" style="6"/>
    <col min="3585" max="3624" width="4.375" style="6" customWidth="1"/>
    <col min="3625" max="3840" width="10.375" style="6"/>
    <col min="3841" max="3880" width="4.375" style="6" customWidth="1"/>
    <col min="3881" max="4096" width="10.375" style="6"/>
    <col min="4097" max="4136" width="4.375" style="6" customWidth="1"/>
    <col min="4137" max="4352" width="10.375" style="6"/>
    <col min="4353" max="4392" width="4.375" style="6" customWidth="1"/>
    <col min="4393" max="4608" width="10.375" style="6"/>
    <col min="4609" max="4648" width="4.375" style="6" customWidth="1"/>
    <col min="4649" max="4864" width="10.375" style="6"/>
    <col min="4865" max="4904" width="4.375" style="6" customWidth="1"/>
    <col min="4905" max="5120" width="10.375" style="6"/>
    <col min="5121" max="5160" width="4.375" style="6" customWidth="1"/>
    <col min="5161" max="5376" width="10.375" style="6"/>
    <col min="5377" max="5416" width="4.375" style="6" customWidth="1"/>
    <col min="5417" max="5632" width="10.375" style="6"/>
    <col min="5633" max="5672" width="4.375" style="6" customWidth="1"/>
    <col min="5673" max="5888" width="10.375" style="6"/>
    <col min="5889" max="5928" width="4.375" style="6" customWidth="1"/>
    <col min="5929" max="6144" width="10.375" style="6"/>
    <col min="6145" max="6184" width="4.375" style="6" customWidth="1"/>
    <col min="6185" max="6400" width="10.375" style="6"/>
    <col min="6401" max="6440" width="4.375" style="6" customWidth="1"/>
    <col min="6441" max="6656" width="10.375" style="6"/>
    <col min="6657" max="6696" width="4.375" style="6" customWidth="1"/>
    <col min="6697" max="6912" width="10.375" style="6"/>
    <col min="6913" max="6952" width="4.375" style="6" customWidth="1"/>
    <col min="6953" max="7168" width="10.375" style="6"/>
    <col min="7169" max="7208" width="4.375" style="6" customWidth="1"/>
    <col min="7209" max="7424" width="10.375" style="6"/>
    <col min="7425" max="7464" width="4.375" style="6" customWidth="1"/>
    <col min="7465" max="7680" width="10.375" style="6"/>
    <col min="7681" max="7720" width="4.375" style="6" customWidth="1"/>
    <col min="7721" max="7936" width="10.375" style="6"/>
    <col min="7937" max="7976" width="4.375" style="6" customWidth="1"/>
    <col min="7977" max="8192" width="10.375" style="6"/>
    <col min="8193" max="8232" width="4.375" style="6" customWidth="1"/>
    <col min="8233" max="8448" width="10.375" style="6"/>
    <col min="8449" max="8488" width="4.375" style="6" customWidth="1"/>
    <col min="8489" max="8704" width="10.375" style="6"/>
    <col min="8705" max="8744" width="4.375" style="6" customWidth="1"/>
    <col min="8745" max="8960" width="10.375" style="6"/>
    <col min="8961" max="9000" width="4.375" style="6" customWidth="1"/>
    <col min="9001" max="9216" width="10.375" style="6"/>
    <col min="9217" max="9256" width="4.375" style="6" customWidth="1"/>
    <col min="9257" max="9472" width="10.375" style="6"/>
    <col min="9473" max="9512" width="4.375" style="6" customWidth="1"/>
    <col min="9513" max="9728" width="10.375" style="6"/>
    <col min="9729" max="9768" width="4.375" style="6" customWidth="1"/>
    <col min="9769" max="9984" width="10.375" style="6"/>
    <col min="9985" max="10024" width="4.375" style="6" customWidth="1"/>
    <col min="10025" max="10240" width="10.375" style="6"/>
    <col min="10241" max="10280" width="4.375" style="6" customWidth="1"/>
    <col min="10281" max="10496" width="10.375" style="6"/>
    <col min="10497" max="10536" width="4.375" style="6" customWidth="1"/>
    <col min="10537" max="10752" width="10.375" style="6"/>
    <col min="10753" max="10792" width="4.375" style="6" customWidth="1"/>
    <col min="10793" max="11008" width="10.375" style="6"/>
    <col min="11009" max="11048" width="4.375" style="6" customWidth="1"/>
    <col min="11049" max="11264" width="10.375" style="6"/>
    <col min="11265" max="11304" width="4.375" style="6" customWidth="1"/>
    <col min="11305" max="11520" width="10.375" style="6"/>
    <col min="11521" max="11560" width="4.375" style="6" customWidth="1"/>
    <col min="11561" max="11776" width="10.375" style="6"/>
    <col min="11777" max="11816" width="4.375" style="6" customWidth="1"/>
    <col min="11817" max="12032" width="10.375" style="6"/>
    <col min="12033" max="12072" width="4.375" style="6" customWidth="1"/>
    <col min="12073" max="12288" width="10.375" style="6"/>
    <col min="12289" max="12328" width="4.375" style="6" customWidth="1"/>
    <col min="12329" max="12544" width="10.375" style="6"/>
    <col min="12545" max="12584" width="4.375" style="6" customWidth="1"/>
    <col min="12585" max="12800" width="10.375" style="6"/>
    <col min="12801" max="12840" width="4.375" style="6" customWidth="1"/>
    <col min="12841" max="13056" width="10.375" style="6"/>
    <col min="13057" max="13096" width="4.375" style="6" customWidth="1"/>
    <col min="13097" max="13312" width="10.375" style="6"/>
    <col min="13313" max="13352" width="4.375" style="6" customWidth="1"/>
    <col min="13353" max="13568" width="10.375" style="6"/>
    <col min="13569" max="13608" width="4.375" style="6" customWidth="1"/>
    <col min="13609" max="13824" width="10.375" style="6"/>
    <col min="13825" max="13864" width="4.375" style="6" customWidth="1"/>
    <col min="13865" max="14080" width="10.375" style="6"/>
    <col min="14081" max="14120" width="4.375" style="6" customWidth="1"/>
    <col min="14121" max="14336" width="10.375" style="6"/>
    <col min="14337" max="14376" width="4.375" style="6" customWidth="1"/>
    <col min="14377" max="14592" width="10.375" style="6"/>
    <col min="14593" max="14632" width="4.375" style="6" customWidth="1"/>
    <col min="14633" max="14848" width="10.375" style="6"/>
    <col min="14849" max="14888" width="4.375" style="6" customWidth="1"/>
    <col min="14889" max="15104" width="10.375" style="6"/>
    <col min="15105" max="15144" width="4.375" style="6" customWidth="1"/>
    <col min="15145" max="15360" width="10.375" style="6"/>
    <col min="15361" max="15400" width="4.375" style="6" customWidth="1"/>
    <col min="15401" max="15616" width="10.375" style="6"/>
    <col min="15617" max="15656" width="4.375" style="6" customWidth="1"/>
    <col min="15657" max="15872" width="10.375" style="6"/>
    <col min="15873" max="15912" width="4.375" style="6" customWidth="1"/>
    <col min="15913" max="16128" width="10.375" style="6"/>
    <col min="16129" max="16168" width="4.375" style="6" customWidth="1"/>
    <col min="16169" max="16384" width="10.375" style="6"/>
  </cols>
  <sheetData>
    <row r="1" spans="1:54" ht="19.5" customHeight="1" x14ac:dyDescent="0.4">
      <c r="A1" s="28" t="s">
        <v>855</v>
      </c>
      <c r="B1" s="41"/>
      <c r="C1" s="41"/>
      <c r="D1" s="41"/>
      <c r="E1" s="41"/>
      <c r="F1" s="41"/>
      <c r="G1" s="41"/>
      <c r="H1" s="41"/>
      <c r="I1" s="41"/>
      <c r="J1" s="41"/>
      <c r="K1" s="41"/>
      <c r="L1" s="41"/>
      <c r="M1" s="41"/>
      <c r="N1" s="41"/>
      <c r="O1" s="41"/>
      <c r="P1" s="41"/>
      <c r="Q1" s="73"/>
      <c r="R1" s="73"/>
      <c r="S1" s="73"/>
      <c r="T1" s="73"/>
      <c r="U1" s="73"/>
      <c r="V1" s="73"/>
      <c r="W1" s="73"/>
      <c r="X1" s="73"/>
      <c r="Y1" s="73"/>
      <c r="Z1" s="73"/>
      <c r="AA1" s="73"/>
      <c r="AB1" s="73"/>
      <c r="AC1" s="73"/>
      <c r="AD1" s="73"/>
      <c r="AE1" s="73"/>
      <c r="AF1" s="73"/>
      <c r="AG1" s="73"/>
      <c r="AH1" s="73"/>
      <c r="AI1" s="73"/>
      <c r="AJ1" s="73"/>
      <c r="AK1" s="73"/>
      <c r="AL1" s="73"/>
      <c r="AM1" s="73"/>
      <c r="AN1" s="73"/>
      <c r="AO1" s="73"/>
      <c r="AP1" s="73"/>
      <c r="AQ1" s="73"/>
      <c r="AR1" s="73"/>
      <c r="AS1" s="73"/>
      <c r="AT1" s="73"/>
      <c r="AU1" s="73"/>
      <c r="AV1" s="73"/>
      <c r="AW1" s="73"/>
      <c r="AX1" s="73"/>
      <c r="AY1" s="73"/>
      <c r="AZ1" s="73"/>
      <c r="BA1" s="73"/>
      <c r="BB1" s="73"/>
    </row>
    <row r="2" spans="1:54" ht="19.5" customHeight="1" x14ac:dyDescent="0.4">
      <c r="A2" s="107" t="s">
        <v>13</v>
      </c>
      <c r="B2" s="30" t="s">
        <v>515</v>
      </c>
      <c r="C2" s="41"/>
      <c r="D2" s="41"/>
      <c r="E2" s="41"/>
      <c r="F2" s="41"/>
      <c r="G2" s="41"/>
      <c r="H2" s="41"/>
      <c r="I2" s="41"/>
      <c r="J2" s="41"/>
      <c r="K2" s="41"/>
      <c r="L2" s="41"/>
      <c r="M2" s="41"/>
      <c r="N2" s="41"/>
      <c r="O2" s="41"/>
      <c r="P2" s="41"/>
      <c r="Q2" s="73"/>
      <c r="R2" s="73"/>
      <c r="S2" s="73"/>
      <c r="T2" s="73"/>
      <c r="U2" s="73"/>
      <c r="V2" s="73"/>
      <c r="W2" s="73"/>
      <c r="X2" s="73"/>
      <c r="Y2" s="73"/>
      <c r="Z2" s="73"/>
      <c r="AA2" s="73"/>
      <c r="AB2" s="73"/>
      <c r="AC2" s="73"/>
      <c r="AD2" s="73"/>
      <c r="AE2" s="73"/>
      <c r="AF2" s="73"/>
      <c r="AG2" s="73"/>
      <c r="AH2" s="73"/>
      <c r="AI2" s="73"/>
      <c r="AJ2" s="73"/>
      <c r="AK2" s="73"/>
      <c r="AL2" s="73"/>
      <c r="AM2" s="73"/>
      <c r="AN2" s="73"/>
      <c r="AO2" s="73"/>
      <c r="AP2" s="73"/>
      <c r="AQ2" s="73"/>
      <c r="AR2" s="73"/>
      <c r="AS2" s="73"/>
      <c r="AT2" s="73"/>
      <c r="AU2" s="73"/>
      <c r="AV2" s="73"/>
      <c r="AW2" s="73"/>
      <c r="AX2" s="73"/>
      <c r="AY2" s="73"/>
      <c r="AZ2" s="73"/>
      <c r="BA2" s="73"/>
      <c r="BB2" s="73"/>
    </row>
    <row r="3" spans="1:54" ht="19.5" customHeight="1" thickBot="1" x14ac:dyDescent="0.45">
      <c r="A3" s="394" t="s">
        <v>516</v>
      </c>
      <c r="B3" s="73"/>
      <c r="C3" s="73"/>
      <c r="D3" s="73"/>
      <c r="E3" s="73"/>
      <c r="F3" s="73"/>
      <c r="G3" s="73"/>
      <c r="H3" s="73"/>
      <c r="I3" s="73"/>
      <c r="J3" s="73"/>
      <c r="K3" s="73"/>
      <c r="L3" s="73"/>
      <c r="M3" s="73"/>
      <c r="N3" s="73"/>
      <c r="O3" s="73"/>
      <c r="P3" s="73"/>
      <c r="Q3" s="73"/>
      <c r="R3" s="73"/>
      <c r="S3" s="73"/>
      <c r="T3" s="73"/>
      <c r="U3" s="73"/>
      <c r="V3" s="73"/>
      <c r="W3" s="73"/>
      <c r="X3" s="73"/>
      <c r="Y3" s="73"/>
      <c r="Z3" s="73"/>
      <c r="AA3" s="73"/>
      <c r="AB3" s="73"/>
      <c r="AC3" s="73"/>
      <c r="AD3" s="73"/>
      <c r="AE3" s="73"/>
      <c r="AF3" s="73"/>
      <c r="AG3" s="73"/>
      <c r="AH3" s="73"/>
      <c r="AI3" s="73"/>
      <c r="AJ3" s="73"/>
      <c r="AK3" s="73"/>
      <c r="AL3" s="73"/>
      <c r="AM3" s="73"/>
      <c r="AN3" s="73"/>
      <c r="AO3" s="73"/>
      <c r="AP3" s="73"/>
      <c r="AQ3" s="73"/>
      <c r="AR3" s="73"/>
      <c r="AS3" s="73"/>
      <c r="AT3" s="73"/>
      <c r="AU3" s="73"/>
      <c r="AV3" s="73"/>
      <c r="AW3" s="73"/>
      <c r="AX3" s="73"/>
      <c r="AY3" s="73"/>
      <c r="AZ3" s="73"/>
      <c r="BA3" s="73"/>
      <c r="BB3" s="73"/>
    </row>
    <row r="4" spans="1:54" ht="19.5" customHeight="1" x14ac:dyDescent="0.4">
      <c r="A4" s="1714" t="s">
        <v>517</v>
      </c>
      <c r="B4" s="1715"/>
      <c r="C4" s="1715"/>
      <c r="D4" s="1715"/>
      <c r="E4" s="1715"/>
      <c r="F4" s="1715"/>
      <c r="G4" s="1715"/>
      <c r="H4" s="1715"/>
      <c r="I4" s="676" t="s">
        <v>518</v>
      </c>
      <c r="J4" s="676"/>
      <c r="K4" s="676"/>
      <c r="L4" s="676"/>
      <c r="M4" s="676"/>
      <c r="N4" s="676"/>
      <c r="O4" s="676"/>
      <c r="P4" s="676"/>
      <c r="Q4" s="676"/>
      <c r="R4" s="676"/>
      <c r="S4" s="676"/>
      <c r="T4" s="676"/>
      <c r="U4" s="676"/>
      <c r="V4" s="676"/>
      <c r="W4" s="676"/>
      <c r="X4" s="676"/>
      <c r="Y4" s="1129" t="s">
        <v>519</v>
      </c>
      <c r="Z4" s="1126"/>
      <c r="AA4" s="1126"/>
      <c r="AB4" s="1126"/>
      <c r="AC4" s="1126"/>
      <c r="AD4" s="1129" t="s">
        <v>520</v>
      </c>
      <c r="AE4" s="1130"/>
      <c r="AF4" s="1130"/>
      <c r="AG4" s="1130"/>
      <c r="AH4" s="1131"/>
      <c r="AI4" s="676" t="s">
        <v>173</v>
      </c>
      <c r="AJ4" s="676"/>
      <c r="AK4" s="676"/>
      <c r="AL4" s="676"/>
      <c r="AM4" s="676"/>
      <c r="AN4" s="683"/>
      <c r="AO4" s="73"/>
      <c r="AP4" s="73"/>
      <c r="AQ4" s="73"/>
      <c r="AR4" s="73"/>
      <c r="AS4" s="73"/>
      <c r="AT4" s="73"/>
      <c r="AU4" s="73"/>
      <c r="AV4" s="73"/>
      <c r="AW4" s="73"/>
      <c r="AX4" s="73"/>
      <c r="AY4" s="73"/>
      <c r="AZ4" s="73"/>
      <c r="BA4" s="73"/>
      <c r="BB4" s="73"/>
    </row>
    <row r="5" spans="1:54" ht="19.5" customHeight="1" x14ac:dyDescent="0.4">
      <c r="A5" s="1716"/>
      <c r="B5" s="1717"/>
      <c r="C5" s="1717"/>
      <c r="D5" s="1717"/>
      <c r="E5" s="1717"/>
      <c r="F5" s="1717"/>
      <c r="G5" s="1717"/>
      <c r="H5" s="1717"/>
      <c r="I5" s="678" t="s">
        <v>521</v>
      </c>
      <c r="J5" s="678"/>
      <c r="K5" s="678"/>
      <c r="L5" s="678"/>
      <c r="M5" s="678"/>
      <c r="N5" s="678"/>
      <c r="O5" s="678"/>
      <c r="P5" s="678"/>
      <c r="Q5" s="678" t="s">
        <v>522</v>
      </c>
      <c r="R5" s="678"/>
      <c r="S5" s="678"/>
      <c r="T5" s="678"/>
      <c r="U5" s="678"/>
      <c r="V5" s="678"/>
      <c r="W5" s="678"/>
      <c r="X5" s="678"/>
      <c r="Y5" s="700"/>
      <c r="Z5" s="701"/>
      <c r="AA5" s="701"/>
      <c r="AB5" s="701"/>
      <c r="AC5" s="701"/>
      <c r="AD5" s="1132"/>
      <c r="AE5" s="1133"/>
      <c r="AF5" s="1133"/>
      <c r="AG5" s="1133"/>
      <c r="AH5" s="1134"/>
      <c r="AI5" s="678"/>
      <c r="AJ5" s="678"/>
      <c r="AK5" s="678"/>
      <c r="AL5" s="678"/>
      <c r="AM5" s="678"/>
      <c r="AN5" s="684"/>
      <c r="AO5" s="73"/>
      <c r="AP5" s="73"/>
      <c r="AQ5" s="73"/>
      <c r="AR5" s="73"/>
      <c r="AS5" s="73"/>
      <c r="AT5" s="73"/>
      <c r="AU5" s="73"/>
      <c r="AV5" s="73"/>
      <c r="AW5" s="73"/>
      <c r="AX5" s="73"/>
      <c r="AY5" s="73"/>
      <c r="AZ5" s="73"/>
      <c r="BA5" s="73"/>
      <c r="BB5" s="73"/>
    </row>
    <row r="6" spans="1:54" ht="19.5" customHeight="1" x14ac:dyDescent="0.4">
      <c r="A6" s="1716"/>
      <c r="B6" s="1717"/>
      <c r="C6" s="1717"/>
      <c r="D6" s="1717"/>
      <c r="E6" s="1717"/>
      <c r="F6" s="1717"/>
      <c r="G6" s="1717"/>
      <c r="H6" s="1717"/>
      <c r="I6" s="678" t="str">
        <f>"R"&amp;表紙・鑑!S3-1&amp;"年度"</f>
        <v>R3年度</v>
      </c>
      <c r="J6" s="678"/>
      <c r="K6" s="678"/>
      <c r="L6" s="678"/>
      <c r="M6" s="678" t="str">
        <f>"R"&amp;表紙・鑑!S3&amp;"年度"</f>
        <v>R4年度</v>
      </c>
      <c r="N6" s="678"/>
      <c r="O6" s="678"/>
      <c r="P6" s="678"/>
      <c r="Q6" s="678" t="str">
        <f>"R"&amp;表紙・鑑!S3-1&amp;"年度"</f>
        <v>R3年度</v>
      </c>
      <c r="R6" s="678"/>
      <c r="S6" s="678"/>
      <c r="T6" s="678"/>
      <c r="U6" s="678" t="str">
        <f>"R"&amp;表紙・鑑!S3&amp;"年度"</f>
        <v>R4年度</v>
      </c>
      <c r="V6" s="678"/>
      <c r="W6" s="678"/>
      <c r="X6" s="678"/>
      <c r="Y6" s="700"/>
      <c r="Z6" s="701"/>
      <c r="AA6" s="701"/>
      <c r="AB6" s="701"/>
      <c r="AC6" s="701"/>
      <c r="AD6" s="1135"/>
      <c r="AE6" s="1136"/>
      <c r="AF6" s="1136"/>
      <c r="AG6" s="1136"/>
      <c r="AH6" s="1137"/>
      <c r="AI6" s="678"/>
      <c r="AJ6" s="678"/>
      <c r="AK6" s="678"/>
      <c r="AL6" s="678"/>
      <c r="AM6" s="678"/>
      <c r="AN6" s="684"/>
      <c r="AO6" s="73"/>
      <c r="AP6" s="73"/>
      <c r="AQ6" s="73"/>
      <c r="AR6" s="73"/>
      <c r="AS6" s="73"/>
      <c r="AT6" s="73"/>
      <c r="AU6" s="73"/>
      <c r="AV6" s="73"/>
      <c r="AW6" s="73"/>
      <c r="AX6" s="73"/>
      <c r="AY6" s="73"/>
      <c r="AZ6" s="73"/>
      <c r="BA6" s="73"/>
      <c r="BB6" s="73"/>
    </row>
    <row r="7" spans="1:54" ht="19.5" customHeight="1" x14ac:dyDescent="0.4">
      <c r="A7" s="1525" t="s">
        <v>523</v>
      </c>
      <c r="B7" s="1523"/>
      <c r="C7" s="1523"/>
      <c r="D7" s="1523"/>
      <c r="E7" s="1523"/>
      <c r="F7" s="1523"/>
      <c r="G7" s="1523"/>
      <c r="H7" s="1703"/>
      <c r="I7" s="1692" t="s">
        <v>929</v>
      </c>
      <c r="J7" s="1674"/>
      <c r="K7" s="1674"/>
      <c r="L7" s="687" t="s">
        <v>30</v>
      </c>
      <c r="M7" s="1692" t="s">
        <v>929</v>
      </c>
      <c r="N7" s="1674"/>
      <c r="O7" s="1674"/>
      <c r="P7" s="687" t="s">
        <v>30</v>
      </c>
      <c r="Q7" s="1692" t="s">
        <v>929</v>
      </c>
      <c r="R7" s="1674"/>
      <c r="S7" s="1674"/>
      <c r="T7" s="687" t="s">
        <v>30</v>
      </c>
      <c r="U7" s="1692" t="s">
        <v>929</v>
      </c>
      <c r="V7" s="1674"/>
      <c r="W7" s="1674"/>
      <c r="X7" s="686" t="s">
        <v>30</v>
      </c>
      <c r="Y7" s="395"/>
      <c r="Z7" s="628" t="s">
        <v>375</v>
      </c>
      <c r="AA7" s="316"/>
      <c r="AB7" s="50"/>
      <c r="AC7" s="832" t="s">
        <v>16</v>
      </c>
      <c r="AD7" s="395"/>
      <c r="AE7" s="628" t="s">
        <v>375</v>
      </c>
      <c r="AF7" s="316"/>
      <c r="AG7" s="50"/>
      <c r="AH7" s="832" t="s">
        <v>16</v>
      </c>
      <c r="AI7" s="1677"/>
      <c r="AJ7" s="1678"/>
      <c r="AK7" s="1678"/>
      <c r="AL7" s="1678"/>
      <c r="AM7" s="1678"/>
      <c r="AN7" s="1679"/>
      <c r="AO7" s="73"/>
      <c r="AP7" s="73"/>
      <c r="AQ7" s="73"/>
      <c r="AR7" s="73"/>
      <c r="AS7" s="73"/>
      <c r="AT7" s="73"/>
      <c r="AU7" s="73"/>
      <c r="AV7" s="73"/>
      <c r="AW7" s="73"/>
      <c r="AX7" s="73"/>
      <c r="AY7" s="73"/>
      <c r="AZ7" s="73"/>
      <c r="BA7" s="73"/>
      <c r="BB7" s="73"/>
    </row>
    <row r="8" spans="1:54" ht="19.5" customHeight="1" x14ac:dyDescent="0.4">
      <c r="A8" s="1530"/>
      <c r="B8" s="1529"/>
      <c r="C8" s="1529"/>
      <c r="D8" s="1529"/>
      <c r="E8" s="1529"/>
      <c r="F8" s="1529"/>
      <c r="G8" s="1529"/>
      <c r="H8" s="1704"/>
      <c r="I8" s="1699"/>
      <c r="J8" s="1675"/>
      <c r="K8" s="1675"/>
      <c r="L8" s="690"/>
      <c r="M8" s="1699"/>
      <c r="N8" s="1675"/>
      <c r="O8" s="1675"/>
      <c r="P8" s="690"/>
      <c r="Q8" s="1699"/>
      <c r="R8" s="1675"/>
      <c r="S8" s="1675"/>
      <c r="T8" s="690"/>
      <c r="U8" s="1699"/>
      <c r="V8" s="1675"/>
      <c r="W8" s="1675"/>
      <c r="X8" s="689"/>
      <c r="Y8" s="396"/>
      <c r="Z8" s="551"/>
      <c r="AA8" s="397"/>
      <c r="AB8" s="53"/>
      <c r="AC8" s="833"/>
      <c r="AD8" s="396"/>
      <c r="AE8" s="551"/>
      <c r="AF8" s="397"/>
      <c r="AG8" s="53"/>
      <c r="AH8" s="833"/>
      <c r="AI8" s="1680"/>
      <c r="AJ8" s="1681"/>
      <c r="AK8" s="1681"/>
      <c r="AL8" s="1681"/>
      <c r="AM8" s="1681"/>
      <c r="AN8" s="1682"/>
      <c r="AO8" s="73"/>
      <c r="AP8" s="73"/>
      <c r="AQ8" s="73"/>
      <c r="AR8" s="73"/>
      <c r="AS8" s="73"/>
      <c r="AT8" s="73"/>
      <c r="AU8" s="73"/>
      <c r="AV8" s="73"/>
      <c r="AW8" s="73"/>
      <c r="AX8" s="73"/>
      <c r="AY8" s="73"/>
      <c r="AZ8" s="73"/>
      <c r="BA8" s="73"/>
      <c r="BB8" s="73"/>
    </row>
    <row r="9" spans="1:54" ht="19.5" customHeight="1" x14ac:dyDescent="0.4">
      <c r="A9" s="1683"/>
      <c r="B9" s="706"/>
      <c r="C9" s="706"/>
      <c r="D9" s="706"/>
      <c r="E9" s="706"/>
      <c r="F9" s="706"/>
      <c r="G9" s="706"/>
      <c r="H9" s="707"/>
      <c r="I9" s="1692"/>
      <c r="J9" s="1674"/>
      <c r="K9" s="1674"/>
      <c r="L9" s="687" t="s">
        <v>30</v>
      </c>
      <c r="M9" s="1692"/>
      <c r="N9" s="1674"/>
      <c r="O9" s="1674"/>
      <c r="P9" s="687" t="s">
        <v>30</v>
      </c>
      <c r="Q9" s="1692"/>
      <c r="R9" s="1674"/>
      <c r="S9" s="1674"/>
      <c r="T9" s="687" t="s">
        <v>30</v>
      </c>
      <c r="U9" s="1692"/>
      <c r="V9" s="1674"/>
      <c r="W9" s="1674"/>
      <c r="X9" s="687" t="s">
        <v>30</v>
      </c>
      <c r="Y9" s="395"/>
      <c r="Z9" s="628" t="s">
        <v>375</v>
      </c>
      <c r="AA9" s="316"/>
      <c r="AB9" s="50"/>
      <c r="AC9" s="832" t="s">
        <v>16</v>
      </c>
      <c r="AD9" s="395"/>
      <c r="AE9" s="628" t="s">
        <v>375</v>
      </c>
      <c r="AF9" s="316"/>
      <c r="AG9" s="50"/>
      <c r="AH9" s="832" t="s">
        <v>16</v>
      </c>
      <c r="AI9" s="1677"/>
      <c r="AJ9" s="1678"/>
      <c r="AK9" s="1678"/>
      <c r="AL9" s="1678"/>
      <c r="AM9" s="1678"/>
      <c r="AN9" s="1679"/>
      <c r="AO9" s="73"/>
      <c r="AP9" s="73"/>
      <c r="AQ9" s="73"/>
      <c r="AR9" s="73"/>
      <c r="AS9" s="73"/>
      <c r="AT9" s="73"/>
      <c r="AU9" s="73"/>
      <c r="AV9" s="73"/>
      <c r="AW9" s="73"/>
      <c r="AX9" s="73"/>
      <c r="AY9" s="73"/>
      <c r="AZ9" s="73"/>
      <c r="BA9" s="73"/>
      <c r="BB9" s="73"/>
    </row>
    <row r="10" spans="1:54" ht="19.5" customHeight="1" x14ac:dyDescent="0.4">
      <c r="A10" s="1695"/>
      <c r="B10" s="709"/>
      <c r="C10" s="709"/>
      <c r="D10" s="709"/>
      <c r="E10" s="709"/>
      <c r="F10" s="709"/>
      <c r="G10" s="709"/>
      <c r="H10" s="710"/>
      <c r="I10" s="1699"/>
      <c r="J10" s="1675"/>
      <c r="K10" s="1675"/>
      <c r="L10" s="690"/>
      <c r="M10" s="1699"/>
      <c r="N10" s="1675"/>
      <c r="O10" s="1675"/>
      <c r="P10" s="690"/>
      <c r="Q10" s="1699"/>
      <c r="R10" s="1675"/>
      <c r="S10" s="1675"/>
      <c r="T10" s="690"/>
      <c r="U10" s="1699"/>
      <c r="V10" s="1675"/>
      <c r="W10" s="1675"/>
      <c r="X10" s="690"/>
      <c r="Y10" s="396"/>
      <c r="Z10" s="551"/>
      <c r="AA10" s="397"/>
      <c r="AB10" s="53"/>
      <c r="AC10" s="833"/>
      <c r="AD10" s="396"/>
      <c r="AE10" s="551"/>
      <c r="AF10" s="397"/>
      <c r="AG10" s="53"/>
      <c r="AH10" s="833"/>
      <c r="AI10" s="1680"/>
      <c r="AJ10" s="1681"/>
      <c r="AK10" s="1681"/>
      <c r="AL10" s="1681"/>
      <c r="AM10" s="1681"/>
      <c r="AN10" s="1682"/>
      <c r="AO10" s="73"/>
      <c r="AP10" s="73"/>
      <c r="AQ10" s="73"/>
      <c r="AR10" s="73"/>
      <c r="AS10" s="73"/>
      <c r="AT10" s="73"/>
      <c r="AU10" s="73"/>
      <c r="AV10" s="73"/>
      <c r="AW10" s="73"/>
      <c r="AX10" s="73"/>
      <c r="AY10" s="73"/>
      <c r="AZ10" s="73"/>
      <c r="BA10" s="73"/>
      <c r="BB10" s="73"/>
    </row>
    <row r="11" spans="1:54" ht="19.5" customHeight="1" x14ac:dyDescent="0.4">
      <c r="A11" s="1683"/>
      <c r="B11" s="706"/>
      <c r="C11" s="706"/>
      <c r="D11" s="706"/>
      <c r="E11" s="706"/>
      <c r="F11" s="706"/>
      <c r="G11" s="706"/>
      <c r="H11" s="707"/>
      <c r="I11" s="1692"/>
      <c r="J11" s="1674"/>
      <c r="K11" s="1674"/>
      <c r="L11" s="687" t="s">
        <v>30</v>
      </c>
      <c r="M11" s="1692"/>
      <c r="N11" s="1674"/>
      <c r="O11" s="1674"/>
      <c r="P11" s="687" t="s">
        <v>30</v>
      </c>
      <c r="Q11" s="1692"/>
      <c r="R11" s="1674"/>
      <c r="S11" s="1674"/>
      <c r="T11" s="687" t="s">
        <v>30</v>
      </c>
      <c r="U11" s="1692"/>
      <c r="V11" s="1674"/>
      <c r="W11" s="1674"/>
      <c r="X11" s="687" t="s">
        <v>30</v>
      </c>
      <c r="Y11" s="395"/>
      <c r="Z11" s="628" t="s">
        <v>375</v>
      </c>
      <c r="AA11" s="316"/>
      <c r="AB11" s="50"/>
      <c r="AC11" s="832" t="s">
        <v>16</v>
      </c>
      <c r="AD11" s="395"/>
      <c r="AE11" s="628" t="s">
        <v>375</v>
      </c>
      <c r="AF11" s="316"/>
      <c r="AG11" s="50"/>
      <c r="AH11" s="832" t="s">
        <v>16</v>
      </c>
      <c r="AI11" s="1677"/>
      <c r="AJ11" s="1678"/>
      <c r="AK11" s="1678"/>
      <c r="AL11" s="1678"/>
      <c r="AM11" s="1678"/>
      <c r="AN11" s="1679"/>
      <c r="AO11" s="73"/>
      <c r="AP11" s="73"/>
      <c r="AQ11" s="73"/>
      <c r="AR11" s="73"/>
      <c r="AS11" s="73"/>
      <c r="AT11" s="73"/>
      <c r="AU11" s="73"/>
      <c r="AV11" s="73"/>
      <c r="AW11" s="73"/>
      <c r="AX11" s="73"/>
      <c r="AY11" s="73"/>
      <c r="AZ11" s="73"/>
      <c r="BA11" s="73"/>
      <c r="BB11" s="73"/>
    </row>
    <row r="12" spans="1:54" ht="19.5" customHeight="1" x14ac:dyDescent="0.4">
      <c r="A12" s="1695"/>
      <c r="B12" s="709"/>
      <c r="C12" s="709"/>
      <c r="D12" s="709"/>
      <c r="E12" s="709"/>
      <c r="F12" s="709"/>
      <c r="G12" s="709"/>
      <c r="H12" s="710"/>
      <c r="I12" s="1699"/>
      <c r="J12" s="1675"/>
      <c r="K12" s="1675"/>
      <c r="L12" s="690"/>
      <c r="M12" s="1699"/>
      <c r="N12" s="1675"/>
      <c r="O12" s="1675"/>
      <c r="P12" s="690"/>
      <c r="Q12" s="1699"/>
      <c r="R12" s="1675"/>
      <c r="S12" s="1675"/>
      <c r="T12" s="690"/>
      <c r="U12" s="1699"/>
      <c r="V12" s="1675"/>
      <c r="W12" s="1675"/>
      <c r="X12" s="690"/>
      <c r="Y12" s="396"/>
      <c r="Z12" s="551"/>
      <c r="AA12" s="397"/>
      <c r="AB12" s="53"/>
      <c r="AC12" s="833"/>
      <c r="AD12" s="396"/>
      <c r="AE12" s="551"/>
      <c r="AF12" s="397"/>
      <c r="AG12" s="53"/>
      <c r="AH12" s="833"/>
      <c r="AI12" s="1680"/>
      <c r="AJ12" s="1681"/>
      <c r="AK12" s="1681"/>
      <c r="AL12" s="1681"/>
      <c r="AM12" s="1681"/>
      <c r="AN12" s="1682"/>
      <c r="AO12" s="73"/>
      <c r="AP12" s="73"/>
      <c r="AQ12" s="73"/>
      <c r="AR12" s="73"/>
      <c r="AS12" s="73"/>
      <c r="AT12" s="73"/>
      <c r="AU12" s="73"/>
      <c r="AV12" s="73"/>
      <c r="AW12" s="73"/>
      <c r="AX12" s="73"/>
      <c r="AY12" s="73"/>
      <c r="AZ12" s="73"/>
      <c r="BA12" s="73"/>
      <c r="BB12" s="73"/>
    </row>
    <row r="13" spans="1:54" ht="19.5" customHeight="1" x14ac:dyDescent="0.4">
      <c r="A13" s="1683"/>
      <c r="B13" s="706"/>
      <c r="C13" s="706"/>
      <c r="D13" s="706"/>
      <c r="E13" s="706"/>
      <c r="F13" s="706"/>
      <c r="G13" s="706"/>
      <c r="H13" s="707"/>
      <c r="I13" s="1692"/>
      <c r="J13" s="1674"/>
      <c r="K13" s="1674"/>
      <c r="L13" s="687" t="s">
        <v>30</v>
      </c>
      <c r="M13" s="1692"/>
      <c r="N13" s="1674"/>
      <c r="O13" s="1674"/>
      <c r="P13" s="687" t="s">
        <v>30</v>
      </c>
      <c r="Q13" s="1692"/>
      <c r="R13" s="1674"/>
      <c r="S13" s="1674"/>
      <c r="T13" s="687" t="s">
        <v>30</v>
      </c>
      <c r="U13" s="1692"/>
      <c r="V13" s="1674"/>
      <c r="W13" s="1674"/>
      <c r="X13" s="687" t="s">
        <v>30</v>
      </c>
      <c r="Y13" s="395"/>
      <c r="Z13" s="628" t="s">
        <v>375</v>
      </c>
      <c r="AA13" s="316"/>
      <c r="AB13" s="50"/>
      <c r="AC13" s="832" t="s">
        <v>16</v>
      </c>
      <c r="AD13" s="395"/>
      <c r="AE13" s="628" t="s">
        <v>375</v>
      </c>
      <c r="AF13" s="316"/>
      <c r="AG13" s="50"/>
      <c r="AH13" s="832" t="s">
        <v>16</v>
      </c>
      <c r="AI13" s="1677"/>
      <c r="AJ13" s="1678"/>
      <c r="AK13" s="1678"/>
      <c r="AL13" s="1678"/>
      <c r="AM13" s="1678"/>
      <c r="AN13" s="1679"/>
      <c r="AO13" s="73"/>
      <c r="AP13" s="73"/>
      <c r="AQ13" s="73"/>
      <c r="AR13" s="73"/>
      <c r="AS13" s="73"/>
      <c r="AT13" s="73"/>
      <c r="AU13" s="73"/>
      <c r="AV13" s="73"/>
      <c r="AW13" s="73"/>
      <c r="AX13" s="73"/>
      <c r="AY13" s="73"/>
      <c r="AZ13" s="73"/>
      <c r="BA13" s="73"/>
      <c r="BB13" s="73"/>
    </row>
    <row r="14" spans="1:54" ht="19.5" customHeight="1" x14ac:dyDescent="0.4">
      <c r="A14" s="1695"/>
      <c r="B14" s="709"/>
      <c r="C14" s="709"/>
      <c r="D14" s="709"/>
      <c r="E14" s="709"/>
      <c r="F14" s="709"/>
      <c r="G14" s="709"/>
      <c r="H14" s="710"/>
      <c r="I14" s="1699"/>
      <c r="J14" s="1675"/>
      <c r="K14" s="1675"/>
      <c r="L14" s="690"/>
      <c r="M14" s="1699"/>
      <c r="N14" s="1675"/>
      <c r="O14" s="1675"/>
      <c r="P14" s="690"/>
      <c r="Q14" s="1699"/>
      <c r="R14" s="1675"/>
      <c r="S14" s="1675"/>
      <c r="T14" s="690"/>
      <c r="U14" s="1699"/>
      <c r="V14" s="1675"/>
      <c r="W14" s="1675"/>
      <c r="X14" s="690"/>
      <c r="Y14" s="396"/>
      <c r="Z14" s="551"/>
      <c r="AA14" s="397"/>
      <c r="AB14" s="53"/>
      <c r="AC14" s="833"/>
      <c r="AD14" s="396"/>
      <c r="AE14" s="551"/>
      <c r="AF14" s="397"/>
      <c r="AG14" s="53"/>
      <c r="AH14" s="833"/>
      <c r="AI14" s="1680"/>
      <c r="AJ14" s="1681"/>
      <c r="AK14" s="1681"/>
      <c r="AL14" s="1681"/>
      <c r="AM14" s="1681"/>
      <c r="AN14" s="1682"/>
      <c r="AO14" s="73"/>
      <c r="AP14" s="73"/>
      <c r="AQ14" s="73"/>
      <c r="AR14" s="73"/>
      <c r="AS14" s="73"/>
      <c r="AT14" s="73"/>
      <c r="AU14" s="73"/>
      <c r="AV14" s="73"/>
      <c r="AW14" s="73"/>
      <c r="AX14" s="73"/>
      <c r="AY14" s="73"/>
      <c r="AZ14" s="73"/>
      <c r="BA14" s="73"/>
      <c r="BB14" s="73"/>
    </row>
    <row r="15" spans="1:54" ht="19.5" customHeight="1" x14ac:dyDescent="0.4">
      <c r="A15" s="1683"/>
      <c r="B15" s="706"/>
      <c r="C15" s="706"/>
      <c r="D15" s="706"/>
      <c r="E15" s="706"/>
      <c r="F15" s="706"/>
      <c r="G15" s="706"/>
      <c r="H15" s="707"/>
      <c r="I15" s="1692"/>
      <c r="J15" s="1674"/>
      <c r="K15" s="1674"/>
      <c r="L15" s="687" t="s">
        <v>30</v>
      </c>
      <c r="M15" s="1692"/>
      <c r="N15" s="1674"/>
      <c r="O15" s="1674"/>
      <c r="P15" s="687" t="s">
        <v>30</v>
      </c>
      <c r="Q15" s="1692"/>
      <c r="R15" s="1674"/>
      <c r="S15" s="1674"/>
      <c r="T15" s="687" t="s">
        <v>30</v>
      </c>
      <c r="U15" s="1692"/>
      <c r="V15" s="1674"/>
      <c r="W15" s="1674"/>
      <c r="X15" s="687" t="s">
        <v>30</v>
      </c>
      <c r="Y15" s="395"/>
      <c r="Z15" s="628" t="s">
        <v>375</v>
      </c>
      <c r="AA15" s="316"/>
      <c r="AB15" s="50"/>
      <c r="AC15" s="832" t="s">
        <v>16</v>
      </c>
      <c r="AD15" s="395"/>
      <c r="AE15" s="628" t="s">
        <v>375</v>
      </c>
      <c r="AF15" s="316"/>
      <c r="AG15" s="50"/>
      <c r="AH15" s="832" t="s">
        <v>16</v>
      </c>
      <c r="AI15" s="1677"/>
      <c r="AJ15" s="1678"/>
      <c r="AK15" s="1678"/>
      <c r="AL15" s="1678"/>
      <c r="AM15" s="1678"/>
      <c r="AN15" s="1679"/>
      <c r="AO15" s="73"/>
      <c r="AP15" s="73"/>
      <c r="AQ15" s="73"/>
      <c r="AR15" s="73"/>
      <c r="AS15" s="73"/>
      <c r="AT15" s="73"/>
      <c r="AU15" s="73"/>
      <c r="AV15" s="73"/>
      <c r="AW15" s="73"/>
      <c r="AX15" s="73"/>
      <c r="AY15" s="73"/>
      <c r="AZ15" s="73"/>
      <c r="BA15" s="73"/>
      <c r="BB15" s="73"/>
    </row>
    <row r="16" spans="1:54" ht="19.5" customHeight="1" thickBot="1" x14ac:dyDescent="0.45">
      <c r="A16" s="1684"/>
      <c r="B16" s="1652"/>
      <c r="C16" s="1652"/>
      <c r="D16" s="1652"/>
      <c r="E16" s="1652"/>
      <c r="F16" s="1652"/>
      <c r="G16" s="1652"/>
      <c r="H16" s="1685"/>
      <c r="I16" s="1693"/>
      <c r="J16" s="1676"/>
      <c r="K16" s="1676"/>
      <c r="L16" s="1520"/>
      <c r="M16" s="1693"/>
      <c r="N16" s="1676"/>
      <c r="O16" s="1676"/>
      <c r="P16" s="1520"/>
      <c r="Q16" s="1693"/>
      <c r="R16" s="1676"/>
      <c r="S16" s="1676"/>
      <c r="T16" s="1520"/>
      <c r="U16" s="1693"/>
      <c r="V16" s="1676"/>
      <c r="W16" s="1676"/>
      <c r="X16" s="1520"/>
      <c r="Y16" s="398"/>
      <c r="Z16" s="633"/>
      <c r="AA16" s="319"/>
      <c r="AB16" s="59"/>
      <c r="AC16" s="1499"/>
      <c r="AD16" s="398"/>
      <c r="AE16" s="633"/>
      <c r="AF16" s="319"/>
      <c r="AG16" s="59"/>
      <c r="AH16" s="1499"/>
      <c r="AI16" s="1700"/>
      <c r="AJ16" s="1701"/>
      <c r="AK16" s="1701"/>
      <c r="AL16" s="1701"/>
      <c r="AM16" s="1701"/>
      <c r="AN16" s="1702"/>
      <c r="AO16" s="73"/>
      <c r="AP16" s="73"/>
      <c r="AQ16" s="73"/>
      <c r="AR16" s="73"/>
      <c r="AS16" s="73"/>
      <c r="AT16" s="73"/>
      <c r="AU16" s="73"/>
      <c r="AV16" s="73"/>
      <c r="AW16" s="73"/>
      <c r="AX16" s="73"/>
      <c r="AY16" s="73"/>
      <c r="AZ16" s="73"/>
      <c r="BA16" s="73"/>
      <c r="BB16" s="73"/>
    </row>
    <row r="17" spans="1:54" ht="19.5" customHeight="1" x14ac:dyDescent="0.4">
      <c r="A17" s="73"/>
      <c r="B17" s="73"/>
      <c r="C17" s="73"/>
      <c r="D17" s="73"/>
      <c r="E17" s="73"/>
      <c r="F17" s="73"/>
      <c r="G17" s="73"/>
      <c r="H17" s="73"/>
      <c r="I17" s="73"/>
      <c r="J17" s="73"/>
      <c r="K17" s="73"/>
      <c r="L17" s="73"/>
      <c r="M17" s="73"/>
      <c r="N17" s="73"/>
      <c r="O17" s="73"/>
      <c r="P17" s="73"/>
      <c r="Q17" s="73"/>
      <c r="R17" s="73"/>
      <c r="S17" s="73"/>
      <c r="T17" s="73"/>
      <c r="U17" s="73"/>
      <c r="V17" s="73"/>
      <c r="W17" s="73"/>
      <c r="X17" s="73"/>
      <c r="Y17" s="73"/>
      <c r="Z17" s="73"/>
      <c r="AA17" s="73"/>
      <c r="AB17" s="73"/>
      <c r="AC17" s="73"/>
      <c r="AD17" s="73"/>
      <c r="AE17" s="73"/>
      <c r="AF17" s="73"/>
      <c r="AG17" s="73"/>
      <c r="AH17" s="73"/>
      <c r="AI17" s="73"/>
      <c r="AJ17" s="73"/>
      <c r="AK17" s="73"/>
      <c r="AL17" s="73"/>
      <c r="AM17" s="73"/>
      <c r="AN17" s="73"/>
      <c r="AO17" s="73"/>
      <c r="AP17" s="73"/>
      <c r="AQ17" s="73"/>
      <c r="AR17" s="73"/>
      <c r="AS17" s="73"/>
      <c r="AT17" s="73"/>
      <c r="AU17" s="73"/>
      <c r="AV17" s="73"/>
      <c r="AW17" s="73"/>
      <c r="AX17" s="73"/>
      <c r="AY17" s="73"/>
      <c r="AZ17" s="73"/>
      <c r="BA17" s="73"/>
      <c r="BB17" s="73"/>
    </row>
    <row r="18" spans="1:54" ht="19.5" customHeight="1" thickBot="1" x14ac:dyDescent="0.45">
      <c r="A18" s="172" t="s">
        <v>856</v>
      </c>
      <c r="B18" s="73"/>
      <c r="C18" s="73"/>
      <c r="D18" s="73"/>
      <c r="E18" s="73"/>
      <c r="F18" s="73"/>
      <c r="G18" s="73"/>
      <c r="H18" s="73"/>
      <c r="I18" s="73"/>
      <c r="J18" s="73"/>
      <c r="K18" s="73"/>
      <c r="L18" s="73"/>
      <c r="M18" s="73"/>
      <c r="N18" s="73"/>
      <c r="O18" s="73"/>
      <c r="P18" s="73"/>
      <c r="Q18" s="73"/>
      <c r="R18" s="73"/>
      <c r="S18" s="73"/>
      <c r="T18" s="73"/>
      <c r="U18" s="73"/>
      <c r="V18" s="73"/>
      <c r="W18" s="73"/>
      <c r="X18" s="73"/>
      <c r="Y18" s="73"/>
      <c r="Z18" s="73"/>
      <c r="AA18" s="73"/>
      <c r="AB18" s="73"/>
      <c r="AC18" s="73"/>
      <c r="AD18" s="73"/>
      <c r="AE18" s="73"/>
      <c r="AF18" s="73"/>
      <c r="AG18" s="73"/>
      <c r="AH18" s="73"/>
      <c r="AI18" s="73"/>
      <c r="AJ18" s="73"/>
      <c r="AK18" s="73"/>
      <c r="AL18" s="73"/>
      <c r="AM18" s="73"/>
      <c r="AN18" s="73"/>
      <c r="AO18" s="73"/>
      <c r="AP18" s="73"/>
      <c r="AQ18" s="73"/>
      <c r="AR18" s="73"/>
      <c r="AS18" s="73"/>
      <c r="AT18" s="73"/>
      <c r="AU18" s="73"/>
      <c r="AV18" s="73"/>
      <c r="AW18" s="73"/>
      <c r="AX18" s="73"/>
      <c r="AY18" s="73"/>
      <c r="AZ18" s="73"/>
      <c r="BA18" s="73"/>
      <c r="BB18" s="73"/>
    </row>
    <row r="19" spans="1:54" ht="19.5" customHeight="1" x14ac:dyDescent="0.4">
      <c r="A19" s="1705" t="s">
        <v>517</v>
      </c>
      <c r="B19" s="1642"/>
      <c r="C19" s="1642"/>
      <c r="D19" s="1642"/>
      <c r="E19" s="1706"/>
      <c r="F19" s="1711" t="s">
        <v>524</v>
      </c>
      <c r="G19" s="1642"/>
      <c r="H19" s="1706"/>
      <c r="I19" s="676" t="s">
        <v>518</v>
      </c>
      <c r="J19" s="676"/>
      <c r="K19" s="676"/>
      <c r="L19" s="676"/>
      <c r="M19" s="676"/>
      <c r="N19" s="676"/>
      <c r="O19" s="676"/>
      <c r="P19" s="676"/>
      <c r="Q19" s="676"/>
      <c r="R19" s="676"/>
      <c r="S19" s="676"/>
      <c r="T19" s="676"/>
      <c r="U19" s="676"/>
      <c r="V19" s="676"/>
      <c r="W19" s="676"/>
      <c r="X19" s="676"/>
      <c r="Y19" s="1129" t="s">
        <v>519</v>
      </c>
      <c r="Z19" s="1126"/>
      <c r="AA19" s="1126"/>
      <c r="AB19" s="1126"/>
      <c r="AC19" s="1126"/>
      <c r="AD19" s="676" t="s">
        <v>173</v>
      </c>
      <c r="AE19" s="676"/>
      <c r="AF19" s="676"/>
      <c r="AG19" s="676"/>
      <c r="AH19" s="676"/>
      <c r="AI19" s="676"/>
      <c r="AJ19" s="676"/>
      <c r="AK19" s="676"/>
      <c r="AL19" s="676"/>
      <c r="AM19" s="676"/>
      <c r="AN19" s="683"/>
      <c r="AO19" s="73"/>
      <c r="AP19" s="73"/>
      <c r="AQ19" s="73"/>
      <c r="AR19" s="73"/>
      <c r="AS19" s="73"/>
      <c r="AT19" s="73"/>
      <c r="AU19" s="73"/>
      <c r="AV19" s="73"/>
      <c r="AW19" s="73"/>
      <c r="AX19" s="73"/>
      <c r="AY19" s="73"/>
      <c r="AZ19" s="73"/>
      <c r="BA19" s="73"/>
      <c r="BB19" s="73"/>
    </row>
    <row r="20" spans="1:54" ht="19.5" customHeight="1" x14ac:dyDescent="0.4">
      <c r="A20" s="1707"/>
      <c r="B20" s="1558"/>
      <c r="C20" s="1558"/>
      <c r="D20" s="1558"/>
      <c r="E20" s="1708"/>
      <c r="F20" s="1712"/>
      <c r="G20" s="1558"/>
      <c r="H20" s="1708"/>
      <c r="I20" s="678" t="s">
        <v>521</v>
      </c>
      <c r="J20" s="678"/>
      <c r="K20" s="678"/>
      <c r="L20" s="678"/>
      <c r="M20" s="678"/>
      <c r="N20" s="678"/>
      <c r="O20" s="678"/>
      <c r="P20" s="678"/>
      <c r="Q20" s="678" t="s">
        <v>522</v>
      </c>
      <c r="R20" s="678"/>
      <c r="S20" s="678"/>
      <c r="T20" s="678"/>
      <c r="U20" s="678"/>
      <c r="V20" s="678"/>
      <c r="W20" s="678"/>
      <c r="X20" s="678"/>
      <c r="Y20" s="700"/>
      <c r="Z20" s="701"/>
      <c r="AA20" s="701"/>
      <c r="AB20" s="701"/>
      <c r="AC20" s="701"/>
      <c r="AD20" s="678"/>
      <c r="AE20" s="678"/>
      <c r="AF20" s="678"/>
      <c r="AG20" s="678"/>
      <c r="AH20" s="678"/>
      <c r="AI20" s="678"/>
      <c r="AJ20" s="678"/>
      <c r="AK20" s="678"/>
      <c r="AL20" s="678"/>
      <c r="AM20" s="678"/>
      <c r="AN20" s="684"/>
      <c r="AO20" s="73"/>
      <c r="AP20" s="73"/>
      <c r="AQ20" s="73"/>
      <c r="AR20" s="73"/>
      <c r="AS20" s="73"/>
      <c r="AT20" s="73"/>
      <c r="AU20" s="73"/>
      <c r="AV20" s="73"/>
      <c r="AW20" s="73"/>
      <c r="AX20" s="73"/>
      <c r="AY20" s="73"/>
      <c r="AZ20" s="73"/>
      <c r="BA20" s="73"/>
      <c r="BB20" s="73"/>
    </row>
    <row r="21" spans="1:54" ht="19.5" customHeight="1" x14ac:dyDescent="0.4">
      <c r="A21" s="1709"/>
      <c r="B21" s="1562"/>
      <c r="C21" s="1562"/>
      <c r="D21" s="1562"/>
      <c r="E21" s="1710"/>
      <c r="F21" s="1713"/>
      <c r="G21" s="1562"/>
      <c r="H21" s="1710"/>
      <c r="I21" s="678" t="str">
        <f>"R"&amp;表紙・鑑!S3-1&amp;"年度"</f>
        <v>R3年度</v>
      </c>
      <c r="J21" s="678"/>
      <c r="K21" s="678"/>
      <c r="L21" s="678"/>
      <c r="M21" s="678" t="str">
        <f>"R"&amp;表紙・鑑!S3&amp;"年度"</f>
        <v>R4年度</v>
      </c>
      <c r="N21" s="678"/>
      <c r="O21" s="678"/>
      <c r="P21" s="678"/>
      <c r="Q21" s="678" t="str">
        <f>"R"&amp;表紙・鑑!S3-1&amp;"年度"</f>
        <v>R3年度</v>
      </c>
      <c r="R21" s="678"/>
      <c r="S21" s="678"/>
      <c r="T21" s="678"/>
      <c r="U21" s="678" t="str">
        <f>"R"&amp;表紙・鑑!S3&amp;"年度"</f>
        <v>R4年度</v>
      </c>
      <c r="V21" s="678"/>
      <c r="W21" s="678"/>
      <c r="X21" s="678"/>
      <c r="Y21" s="688"/>
      <c r="Z21" s="689"/>
      <c r="AA21" s="689"/>
      <c r="AB21" s="689"/>
      <c r="AC21" s="689"/>
      <c r="AD21" s="678"/>
      <c r="AE21" s="678"/>
      <c r="AF21" s="678"/>
      <c r="AG21" s="678"/>
      <c r="AH21" s="678"/>
      <c r="AI21" s="678"/>
      <c r="AJ21" s="678"/>
      <c r="AK21" s="678"/>
      <c r="AL21" s="678"/>
      <c r="AM21" s="678"/>
      <c r="AN21" s="684"/>
      <c r="AO21" s="73"/>
      <c r="AP21" s="73"/>
      <c r="AQ21" s="73"/>
      <c r="AR21" s="73"/>
      <c r="AS21" s="73"/>
      <c r="AT21" s="73"/>
      <c r="AU21" s="73"/>
      <c r="AV21" s="73"/>
      <c r="AW21" s="73"/>
      <c r="AX21" s="73"/>
      <c r="AY21" s="73"/>
      <c r="AZ21" s="73"/>
      <c r="BA21" s="73"/>
      <c r="BB21" s="73"/>
    </row>
    <row r="22" spans="1:54" ht="19.5" customHeight="1" x14ac:dyDescent="0.4">
      <c r="A22" s="1525" t="s">
        <v>525</v>
      </c>
      <c r="B22" s="1523"/>
      <c r="C22" s="1523"/>
      <c r="D22" s="1523"/>
      <c r="E22" s="1703"/>
      <c r="F22" s="1522"/>
      <c r="G22" s="1523"/>
      <c r="H22" s="1703"/>
      <c r="I22" s="1692" t="s">
        <v>526</v>
      </c>
      <c r="J22" s="1674"/>
      <c r="K22" s="1674"/>
      <c r="L22" s="738" t="s">
        <v>30</v>
      </c>
      <c r="M22" s="1692" t="s">
        <v>527</v>
      </c>
      <c r="N22" s="1674"/>
      <c r="O22" s="1674"/>
      <c r="P22" s="738" t="s">
        <v>30</v>
      </c>
      <c r="Q22" s="1692"/>
      <c r="R22" s="1674"/>
      <c r="S22" s="1674"/>
      <c r="T22" s="738" t="s">
        <v>30</v>
      </c>
      <c r="U22" s="1692"/>
      <c r="V22" s="1674"/>
      <c r="W22" s="1674"/>
      <c r="X22" s="687" t="s">
        <v>30</v>
      </c>
      <c r="Y22" s="395"/>
      <c r="Z22" s="628" t="s">
        <v>375</v>
      </c>
      <c r="AA22" s="316"/>
      <c r="AB22" s="50"/>
      <c r="AC22" s="832" t="s">
        <v>16</v>
      </c>
      <c r="AD22" s="1677"/>
      <c r="AE22" s="1678"/>
      <c r="AF22" s="1678"/>
      <c r="AG22" s="1678"/>
      <c r="AH22" s="1678"/>
      <c r="AI22" s="1678"/>
      <c r="AJ22" s="1678"/>
      <c r="AK22" s="1678"/>
      <c r="AL22" s="1678"/>
      <c r="AM22" s="1678"/>
      <c r="AN22" s="1679"/>
      <c r="AO22" s="73"/>
      <c r="AP22" s="73"/>
      <c r="AQ22" s="73"/>
      <c r="AR22" s="73"/>
      <c r="AS22" s="73"/>
      <c r="AT22" s="73"/>
      <c r="AU22" s="73"/>
      <c r="AV22" s="73"/>
      <c r="AW22" s="73"/>
      <c r="AX22" s="73"/>
      <c r="AY22" s="73"/>
      <c r="AZ22" s="73"/>
      <c r="BA22" s="73"/>
      <c r="BB22" s="73"/>
    </row>
    <row r="23" spans="1:54" ht="19.5" customHeight="1" x14ac:dyDescent="0.4">
      <c r="A23" s="1530"/>
      <c r="B23" s="1529"/>
      <c r="C23" s="1529"/>
      <c r="D23" s="1529"/>
      <c r="E23" s="1704"/>
      <c r="F23" s="1528"/>
      <c r="G23" s="1529"/>
      <c r="H23" s="1704"/>
      <c r="I23" s="1699"/>
      <c r="J23" s="1675"/>
      <c r="K23" s="1675"/>
      <c r="L23" s="744"/>
      <c r="M23" s="1699"/>
      <c r="N23" s="1675"/>
      <c r="O23" s="1675"/>
      <c r="P23" s="744"/>
      <c r="Q23" s="1699"/>
      <c r="R23" s="1675"/>
      <c r="S23" s="1675"/>
      <c r="T23" s="744"/>
      <c r="U23" s="1699"/>
      <c r="V23" s="1675"/>
      <c r="W23" s="1675"/>
      <c r="X23" s="690"/>
      <c r="Y23" s="396"/>
      <c r="Z23" s="551"/>
      <c r="AA23" s="397"/>
      <c r="AB23" s="53"/>
      <c r="AC23" s="833"/>
      <c r="AD23" s="1680"/>
      <c r="AE23" s="1681"/>
      <c r="AF23" s="1681"/>
      <c r="AG23" s="1681"/>
      <c r="AH23" s="1681"/>
      <c r="AI23" s="1681"/>
      <c r="AJ23" s="1681"/>
      <c r="AK23" s="1681"/>
      <c r="AL23" s="1681"/>
      <c r="AM23" s="1681"/>
      <c r="AN23" s="1682"/>
      <c r="AO23" s="73"/>
      <c r="AP23" s="73"/>
      <c r="AQ23" s="73"/>
      <c r="AR23" s="73"/>
      <c r="AS23" s="73"/>
      <c r="AT23" s="73"/>
      <c r="AU23" s="73"/>
      <c r="AV23" s="73"/>
      <c r="AW23" s="73"/>
      <c r="AX23" s="73"/>
      <c r="AY23" s="73"/>
      <c r="AZ23" s="73"/>
      <c r="BA23" s="73"/>
      <c r="BB23" s="73"/>
    </row>
    <row r="24" spans="1:54" ht="19.5" customHeight="1" x14ac:dyDescent="0.4">
      <c r="A24" s="1525" t="s">
        <v>528</v>
      </c>
      <c r="B24" s="1523"/>
      <c r="C24" s="1523"/>
      <c r="D24" s="1523"/>
      <c r="E24" s="1703"/>
      <c r="F24" s="1522" t="s">
        <v>857</v>
      </c>
      <c r="G24" s="1523"/>
      <c r="H24" s="1703"/>
      <c r="I24" s="1692"/>
      <c r="J24" s="1674"/>
      <c r="K24" s="1674"/>
      <c r="L24" s="738" t="s">
        <v>30</v>
      </c>
      <c r="M24" s="1692"/>
      <c r="N24" s="1674"/>
      <c r="O24" s="1674"/>
      <c r="P24" s="738" t="s">
        <v>30</v>
      </c>
      <c r="Q24" s="1692"/>
      <c r="R24" s="1674"/>
      <c r="S24" s="1674"/>
      <c r="T24" s="738" t="s">
        <v>30</v>
      </c>
      <c r="U24" s="1692"/>
      <c r="V24" s="1674"/>
      <c r="W24" s="1674"/>
      <c r="X24" s="687" t="s">
        <v>30</v>
      </c>
      <c r="Y24" s="395"/>
      <c r="Z24" s="628" t="s">
        <v>375</v>
      </c>
      <c r="AA24" s="316"/>
      <c r="AB24" s="50"/>
      <c r="AC24" s="832" t="s">
        <v>16</v>
      </c>
      <c r="AD24" s="1677"/>
      <c r="AE24" s="1678"/>
      <c r="AF24" s="1678"/>
      <c r="AG24" s="1678"/>
      <c r="AH24" s="1678"/>
      <c r="AI24" s="1678"/>
      <c r="AJ24" s="1678"/>
      <c r="AK24" s="1678"/>
      <c r="AL24" s="1678"/>
      <c r="AM24" s="1678"/>
      <c r="AN24" s="1679"/>
      <c r="AO24" s="73"/>
      <c r="AP24" s="73"/>
      <c r="AQ24" s="73"/>
      <c r="AR24" s="73"/>
      <c r="AS24" s="73"/>
      <c r="AT24" s="73"/>
      <c r="AU24" s="73"/>
      <c r="AV24" s="73"/>
      <c r="AW24" s="73"/>
      <c r="AX24" s="73"/>
      <c r="AY24" s="73"/>
      <c r="AZ24" s="73"/>
      <c r="BA24" s="73"/>
      <c r="BB24" s="73"/>
    </row>
    <row r="25" spans="1:54" ht="19.5" customHeight="1" x14ac:dyDescent="0.4">
      <c r="A25" s="1530"/>
      <c r="B25" s="1529"/>
      <c r="C25" s="1529"/>
      <c r="D25" s="1529"/>
      <c r="E25" s="1704"/>
      <c r="F25" s="1528"/>
      <c r="G25" s="1529"/>
      <c r="H25" s="1704"/>
      <c r="I25" s="1699"/>
      <c r="J25" s="1675"/>
      <c r="K25" s="1675"/>
      <c r="L25" s="744"/>
      <c r="M25" s="1699"/>
      <c r="N25" s="1675"/>
      <c r="O25" s="1675"/>
      <c r="P25" s="744"/>
      <c r="Q25" s="1699"/>
      <c r="R25" s="1675"/>
      <c r="S25" s="1675"/>
      <c r="T25" s="744"/>
      <c r="U25" s="1699"/>
      <c r="V25" s="1675"/>
      <c r="W25" s="1675"/>
      <c r="X25" s="690"/>
      <c r="Y25" s="396"/>
      <c r="Z25" s="551"/>
      <c r="AA25" s="397"/>
      <c r="AB25" s="53"/>
      <c r="AC25" s="833"/>
      <c r="AD25" s="1680"/>
      <c r="AE25" s="1681"/>
      <c r="AF25" s="1681"/>
      <c r="AG25" s="1681"/>
      <c r="AH25" s="1681"/>
      <c r="AI25" s="1681"/>
      <c r="AJ25" s="1681"/>
      <c r="AK25" s="1681"/>
      <c r="AL25" s="1681"/>
      <c r="AM25" s="1681"/>
      <c r="AN25" s="1682"/>
      <c r="AO25" s="73"/>
      <c r="AP25" s="73"/>
      <c r="AQ25" s="73"/>
      <c r="AR25" s="73"/>
      <c r="AS25" s="73"/>
      <c r="AT25" s="73"/>
      <c r="AU25" s="73"/>
      <c r="AV25" s="73"/>
      <c r="AW25" s="73"/>
      <c r="AX25" s="73"/>
      <c r="AY25" s="73"/>
      <c r="AZ25" s="73"/>
      <c r="BA25" s="73"/>
      <c r="BB25" s="73"/>
    </row>
    <row r="26" spans="1:54" ht="19.5" customHeight="1" x14ac:dyDescent="0.4">
      <c r="A26" s="1683"/>
      <c r="B26" s="706"/>
      <c r="C26" s="706"/>
      <c r="D26" s="706"/>
      <c r="E26" s="707"/>
      <c r="F26" s="1686"/>
      <c r="G26" s="1687"/>
      <c r="H26" s="1688"/>
      <c r="I26" s="1692"/>
      <c r="J26" s="1674"/>
      <c r="K26" s="1674"/>
      <c r="L26" s="738" t="s">
        <v>30</v>
      </c>
      <c r="M26" s="1692"/>
      <c r="N26" s="1674"/>
      <c r="O26" s="1674"/>
      <c r="P26" s="738" t="s">
        <v>30</v>
      </c>
      <c r="Q26" s="1692"/>
      <c r="R26" s="1674"/>
      <c r="S26" s="1674"/>
      <c r="T26" s="738" t="s">
        <v>30</v>
      </c>
      <c r="U26" s="1692"/>
      <c r="V26" s="1674"/>
      <c r="W26" s="1674"/>
      <c r="X26" s="687" t="s">
        <v>30</v>
      </c>
      <c r="Y26" s="395"/>
      <c r="Z26" s="628" t="s">
        <v>375</v>
      </c>
      <c r="AA26" s="316"/>
      <c r="AB26" s="50"/>
      <c r="AC26" s="832" t="s">
        <v>16</v>
      </c>
      <c r="AD26" s="1677"/>
      <c r="AE26" s="1678"/>
      <c r="AF26" s="1678"/>
      <c r="AG26" s="1678"/>
      <c r="AH26" s="1678"/>
      <c r="AI26" s="1678"/>
      <c r="AJ26" s="1678"/>
      <c r="AK26" s="1678"/>
      <c r="AL26" s="1678"/>
      <c r="AM26" s="1678"/>
      <c r="AN26" s="1679"/>
      <c r="AO26" s="73"/>
      <c r="AP26" s="73"/>
      <c r="AQ26" s="73"/>
      <c r="AR26" s="73"/>
      <c r="AS26" s="73"/>
      <c r="AT26" s="73"/>
      <c r="AU26" s="73"/>
      <c r="AV26" s="73"/>
      <c r="AW26" s="73"/>
      <c r="AX26" s="73"/>
      <c r="AY26" s="73"/>
      <c r="AZ26" s="73"/>
      <c r="BA26" s="73"/>
      <c r="BB26" s="73"/>
    </row>
    <row r="27" spans="1:54" ht="19.5" customHeight="1" x14ac:dyDescent="0.4">
      <c r="A27" s="1695"/>
      <c r="B27" s="709"/>
      <c r="C27" s="709"/>
      <c r="D27" s="709"/>
      <c r="E27" s="710"/>
      <c r="F27" s="1696"/>
      <c r="G27" s="1697"/>
      <c r="H27" s="1698"/>
      <c r="I27" s="1699"/>
      <c r="J27" s="1675"/>
      <c r="K27" s="1675"/>
      <c r="L27" s="744"/>
      <c r="M27" s="1699"/>
      <c r="N27" s="1675"/>
      <c r="O27" s="1675"/>
      <c r="P27" s="744"/>
      <c r="Q27" s="1699"/>
      <c r="R27" s="1675"/>
      <c r="S27" s="1675"/>
      <c r="T27" s="744"/>
      <c r="U27" s="1699"/>
      <c r="V27" s="1675"/>
      <c r="W27" s="1675"/>
      <c r="X27" s="690"/>
      <c r="Y27" s="396"/>
      <c r="Z27" s="551"/>
      <c r="AA27" s="397"/>
      <c r="AB27" s="53"/>
      <c r="AC27" s="833"/>
      <c r="AD27" s="1680"/>
      <c r="AE27" s="1681"/>
      <c r="AF27" s="1681"/>
      <c r="AG27" s="1681"/>
      <c r="AH27" s="1681"/>
      <c r="AI27" s="1681"/>
      <c r="AJ27" s="1681"/>
      <c r="AK27" s="1681"/>
      <c r="AL27" s="1681"/>
      <c r="AM27" s="1681"/>
      <c r="AN27" s="1682"/>
      <c r="AO27" s="73"/>
      <c r="AP27" s="73"/>
      <c r="AQ27" s="73"/>
      <c r="AR27" s="73"/>
      <c r="AS27" s="73"/>
      <c r="AT27" s="73"/>
      <c r="AU27" s="73"/>
      <c r="AV27" s="73"/>
      <c r="AW27" s="73"/>
      <c r="AX27" s="73"/>
      <c r="AY27" s="73"/>
      <c r="AZ27" s="73"/>
      <c r="BA27" s="73"/>
      <c r="BB27" s="73"/>
    </row>
    <row r="28" spans="1:54" ht="19.5" customHeight="1" x14ac:dyDescent="0.4">
      <c r="A28" s="1683"/>
      <c r="B28" s="706"/>
      <c r="C28" s="706"/>
      <c r="D28" s="706"/>
      <c r="E28" s="707"/>
      <c r="F28" s="1686"/>
      <c r="G28" s="1687"/>
      <c r="H28" s="1688"/>
      <c r="I28" s="1692"/>
      <c r="J28" s="1674"/>
      <c r="K28" s="1674"/>
      <c r="L28" s="738" t="s">
        <v>30</v>
      </c>
      <c r="M28" s="1692"/>
      <c r="N28" s="1674"/>
      <c r="O28" s="1674"/>
      <c r="P28" s="738" t="s">
        <v>30</v>
      </c>
      <c r="Q28" s="1692"/>
      <c r="R28" s="1674"/>
      <c r="S28" s="1674"/>
      <c r="T28" s="738" t="s">
        <v>30</v>
      </c>
      <c r="U28" s="1692"/>
      <c r="V28" s="1674"/>
      <c r="W28" s="1674"/>
      <c r="X28" s="687" t="s">
        <v>30</v>
      </c>
      <c r="Y28" s="395"/>
      <c r="Z28" s="628" t="s">
        <v>375</v>
      </c>
      <c r="AA28" s="316"/>
      <c r="AB28" s="50"/>
      <c r="AC28" s="832" t="s">
        <v>16</v>
      </c>
      <c r="AD28" s="1677"/>
      <c r="AE28" s="1678"/>
      <c r="AF28" s="1678"/>
      <c r="AG28" s="1678"/>
      <c r="AH28" s="1678"/>
      <c r="AI28" s="1678"/>
      <c r="AJ28" s="1678"/>
      <c r="AK28" s="1678"/>
      <c r="AL28" s="1678"/>
      <c r="AM28" s="1678"/>
      <c r="AN28" s="1679"/>
      <c r="AO28" s="73"/>
      <c r="AP28" s="73"/>
      <c r="AQ28" s="73"/>
      <c r="AR28" s="73"/>
      <c r="AS28" s="73"/>
      <c r="AT28" s="73"/>
      <c r="AU28" s="73"/>
      <c r="AV28" s="73"/>
      <c r="AW28" s="73"/>
      <c r="AX28" s="73"/>
      <c r="AY28" s="73"/>
      <c r="AZ28" s="73"/>
      <c r="BA28" s="73"/>
      <c r="BB28" s="73"/>
    </row>
    <row r="29" spans="1:54" ht="19.5" customHeight="1" x14ac:dyDescent="0.4">
      <c r="A29" s="1695"/>
      <c r="B29" s="709"/>
      <c r="C29" s="709"/>
      <c r="D29" s="709"/>
      <c r="E29" s="710"/>
      <c r="F29" s="1696"/>
      <c r="G29" s="1697"/>
      <c r="H29" s="1698"/>
      <c r="I29" s="1699"/>
      <c r="J29" s="1675"/>
      <c r="K29" s="1675"/>
      <c r="L29" s="744"/>
      <c r="M29" s="1699"/>
      <c r="N29" s="1675"/>
      <c r="O29" s="1675"/>
      <c r="P29" s="744"/>
      <c r="Q29" s="1699"/>
      <c r="R29" s="1675"/>
      <c r="S29" s="1675"/>
      <c r="T29" s="744"/>
      <c r="U29" s="1699"/>
      <c r="V29" s="1675"/>
      <c r="W29" s="1675"/>
      <c r="X29" s="690"/>
      <c r="Y29" s="396"/>
      <c r="Z29" s="551"/>
      <c r="AA29" s="397"/>
      <c r="AB29" s="53"/>
      <c r="AC29" s="833"/>
      <c r="AD29" s="1680"/>
      <c r="AE29" s="1681"/>
      <c r="AF29" s="1681"/>
      <c r="AG29" s="1681"/>
      <c r="AH29" s="1681"/>
      <c r="AI29" s="1681"/>
      <c r="AJ29" s="1681"/>
      <c r="AK29" s="1681"/>
      <c r="AL29" s="1681"/>
      <c r="AM29" s="1681"/>
      <c r="AN29" s="1682"/>
      <c r="AO29" s="73"/>
      <c r="AP29" s="73"/>
      <c r="AQ29" s="73"/>
      <c r="AR29" s="73"/>
      <c r="AS29" s="73"/>
      <c r="AT29" s="73"/>
      <c r="AU29" s="73"/>
      <c r="AV29" s="73"/>
      <c r="AW29" s="73"/>
      <c r="AX29" s="73"/>
      <c r="AY29" s="73"/>
      <c r="AZ29" s="73"/>
      <c r="BA29" s="73"/>
      <c r="BB29" s="73"/>
    </row>
    <row r="30" spans="1:54" ht="19.5" customHeight="1" x14ac:dyDescent="0.4">
      <c r="A30" s="1683"/>
      <c r="B30" s="706"/>
      <c r="C30" s="706"/>
      <c r="D30" s="706"/>
      <c r="E30" s="707"/>
      <c r="F30" s="1686"/>
      <c r="G30" s="1687"/>
      <c r="H30" s="1688"/>
      <c r="I30" s="1692"/>
      <c r="J30" s="1674"/>
      <c r="K30" s="1674"/>
      <c r="L30" s="738" t="s">
        <v>30</v>
      </c>
      <c r="M30" s="1692"/>
      <c r="N30" s="1674"/>
      <c r="O30" s="1674"/>
      <c r="P30" s="738" t="s">
        <v>30</v>
      </c>
      <c r="Q30" s="1692"/>
      <c r="R30" s="1674"/>
      <c r="S30" s="1674"/>
      <c r="T30" s="738" t="s">
        <v>30</v>
      </c>
      <c r="U30" s="1692"/>
      <c r="V30" s="1674"/>
      <c r="W30" s="1674"/>
      <c r="X30" s="687" t="s">
        <v>30</v>
      </c>
      <c r="Y30" s="395"/>
      <c r="Z30" s="628" t="s">
        <v>375</v>
      </c>
      <c r="AA30" s="316"/>
      <c r="AB30" s="50"/>
      <c r="AC30" s="832" t="s">
        <v>16</v>
      </c>
      <c r="AD30" s="1677"/>
      <c r="AE30" s="1678"/>
      <c r="AF30" s="1678"/>
      <c r="AG30" s="1678"/>
      <c r="AH30" s="1678"/>
      <c r="AI30" s="1678"/>
      <c r="AJ30" s="1678"/>
      <c r="AK30" s="1678"/>
      <c r="AL30" s="1678"/>
      <c r="AM30" s="1678"/>
      <c r="AN30" s="1679"/>
      <c r="AO30" s="73"/>
      <c r="AP30" s="73"/>
      <c r="AQ30" s="73"/>
      <c r="AR30" s="73"/>
      <c r="AS30" s="73"/>
      <c r="AT30" s="73"/>
      <c r="AU30" s="73"/>
      <c r="AV30" s="73"/>
      <c r="AW30" s="73"/>
      <c r="AX30" s="73"/>
      <c r="AY30" s="73"/>
      <c r="AZ30" s="73"/>
      <c r="BA30" s="73"/>
      <c r="BB30" s="73"/>
    </row>
    <row r="31" spans="1:54" ht="19.5" customHeight="1" thickBot="1" x14ac:dyDescent="0.45">
      <c r="A31" s="1684"/>
      <c r="B31" s="1652"/>
      <c r="C31" s="1652"/>
      <c r="D31" s="1652"/>
      <c r="E31" s="1685"/>
      <c r="F31" s="1689"/>
      <c r="G31" s="1690"/>
      <c r="H31" s="1691"/>
      <c r="I31" s="1693"/>
      <c r="J31" s="1676"/>
      <c r="K31" s="1676"/>
      <c r="L31" s="1694"/>
      <c r="M31" s="1693"/>
      <c r="N31" s="1676"/>
      <c r="O31" s="1676"/>
      <c r="P31" s="1694"/>
      <c r="Q31" s="1693"/>
      <c r="R31" s="1676"/>
      <c r="S31" s="1676"/>
      <c r="T31" s="1694"/>
      <c r="U31" s="1693"/>
      <c r="V31" s="1676"/>
      <c r="W31" s="1676"/>
      <c r="X31" s="1520"/>
      <c r="Y31" s="398"/>
      <c r="Z31" s="633"/>
      <c r="AA31" s="319"/>
      <c r="AB31" s="59"/>
      <c r="AC31" s="1499"/>
      <c r="AD31" s="1700"/>
      <c r="AE31" s="1701"/>
      <c r="AF31" s="1701"/>
      <c r="AG31" s="1701"/>
      <c r="AH31" s="1701"/>
      <c r="AI31" s="1701"/>
      <c r="AJ31" s="1701"/>
      <c r="AK31" s="1701"/>
      <c r="AL31" s="1701"/>
      <c r="AM31" s="1701"/>
      <c r="AN31" s="1702"/>
      <c r="AO31" s="73"/>
      <c r="AP31" s="73"/>
      <c r="AQ31" s="73"/>
      <c r="AR31" s="73"/>
      <c r="AS31" s="73"/>
      <c r="AT31" s="73"/>
      <c r="AU31" s="73"/>
      <c r="AV31" s="73"/>
      <c r="AW31" s="73"/>
      <c r="AX31" s="73"/>
      <c r="AY31" s="73"/>
      <c r="AZ31" s="73"/>
      <c r="BA31" s="73"/>
      <c r="BB31" s="73"/>
    </row>
    <row r="32" spans="1:54" ht="19.5" customHeight="1" x14ac:dyDescent="0.4">
      <c r="A32" s="73"/>
      <c r="B32" s="73"/>
      <c r="C32" s="73"/>
      <c r="D32" s="73"/>
      <c r="E32" s="73"/>
      <c r="F32" s="73"/>
      <c r="G32" s="73"/>
      <c r="H32" s="73"/>
      <c r="I32" s="73"/>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row>
    <row r="33" spans="1:54" ht="19.5" customHeight="1" thickBot="1" x14ac:dyDescent="0.45">
      <c r="A33" s="172" t="s">
        <v>529</v>
      </c>
      <c r="B33" s="73"/>
      <c r="C33" s="73"/>
      <c r="D33" s="73"/>
      <c r="E33" s="73"/>
      <c r="F33" s="73"/>
      <c r="G33" s="73"/>
      <c r="H33" s="73"/>
      <c r="I33" s="73"/>
      <c r="J33" s="73"/>
      <c r="K33" s="73"/>
      <c r="L33" s="73"/>
      <c r="M33" s="73"/>
      <c r="N33" s="73"/>
      <c r="O33" s="73"/>
      <c r="P33" s="73"/>
      <c r="Q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row>
    <row r="34" spans="1:54" ht="19.5" customHeight="1" x14ac:dyDescent="0.4">
      <c r="A34" s="675"/>
      <c r="B34" s="676"/>
      <c r="C34" s="676"/>
      <c r="D34" s="676" t="s">
        <v>858</v>
      </c>
      <c r="E34" s="676"/>
      <c r="F34" s="676"/>
      <c r="G34" s="676"/>
      <c r="H34" s="676"/>
      <c r="I34" s="676"/>
      <c r="J34" s="676"/>
      <c r="K34" s="676" t="s">
        <v>859</v>
      </c>
      <c r="L34" s="676"/>
      <c r="M34" s="676"/>
      <c r="N34" s="676"/>
      <c r="O34" s="676"/>
      <c r="P34" s="676"/>
      <c r="Q34" s="676"/>
      <c r="R34" s="676" t="s">
        <v>860</v>
      </c>
      <c r="S34" s="676"/>
      <c r="T34" s="676"/>
      <c r="U34" s="676"/>
      <c r="V34" s="676"/>
      <c r="W34" s="676"/>
      <c r="X34" s="68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row>
    <row r="35" spans="1:54" ht="19.5" customHeight="1" x14ac:dyDescent="0.4">
      <c r="A35" s="677" t="str">
        <f>"R"&amp;表紙・鑑!S3-1&amp;"年度"</f>
        <v>R3年度</v>
      </c>
      <c r="B35" s="678"/>
      <c r="C35" s="678"/>
      <c r="D35" s="685" t="s">
        <v>530</v>
      </c>
      <c r="E35" s="686"/>
      <c r="F35" s="1674"/>
      <c r="G35" s="1674"/>
      <c r="H35" s="1674"/>
      <c r="I35" s="1674"/>
      <c r="J35" s="687" t="s">
        <v>30</v>
      </c>
      <c r="K35" s="685" t="s">
        <v>530</v>
      </c>
      <c r="L35" s="686"/>
      <c r="M35" s="1674"/>
      <c r="N35" s="1674"/>
      <c r="O35" s="1674"/>
      <c r="P35" s="1674"/>
      <c r="Q35" s="687" t="s">
        <v>30</v>
      </c>
      <c r="R35" s="685" t="s">
        <v>530</v>
      </c>
      <c r="S35" s="686"/>
      <c r="T35" s="1674"/>
      <c r="U35" s="1674"/>
      <c r="V35" s="1674"/>
      <c r="W35" s="1674"/>
      <c r="X35" s="753" t="s">
        <v>30</v>
      </c>
      <c r="AC35" s="83"/>
      <c r="AI35" s="83"/>
      <c r="AJ35" s="73"/>
      <c r="AK35" s="73"/>
      <c r="AL35" s="73"/>
      <c r="AM35" s="73"/>
      <c r="AN35" s="73"/>
      <c r="AO35" s="73"/>
      <c r="AP35" s="73"/>
      <c r="AQ35" s="73"/>
      <c r="AR35" s="73"/>
      <c r="AS35" s="73"/>
      <c r="AT35" s="73"/>
      <c r="AU35" s="73"/>
      <c r="AV35" s="73"/>
      <c r="AW35" s="73"/>
      <c r="AX35" s="73"/>
      <c r="AY35" s="73"/>
      <c r="AZ35" s="73"/>
      <c r="BA35" s="73"/>
      <c r="BB35" s="73"/>
    </row>
    <row r="36" spans="1:54" ht="19.5" customHeight="1" x14ac:dyDescent="0.4">
      <c r="A36" s="677"/>
      <c r="B36" s="678"/>
      <c r="C36" s="678"/>
      <c r="D36" s="688"/>
      <c r="E36" s="689"/>
      <c r="F36" s="1675"/>
      <c r="G36" s="1675"/>
      <c r="H36" s="1675"/>
      <c r="I36" s="1675"/>
      <c r="J36" s="690"/>
      <c r="K36" s="688"/>
      <c r="L36" s="689"/>
      <c r="M36" s="1675"/>
      <c r="N36" s="1675"/>
      <c r="O36" s="1675"/>
      <c r="P36" s="1675"/>
      <c r="Q36" s="690"/>
      <c r="R36" s="688"/>
      <c r="S36" s="689"/>
      <c r="T36" s="1675"/>
      <c r="U36" s="1675"/>
      <c r="V36" s="1675"/>
      <c r="W36" s="1675"/>
      <c r="X36" s="755"/>
      <c r="AC36" s="83"/>
      <c r="AI36" s="83"/>
      <c r="AJ36" s="73"/>
      <c r="AK36" s="73"/>
      <c r="AL36" s="73"/>
      <c r="AM36" s="73"/>
      <c r="AN36" s="73"/>
      <c r="AO36" s="73"/>
      <c r="AP36" s="73"/>
      <c r="AQ36" s="73"/>
      <c r="AR36" s="73"/>
      <c r="AS36" s="73"/>
      <c r="AT36" s="73"/>
      <c r="AU36" s="73"/>
      <c r="AV36" s="73"/>
      <c r="AW36" s="73"/>
      <c r="AX36" s="73"/>
      <c r="AY36" s="73"/>
      <c r="AZ36" s="73"/>
      <c r="BA36" s="73"/>
      <c r="BB36" s="73"/>
    </row>
    <row r="37" spans="1:54" ht="19.5" customHeight="1" x14ac:dyDescent="0.4">
      <c r="A37" s="677" t="str">
        <f>"R"&amp;表紙・鑑!S3&amp;"年度"</f>
        <v>R4年度</v>
      </c>
      <c r="B37" s="678"/>
      <c r="C37" s="678"/>
      <c r="D37" s="685" t="s">
        <v>530</v>
      </c>
      <c r="E37" s="686"/>
      <c r="F37" s="1674"/>
      <c r="G37" s="1674"/>
      <c r="H37" s="1674"/>
      <c r="I37" s="1674"/>
      <c r="J37" s="687" t="s">
        <v>30</v>
      </c>
      <c r="K37" s="685" t="s">
        <v>530</v>
      </c>
      <c r="L37" s="686"/>
      <c r="M37" s="1674"/>
      <c r="N37" s="1674"/>
      <c r="O37" s="1674"/>
      <c r="P37" s="1674"/>
      <c r="Q37" s="687" t="s">
        <v>30</v>
      </c>
      <c r="R37" s="685" t="s">
        <v>530</v>
      </c>
      <c r="S37" s="686"/>
      <c r="T37" s="1674"/>
      <c r="U37" s="1674"/>
      <c r="V37" s="1674"/>
      <c r="W37" s="1674"/>
      <c r="X37" s="753" t="s">
        <v>30</v>
      </c>
      <c r="AC37" s="83"/>
      <c r="AI37" s="83"/>
      <c r="AJ37" s="73"/>
      <c r="AK37" s="73"/>
      <c r="AL37" s="73"/>
      <c r="AM37" s="73"/>
      <c r="AN37" s="73"/>
      <c r="AO37" s="73"/>
      <c r="AP37" s="73"/>
      <c r="AQ37" s="73"/>
      <c r="AR37" s="73"/>
      <c r="AS37" s="73"/>
      <c r="AT37" s="73"/>
      <c r="AU37" s="73"/>
      <c r="AV37" s="73"/>
      <c r="AW37" s="73"/>
      <c r="AX37" s="73"/>
      <c r="AY37" s="73"/>
      <c r="AZ37" s="73"/>
      <c r="BA37" s="73"/>
      <c r="BB37" s="73"/>
    </row>
    <row r="38" spans="1:54" ht="19.5" customHeight="1" thickBot="1" x14ac:dyDescent="0.45">
      <c r="A38" s="693"/>
      <c r="B38" s="694"/>
      <c r="C38" s="694"/>
      <c r="D38" s="1521"/>
      <c r="E38" s="1518"/>
      <c r="F38" s="1676"/>
      <c r="G38" s="1676"/>
      <c r="H38" s="1676"/>
      <c r="I38" s="1676"/>
      <c r="J38" s="1520"/>
      <c r="K38" s="1521"/>
      <c r="L38" s="1518"/>
      <c r="M38" s="1676"/>
      <c r="N38" s="1676"/>
      <c r="O38" s="1676"/>
      <c r="P38" s="1676"/>
      <c r="Q38" s="1520"/>
      <c r="R38" s="1521"/>
      <c r="S38" s="1518"/>
      <c r="T38" s="1676"/>
      <c r="U38" s="1676"/>
      <c r="V38" s="1676"/>
      <c r="W38" s="1676"/>
      <c r="X38" s="1513"/>
      <c r="Y38" s="73"/>
      <c r="Z38" s="73"/>
      <c r="AA38" s="73"/>
      <c r="AB38" s="73"/>
      <c r="AC38" s="73"/>
      <c r="AD38" s="73"/>
      <c r="AE38" s="73"/>
      <c r="AF38" s="73"/>
      <c r="AG38" s="73"/>
      <c r="AH38" s="73"/>
      <c r="AI38" s="73"/>
      <c r="AJ38" s="73"/>
      <c r="AK38" s="73"/>
      <c r="AL38" s="73"/>
      <c r="AM38" s="73"/>
      <c r="AN38" s="73"/>
      <c r="AO38" s="73"/>
      <c r="AP38" s="73"/>
      <c r="AQ38" s="73"/>
      <c r="AR38" s="73"/>
      <c r="AS38" s="73"/>
      <c r="AT38" s="73"/>
      <c r="AU38" s="73"/>
      <c r="AV38" s="73"/>
      <c r="AW38" s="73"/>
      <c r="AX38" s="73"/>
      <c r="AY38" s="73"/>
      <c r="AZ38" s="73"/>
      <c r="BA38" s="73"/>
      <c r="BB38" s="73"/>
    </row>
    <row r="39" spans="1:54" ht="19.5" customHeight="1" x14ac:dyDescent="0.4">
      <c r="A39" s="73"/>
      <c r="B39" s="73"/>
      <c r="C39" s="73"/>
      <c r="D39" s="73"/>
      <c r="E39" s="73"/>
      <c r="F39" s="73"/>
      <c r="G39" s="73"/>
      <c r="H39" s="73"/>
      <c r="I39" s="73"/>
      <c r="J39" s="73"/>
      <c r="K39" s="73"/>
      <c r="L39" s="73"/>
      <c r="M39" s="73"/>
      <c r="N39" s="73"/>
      <c r="O39" s="73"/>
      <c r="P39" s="73"/>
      <c r="Q39" s="73"/>
      <c r="R39" s="73"/>
      <c r="S39" s="73"/>
      <c r="T39" s="73"/>
      <c r="U39" s="73"/>
      <c r="V39" s="73"/>
      <c r="W39" s="73"/>
      <c r="X39" s="73"/>
      <c r="Y39" s="73"/>
      <c r="Z39" s="73"/>
      <c r="AA39" s="73"/>
      <c r="AB39" s="73"/>
      <c r="AC39" s="73"/>
      <c r="AD39" s="73"/>
      <c r="AE39" s="73"/>
      <c r="AF39" s="73"/>
      <c r="AG39" s="73"/>
      <c r="AH39" s="73"/>
      <c r="AI39" s="73"/>
      <c r="AJ39" s="73"/>
      <c r="AK39" s="73"/>
      <c r="AL39" s="73"/>
      <c r="AM39" s="73"/>
      <c r="AN39" s="73"/>
      <c r="AO39" s="73"/>
      <c r="AP39" s="73"/>
      <c r="AQ39" s="73"/>
      <c r="AR39" s="73"/>
      <c r="AS39" s="73"/>
      <c r="AT39" s="73"/>
      <c r="AU39" s="73"/>
      <c r="AV39" s="73"/>
      <c r="AW39" s="73"/>
      <c r="AX39" s="73"/>
      <c r="AY39" s="73"/>
      <c r="AZ39" s="73"/>
      <c r="BA39" s="73"/>
      <c r="BB39" s="73"/>
    </row>
    <row r="40" spans="1:54" ht="19.5" customHeight="1" x14ac:dyDescent="0.4">
      <c r="A40" s="73"/>
      <c r="B40" s="73"/>
      <c r="C40" s="73"/>
      <c r="D40" s="73"/>
      <c r="E40" s="73"/>
      <c r="F40" s="73"/>
      <c r="G40" s="73"/>
      <c r="H40" s="73"/>
      <c r="I40" s="73"/>
      <c r="J40" s="73"/>
      <c r="K40" s="73"/>
      <c r="L40" s="73"/>
      <c r="M40" s="73"/>
      <c r="N40" s="73"/>
      <c r="O40" s="73"/>
      <c r="P40" s="73"/>
      <c r="Q40" s="73"/>
      <c r="R40" s="73"/>
      <c r="S40" s="73"/>
      <c r="T40" s="73"/>
      <c r="U40" s="73"/>
      <c r="V40" s="73"/>
      <c r="W40" s="73"/>
      <c r="X40" s="73"/>
      <c r="Y40" s="73"/>
      <c r="Z40" s="73"/>
      <c r="AA40" s="73"/>
      <c r="AB40" s="73"/>
      <c r="AC40" s="73"/>
      <c r="AD40" s="73"/>
      <c r="AE40" s="73"/>
      <c r="AF40" s="73"/>
      <c r="AG40" s="73"/>
      <c r="AH40" s="73"/>
      <c r="AI40" s="73"/>
      <c r="AJ40" s="73"/>
      <c r="AK40" s="73"/>
      <c r="AL40" s="73"/>
      <c r="AM40" s="73"/>
      <c r="AN40" s="73"/>
      <c r="AO40" s="73"/>
      <c r="AP40" s="73"/>
      <c r="AQ40" s="73"/>
      <c r="AR40" s="73"/>
      <c r="AS40" s="73"/>
      <c r="AT40" s="73"/>
      <c r="AU40" s="73"/>
      <c r="AV40" s="73"/>
      <c r="AW40" s="73"/>
      <c r="AX40" s="73"/>
      <c r="AY40" s="73"/>
      <c r="AZ40" s="73"/>
      <c r="BA40" s="73"/>
      <c r="BB40" s="73"/>
    </row>
    <row r="41" spans="1:54" ht="19.5" customHeight="1" x14ac:dyDescent="0.4">
      <c r="A41" s="73"/>
      <c r="B41" s="73"/>
      <c r="C41" s="73"/>
      <c r="D41" s="73"/>
      <c r="E41" s="73"/>
      <c r="F41" s="73"/>
      <c r="G41" s="73"/>
      <c r="H41" s="73"/>
      <c r="I41" s="73"/>
      <c r="J41" s="73"/>
      <c r="K41" s="73"/>
      <c r="L41" s="73"/>
      <c r="M41" s="73"/>
      <c r="N41" s="73"/>
      <c r="O41" s="73"/>
      <c r="P41" s="73"/>
      <c r="Q41" s="73"/>
      <c r="R41" s="73"/>
      <c r="S41" s="73"/>
      <c r="T41" s="73"/>
      <c r="U41" s="73"/>
      <c r="V41" s="73"/>
      <c r="W41" s="73"/>
      <c r="X41" s="73"/>
      <c r="Y41" s="73"/>
      <c r="Z41" s="73"/>
      <c r="AA41" s="73"/>
      <c r="AB41" s="73"/>
      <c r="AC41" s="73"/>
      <c r="AD41" s="73"/>
      <c r="AE41" s="73"/>
      <c r="AF41" s="73"/>
      <c r="AG41" s="73"/>
      <c r="AH41" s="73"/>
      <c r="AI41" s="73"/>
      <c r="AJ41" s="73"/>
      <c r="AK41" s="73"/>
      <c r="AL41" s="73"/>
      <c r="AM41" s="73"/>
      <c r="AN41" s="73"/>
      <c r="AO41" s="73"/>
      <c r="AP41" s="73"/>
      <c r="AQ41" s="73"/>
      <c r="AR41" s="73"/>
      <c r="AS41" s="73"/>
      <c r="AT41" s="73"/>
      <c r="AU41" s="73"/>
      <c r="AV41" s="73"/>
      <c r="AW41" s="73"/>
      <c r="AX41" s="73"/>
      <c r="AY41" s="73"/>
      <c r="AZ41" s="73"/>
      <c r="BA41" s="73"/>
      <c r="BB41" s="73"/>
    </row>
    <row r="42" spans="1:54" ht="19.5" customHeight="1" x14ac:dyDescent="0.4">
      <c r="A42" s="73"/>
      <c r="B42" s="73"/>
      <c r="C42" s="73"/>
      <c r="D42" s="73"/>
      <c r="E42" s="73"/>
      <c r="F42" s="73"/>
      <c r="G42" s="73"/>
      <c r="H42" s="73"/>
      <c r="I42" s="73"/>
      <c r="J42" s="73"/>
      <c r="K42" s="73"/>
      <c r="L42" s="73"/>
      <c r="M42" s="73"/>
      <c r="N42" s="73"/>
      <c r="O42" s="73"/>
      <c r="P42" s="73"/>
      <c r="Q42" s="73"/>
      <c r="R42" s="73"/>
      <c r="S42" s="73"/>
      <c r="T42" s="73"/>
      <c r="U42" s="73"/>
      <c r="V42" s="73"/>
      <c r="W42" s="73"/>
      <c r="X42" s="73"/>
      <c r="Y42" s="73"/>
      <c r="Z42" s="73"/>
      <c r="AA42" s="73"/>
      <c r="AB42" s="73"/>
      <c r="AC42" s="73"/>
      <c r="AD42" s="73"/>
      <c r="AE42" s="73"/>
      <c r="AF42" s="73"/>
      <c r="AG42" s="73"/>
      <c r="AH42" s="73"/>
      <c r="AI42" s="73"/>
      <c r="AJ42" s="73"/>
      <c r="AK42" s="73"/>
      <c r="AL42" s="73"/>
      <c r="AM42" s="73"/>
      <c r="AN42" s="73"/>
      <c r="AO42" s="73"/>
      <c r="AP42" s="73"/>
      <c r="AQ42" s="73"/>
      <c r="AR42" s="73"/>
      <c r="AS42" s="73"/>
      <c r="AT42" s="73"/>
      <c r="AU42" s="73"/>
      <c r="AV42" s="73"/>
      <c r="AW42" s="73"/>
      <c r="AX42" s="73"/>
      <c r="AY42" s="73"/>
      <c r="AZ42" s="73"/>
      <c r="BA42" s="73"/>
      <c r="BB42" s="73"/>
    </row>
    <row r="43" spans="1:54" ht="19.5" customHeight="1" x14ac:dyDescent="0.4">
      <c r="A43" s="73"/>
      <c r="B43" s="73"/>
      <c r="C43" s="73"/>
      <c r="D43" s="73"/>
      <c r="E43" s="73"/>
      <c r="F43" s="73"/>
      <c r="G43" s="73"/>
      <c r="H43" s="73"/>
      <c r="I43" s="73"/>
      <c r="J43" s="73"/>
      <c r="K43" s="73"/>
      <c r="L43" s="73"/>
      <c r="M43" s="73"/>
      <c r="N43" s="73"/>
      <c r="O43" s="73"/>
      <c r="P43" s="73"/>
      <c r="Q43" s="73"/>
      <c r="R43" s="73"/>
      <c r="S43" s="73"/>
      <c r="T43" s="73"/>
      <c r="U43" s="73"/>
      <c r="V43" s="73"/>
      <c r="W43" s="73"/>
      <c r="X43" s="73"/>
      <c r="Y43" s="73"/>
      <c r="Z43" s="73"/>
      <c r="AA43" s="73"/>
      <c r="AB43" s="73"/>
      <c r="AC43" s="73"/>
      <c r="AD43" s="73"/>
      <c r="AE43" s="73"/>
      <c r="AF43" s="73"/>
      <c r="AG43" s="73"/>
      <c r="AH43" s="73"/>
      <c r="AI43" s="73"/>
      <c r="AJ43" s="73"/>
      <c r="AK43" s="73"/>
      <c r="AL43" s="73"/>
      <c r="AM43" s="73"/>
      <c r="AN43" s="73"/>
      <c r="AO43" s="73"/>
      <c r="AP43" s="73"/>
      <c r="AQ43" s="73"/>
      <c r="AR43" s="73"/>
      <c r="AS43" s="73"/>
      <c r="AT43" s="73"/>
      <c r="AU43" s="73"/>
      <c r="AV43" s="73"/>
      <c r="AW43" s="73"/>
      <c r="AX43" s="73"/>
      <c r="AY43" s="73"/>
      <c r="AZ43" s="73"/>
      <c r="BA43" s="73"/>
      <c r="BB43" s="73"/>
    </row>
    <row r="44" spans="1:54" ht="19.5" customHeight="1" x14ac:dyDescent="0.4">
      <c r="A44" s="73"/>
      <c r="B44" s="73"/>
      <c r="C44" s="73"/>
      <c r="D44" s="73"/>
      <c r="E44" s="73"/>
      <c r="F44" s="73"/>
      <c r="G44" s="73"/>
      <c r="H44" s="73"/>
      <c r="I44" s="73"/>
      <c r="J44" s="73"/>
      <c r="K44" s="73"/>
      <c r="L44" s="73"/>
      <c r="M44" s="73"/>
      <c r="N44" s="73"/>
      <c r="O44" s="73"/>
      <c r="P44" s="73"/>
      <c r="Q44" s="73"/>
      <c r="R44" s="73"/>
      <c r="S44" s="73"/>
      <c r="T44" s="73"/>
      <c r="U44" s="73"/>
      <c r="V44" s="73"/>
      <c r="W44" s="73"/>
      <c r="X44" s="73"/>
      <c r="Y44" s="73"/>
      <c r="Z44" s="73"/>
      <c r="AA44" s="73"/>
      <c r="AB44" s="73"/>
      <c r="AC44" s="73"/>
      <c r="AD44" s="73"/>
      <c r="AE44" s="73"/>
      <c r="AF44" s="73"/>
      <c r="AG44" s="73"/>
      <c r="AH44" s="73"/>
      <c r="AI44" s="73"/>
      <c r="AJ44" s="73"/>
      <c r="AK44" s="73"/>
      <c r="AL44" s="73"/>
      <c r="AM44" s="73"/>
      <c r="AN44" s="73"/>
      <c r="AO44" s="73"/>
      <c r="AP44" s="73"/>
      <c r="AQ44" s="73"/>
      <c r="AR44" s="73"/>
      <c r="AS44" s="73"/>
      <c r="AT44" s="73"/>
      <c r="AU44" s="73"/>
      <c r="AV44" s="73"/>
      <c r="AW44" s="73"/>
      <c r="AX44" s="73"/>
      <c r="AY44" s="73"/>
      <c r="AZ44" s="73"/>
      <c r="BA44" s="73"/>
      <c r="BB44" s="73"/>
    </row>
    <row r="45" spans="1:54" ht="19.5" customHeight="1" x14ac:dyDescent="0.4">
      <c r="A45" s="73"/>
      <c r="B45" s="73"/>
      <c r="C45" s="73"/>
      <c r="D45" s="73"/>
      <c r="E45" s="73"/>
      <c r="F45" s="73"/>
      <c r="G45" s="73"/>
      <c r="H45" s="73"/>
      <c r="I45" s="73"/>
      <c r="J45" s="73"/>
      <c r="K45" s="73"/>
      <c r="L45" s="73"/>
      <c r="M45" s="73"/>
      <c r="N45" s="73"/>
      <c r="O45" s="73"/>
      <c r="P45" s="73"/>
      <c r="Q45" s="73"/>
      <c r="R45" s="73"/>
      <c r="S45" s="73"/>
      <c r="T45" s="73"/>
      <c r="U45" s="73"/>
      <c r="V45" s="73"/>
      <c r="W45" s="73"/>
      <c r="X45" s="73"/>
      <c r="Y45" s="73"/>
      <c r="Z45" s="73"/>
      <c r="AA45" s="73"/>
      <c r="AB45" s="73"/>
      <c r="AC45" s="73"/>
      <c r="AD45" s="73"/>
      <c r="AE45" s="73"/>
      <c r="AF45" s="73"/>
      <c r="AG45" s="73"/>
      <c r="AH45" s="73"/>
      <c r="AI45" s="73"/>
      <c r="AJ45" s="73"/>
      <c r="AK45" s="73"/>
      <c r="AL45" s="73"/>
      <c r="AM45" s="73"/>
      <c r="AN45" s="73"/>
      <c r="AO45" s="73"/>
      <c r="AP45" s="73"/>
      <c r="AQ45" s="73"/>
      <c r="AR45" s="73"/>
      <c r="AS45" s="73"/>
      <c r="AT45" s="73"/>
      <c r="AU45" s="73"/>
      <c r="AV45" s="73"/>
      <c r="AW45" s="73"/>
      <c r="AX45" s="73"/>
      <c r="AY45" s="73"/>
      <c r="AZ45" s="73"/>
      <c r="BA45" s="73"/>
      <c r="BB45" s="73"/>
    </row>
    <row r="46" spans="1:54" ht="19.5" customHeight="1" x14ac:dyDescent="0.4">
      <c r="A46" s="73"/>
      <c r="B46" s="73"/>
      <c r="C46" s="73"/>
      <c r="D46" s="73"/>
      <c r="E46" s="73"/>
      <c r="F46" s="73"/>
      <c r="G46" s="73"/>
      <c r="H46" s="73"/>
      <c r="I46" s="73"/>
      <c r="J46" s="73"/>
      <c r="K46" s="73"/>
      <c r="L46" s="73"/>
      <c r="M46" s="73"/>
      <c r="N46" s="73"/>
      <c r="O46" s="73"/>
      <c r="P46" s="73"/>
      <c r="Q46" s="73"/>
      <c r="R46" s="73"/>
      <c r="S46" s="73"/>
      <c r="T46" s="73"/>
      <c r="U46" s="73"/>
      <c r="V46" s="73"/>
      <c r="W46" s="73"/>
      <c r="X46" s="73"/>
      <c r="Y46" s="73"/>
      <c r="Z46" s="73"/>
      <c r="AA46" s="73"/>
      <c r="AB46" s="73"/>
      <c r="AC46" s="73"/>
      <c r="AD46" s="73"/>
      <c r="AE46" s="73"/>
      <c r="AF46" s="73"/>
      <c r="AG46" s="73"/>
      <c r="AH46" s="73"/>
      <c r="AI46" s="73"/>
      <c r="AJ46" s="73"/>
      <c r="AK46" s="73"/>
      <c r="AL46" s="73"/>
      <c r="AM46" s="73"/>
      <c r="AN46" s="73"/>
      <c r="AO46" s="73"/>
      <c r="AP46" s="73"/>
      <c r="AQ46" s="73"/>
      <c r="AR46" s="73"/>
      <c r="AS46" s="73"/>
      <c r="AT46" s="73"/>
      <c r="AU46" s="73"/>
      <c r="AV46" s="73"/>
      <c r="AW46" s="73"/>
      <c r="AX46" s="73"/>
      <c r="AY46" s="73"/>
      <c r="AZ46" s="73"/>
      <c r="BA46" s="73"/>
      <c r="BB46" s="73"/>
    </row>
    <row r="47" spans="1:54" ht="19.5" customHeight="1" x14ac:dyDescent="0.4">
      <c r="A47" s="73"/>
      <c r="B47" s="73"/>
      <c r="C47" s="73"/>
      <c r="D47" s="73"/>
      <c r="E47" s="73"/>
      <c r="F47" s="73"/>
      <c r="G47" s="73"/>
      <c r="H47" s="73"/>
      <c r="I47" s="73"/>
      <c r="J47" s="73"/>
      <c r="K47" s="73"/>
      <c r="L47" s="73"/>
      <c r="M47" s="73"/>
      <c r="N47" s="73"/>
      <c r="O47" s="73"/>
      <c r="P47" s="73"/>
      <c r="Q47" s="73"/>
      <c r="R47" s="73"/>
      <c r="S47" s="73"/>
      <c r="T47" s="73"/>
      <c r="U47" s="73"/>
      <c r="V47" s="73"/>
      <c r="W47" s="73"/>
      <c r="X47" s="73"/>
      <c r="Y47" s="73"/>
      <c r="Z47" s="73"/>
      <c r="AA47" s="73"/>
      <c r="AB47" s="73"/>
      <c r="AC47" s="73"/>
      <c r="AD47" s="73"/>
      <c r="AE47" s="73"/>
      <c r="AF47" s="73"/>
      <c r="AG47" s="73"/>
      <c r="AH47" s="73"/>
      <c r="AI47" s="73"/>
      <c r="AJ47" s="73"/>
      <c r="AK47" s="73"/>
      <c r="AL47" s="73"/>
      <c r="AM47" s="73"/>
      <c r="AN47" s="73"/>
      <c r="AO47" s="73"/>
      <c r="AP47" s="73"/>
      <c r="AQ47" s="73"/>
      <c r="AR47" s="73"/>
      <c r="AS47" s="73"/>
      <c r="AT47" s="73"/>
      <c r="AU47" s="73"/>
      <c r="AV47" s="73"/>
      <c r="AW47" s="73"/>
      <c r="AX47" s="73"/>
      <c r="AY47" s="73"/>
      <c r="AZ47" s="73"/>
      <c r="BA47" s="73"/>
      <c r="BB47" s="73"/>
    </row>
    <row r="48" spans="1:54" ht="19.5" customHeight="1" x14ac:dyDescent="0.4">
      <c r="A48" s="73"/>
      <c r="B48" s="73"/>
      <c r="C48" s="73"/>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row>
    <row r="49" spans="1:54" ht="19.5" customHeight="1" x14ac:dyDescent="0.4">
      <c r="A49" s="73"/>
      <c r="B49" s="73"/>
      <c r="C49" s="73"/>
      <c r="D49" s="73"/>
      <c r="E49" s="73"/>
      <c r="F49" s="73"/>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c r="AG49" s="73"/>
      <c r="AH49" s="73"/>
      <c r="AI49" s="73"/>
      <c r="AJ49" s="73"/>
      <c r="AK49" s="73"/>
      <c r="AL49" s="73"/>
      <c r="AM49" s="73"/>
      <c r="AN49" s="73"/>
      <c r="AO49" s="73"/>
      <c r="AP49" s="73"/>
      <c r="AQ49" s="73"/>
      <c r="AR49" s="73"/>
      <c r="AS49" s="73"/>
      <c r="AT49" s="73"/>
      <c r="AU49" s="73"/>
      <c r="AV49" s="73"/>
      <c r="AW49" s="73"/>
      <c r="AX49" s="73"/>
      <c r="AY49" s="73"/>
      <c r="AZ49" s="73"/>
      <c r="BA49" s="73"/>
      <c r="BB49" s="73"/>
    </row>
    <row r="50" spans="1:54" ht="19.5" customHeight="1" x14ac:dyDescent="0.4">
      <c r="A50" s="73"/>
      <c r="B50" s="73"/>
      <c r="C50" s="73"/>
      <c r="D50" s="73"/>
      <c r="E50" s="73"/>
      <c r="F50" s="73"/>
      <c r="G50" s="73"/>
      <c r="H50" s="73"/>
      <c r="I50" s="73"/>
      <c r="J50" s="73"/>
      <c r="K50" s="73"/>
      <c r="L50" s="73"/>
      <c r="M50" s="73"/>
      <c r="N50" s="73"/>
      <c r="O50" s="73"/>
      <c r="P50" s="73"/>
      <c r="Q50" s="73"/>
      <c r="R50" s="73"/>
      <c r="S50" s="73"/>
      <c r="T50" s="73"/>
      <c r="U50" s="73"/>
      <c r="V50" s="73"/>
      <c r="W50" s="73"/>
      <c r="X50" s="73"/>
      <c r="Y50" s="73"/>
      <c r="Z50" s="73"/>
      <c r="AA50" s="73"/>
      <c r="AB50" s="73"/>
      <c r="AC50" s="73"/>
      <c r="AD50" s="73"/>
      <c r="AE50" s="73"/>
      <c r="AF50" s="73"/>
      <c r="AG50" s="73"/>
      <c r="AH50" s="73"/>
      <c r="AI50" s="73"/>
      <c r="AJ50" s="73"/>
      <c r="AK50" s="73"/>
      <c r="AL50" s="73"/>
      <c r="AM50" s="73"/>
      <c r="AN50" s="73"/>
      <c r="AO50" s="73"/>
      <c r="AP50" s="73"/>
      <c r="AQ50" s="73"/>
      <c r="AR50" s="73"/>
      <c r="AS50" s="73"/>
      <c r="AT50" s="73"/>
      <c r="AU50" s="73"/>
      <c r="AV50" s="73"/>
      <c r="AW50" s="73"/>
      <c r="AX50" s="73"/>
      <c r="AY50" s="73"/>
      <c r="AZ50" s="73"/>
      <c r="BA50" s="73"/>
      <c r="BB50" s="73"/>
    </row>
    <row r="51" spans="1:54" ht="19.5" customHeight="1" x14ac:dyDescent="0.4">
      <c r="A51" s="73"/>
      <c r="B51" s="73"/>
      <c r="C51" s="73"/>
      <c r="D51" s="73"/>
      <c r="E51" s="73"/>
      <c r="F51" s="73"/>
      <c r="G51" s="73"/>
      <c r="H51" s="73"/>
      <c r="I51" s="73"/>
      <c r="J51" s="73"/>
      <c r="K51" s="73"/>
      <c r="L51" s="73"/>
      <c r="M51" s="73"/>
      <c r="N51" s="73"/>
      <c r="O51" s="73"/>
      <c r="P51" s="73"/>
      <c r="Q51" s="73"/>
      <c r="R51" s="73"/>
      <c r="S51" s="73"/>
      <c r="T51" s="73"/>
      <c r="U51" s="73"/>
      <c r="V51" s="73"/>
      <c r="W51" s="73"/>
      <c r="X51" s="73"/>
      <c r="Y51" s="73"/>
      <c r="Z51" s="73"/>
      <c r="AA51" s="73"/>
      <c r="AB51" s="73"/>
      <c r="AC51" s="73"/>
      <c r="AD51" s="73"/>
      <c r="AE51" s="73"/>
      <c r="AF51" s="73"/>
      <c r="AG51" s="73"/>
      <c r="AH51" s="73"/>
      <c r="AI51" s="73"/>
      <c r="AJ51" s="73"/>
      <c r="AK51" s="73"/>
      <c r="AL51" s="73"/>
      <c r="AM51" s="73"/>
      <c r="AN51" s="73"/>
      <c r="AO51" s="73"/>
      <c r="AP51" s="73"/>
      <c r="AQ51" s="73"/>
      <c r="AR51" s="73"/>
      <c r="AS51" s="73"/>
      <c r="AT51" s="73"/>
      <c r="AU51" s="73"/>
      <c r="AV51" s="73"/>
      <c r="AW51" s="73"/>
      <c r="AX51" s="73"/>
      <c r="AY51" s="73"/>
      <c r="AZ51" s="73"/>
      <c r="BA51" s="73"/>
      <c r="BB51" s="73"/>
    </row>
    <row r="52" spans="1:54" ht="19.5" customHeight="1" x14ac:dyDescent="0.4">
      <c r="A52" s="73"/>
      <c r="B52" s="73"/>
      <c r="C52" s="73"/>
      <c r="D52" s="73"/>
      <c r="E52" s="73"/>
      <c r="F52" s="73"/>
      <c r="G52" s="73"/>
      <c r="H52" s="73"/>
      <c r="I52" s="73"/>
      <c r="J52" s="73"/>
      <c r="K52" s="73"/>
      <c r="L52" s="73"/>
      <c r="M52" s="73"/>
      <c r="N52" s="73"/>
      <c r="O52" s="73"/>
      <c r="P52" s="73"/>
      <c r="Q52" s="73"/>
      <c r="R52" s="73"/>
      <c r="S52" s="73"/>
      <c r="T52" s="73"/>
      <c r="U52" s="73"/>
      <c r="V52" s="73"/>
      <c r="W52" s="73"/>
      <c r="X52" s="73"/>
      <c r="Y52" s="73"/>
      <c r="Z52" s="73"/>
      <c r="AA52" s="73"/>
      <c r="AB52" s="73"/>
      <c r="AC52" s="73"/>
      <c r="AD52" s="73"/>
      <c r="AE52" s="73"/>
      <c r="AF52" s="73"/>
      <c r="AG52" s="73"/>
      <c r="AH52" s="73"/>
      <c r="AI52" s="73"/>
      <c r="AJ52" s="73"/>
      <c r="AK52" s="73"/>
      <c r="AL52" s="73"/>
      <c r="AM52" s="73"/>
      <c r="AN52" s="73"/>
      <c r="AO52" s="73"/>
      <c r="AP52" s="73"/>
      <c r="AQ52" s="73"/>
      <c r="AR52" s="73"/>
      <c r="AS52" s="73"/>
      <c r="AT52" s="73"/>
      <c r="AU52" s="73"/>
      <c r="AV52" s="73"/>
      <c r="AW52" s="73"/>
      <c r="AX52" s="73"/>
      <c r="AY52" s="73"/>
      <c r="AZ52" s="73"/>
      <c r="BA52" s="73"/>
      <c r="BB52" s="73"/>
    </row>
    <row r="53" spans="1:54" ht="19.5" customHeight="1" x14ac:dyDescent="0.4">
      <c r="A53" s="73"/>
      <c r="B53" s="73"/>
      <c r="C53" s="73"/>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c r="AG53" s="73"/>
      <c r="AH53" s="73"/>
      <c r="AI53" s="73"/>
      <c r="AJ53" s="73"/>
      <c r="AK53" s="73"/>
      <c r="AL53" s="73"/>
      <c r="AM53" s="73"/>
      <c r="AN53" s="73"/>
      <c r="AO53" s="73"/>
      <c r="AP53" s="73"/>
      <c r="AQ53" s="73"/>
      <c r="AR53" s="73"/>
      <c r="AS53" s="73"/>
      <c r="AT53" s="73"/>
      <c r="AU53" s="73"/>
      <c r="AV53" s="73"/>
      <c r="AW53" s="73"/>
      <c r="AX53" s="73"/>
      <c r="AY53" s="73"/>
      <c r="AZ53" s="73"/>
      <c r="BA53" s="73"/>
      <c r="BB53" s="73"/>
    </row>
    <row r="54" spans="1:54" ht="19.5" customHeight="1" x14ac:dyDescent="0.4">
      <c r="A54" s="73"/>
      <c r="B54" s="73"/>
      <c r="C54" s="73"/>
      <c r="D54" s="73"/>
      <c r="E54" s="73"/>
      <c r="F54" s="73"/>
      <c r="G54" s="73"/>
      <c r="H54" s="73"/>
      <c r="I54" s="73"/>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row>
    <row r="55" spans="1:54" ht="19.5" customHeight="1" x14ac:dyDescent="0.4">
      <c r="A55" s="73"/>
      <c r="B55" s="73"/>
      <c r="C55" s="73"/>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row>
    <row r="56" spans="1:54" ht="19.5" customHeight="1" x14ac:dyDescent="0.4">
      <c r="A56" s="73"/>
      <c r="B56" s="73"/>
      <c r="C56" s="73"/>
      <c r="D56" s="73"/>
      <c r="E56" s="73"/>
      <c r="F56" s="73"/>
      <c r="G56" s="73"/>
      <c r="H56" s="73"/>
      <c r="I56" s="73"/>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row>
    <row r="57" spans="1:54" ht="19.5" customHeight="1" x14ac:dyDescent="0.4">
      <c r="A57" s="73"/>
      <c r="B57" s="73"/>
      <c r="C57" s="73"/>
      <c r="D57" s="73"/>
      <c r="E57" s="73"/>
      <c r="F57" s="73"/>
      <c r="G57" s="73"/>
      <c r="H57" s="73"/>
      <c r="I57" s="73"/>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row>
    <row r="58" spans="1:54" ht="19.5" customHeight="1" x14ac:dyDescent="0.4">
      <c r="A58" s="73"/>
      <c r="B58" s="73"/>
      <c r="C58" s="73"/>
      <c r="D58" s="73"/>
      <c r="E58" s="73"/>
      <c r="F58" s="73"/>
      <c r="G58" s="73"/>
      <c r="H58" s="73"/>
      <c r="I58" s="73"/>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row>
    <row r="59" spans="1:54" ht="19.5" customHeight="1" x14ac:dyDescent="0.4">
      <c r="A59" s="73"/>
      <c r="B59" s="73"/>
      <c r="C59" s="73"/>
      <c r="D59" s="73"/>
      <c r="E59" s="73"/>
      <c r="F59" s="73"/>
      <c r="G59" s="73"/>
      <c r="H59" s="73"/>
      <c r="I59" s="73"/>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row>
    <row r="60" spans="1:54" ht="19.5" customHeight="1" x14ac:dyDescent="0.4">
      <c r="A60" s="73"/>
      <c r="B60" s="73"/>
      <c r="C60" s="73"/>
      <c r="D60" s="73"/>
      <c r="E60" s="73"/>
      <c r="F60" s="73"/>
      <c r="G60" s="73"/>
      <c r="H60" s="73"/>
      <c r="I60" s="73"/>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row>
    <row r="61" spans="1:54" ht="19.5" customHeight="1" x14ac:dyDescent="0.4">
      <c r="A61" s="73"/>
      <c r="B61" s="73"/>
      <c r="C61" s="73"/>
      <c r="D61" s="73"/>
      <c r="E61" s="73"/>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row>
    <row r="62" spans="1:54" ht="19.5" customHeight="1" x14ac:dyDescent="0.4">
      <c r="A62" s="73"/>
      <c r="B62" s="73"/>
      <c r="C62" s="73"/>
      <c r="D62" s="73"/>
      <c r="E62" s="73"/>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row>
    <row r="63" spans="1:54" ht="19.5" customHeight="1" x14ac:dyDescent="0.4">
      <c r="A63" s="73"/>
      <c r="B63" s="73"/>
      <c r="C63" s="73"/>
      <c r="D63" s="73"/>
      <c r="E63" s="73"/>
      <c r="F63" s="73"/>
      <c r="G63" s="73"/>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c r="AG63" s="73"/>
      <c r="AH63" s="73"/>
      <c r="AI63" s="73"/>
      <c r="AJ63" s="73"/>
      <c r="AK63" s="73"/>
      <c r="AL63" s="73"/>
      <c r="AM63" s="73"/>
      <c r="AN63" s="73"/>
      <c r="AO63" s="73"/>
      <c r="AP63" s="73"/>
      <c r="AQ63" s="73"/>
      <c r="AR63" s="73"/>
      <c r="AS63" s="73"/>
      <c r="AT63" s="73"/>
      <c r="AU63" s="73"/>
      <c r="AV63" s="73"/>
      <c r="AW63" s="73"/>
      <c r="AX63" s="73"/>
      <c r="AY63" s="73"/>
      <c r="AZ63" s="73"/>
      <c r="BA63" s="73"/>
      <c r="BB63" s="73"/>
    </row>
    <row r="64" spans="1:54" ht="19.5" customHeight="1" x14ac:dyDescent="0.4">
      <c r="A64" s="73"/>
      <c r="B64" s="73"/>
      <c r="C64" s="73"/>
      <c r="D64" s="73"/>
      <c r="E64" s="73"/>
      <c r="F64" s="73"/>
      <c r="G64" s="73"/>
      <c r="H64" s="73"/>
      <c r="I64" s="73"/>
      <c r="J64" s="73"/>
      <c r="K64" s="73"/>
      <c r="L64" s="73"/>
      <c r="M64" s="73"/>
      <c r="N64" s="73"/>
      <c r="O64" s="73"/>
      <c r="P64" s="73"/>
      <c r="Q64" s="73"/>
      <c r="R64" s="73"/>
      <c r="S64" s="73"/>
      <c r="T64" s="73"/>
      <c r="U64" s="73"/>
      <c r="V64" s="73"/>
      <c r="W64" s="73"/>
      <c r="X64" s="73"/>
      <c r="Y64" s="73"/>
      <c r="Z64" s="73"/>
      <c r="AA64" s="73"/>
      <c r="AB64" s="73"/>
      <c r="AC64" s="73"/>
      <c r="AD64" s="73"/>
      <c r="AE64" s="73"/>
      <c r="AF64" s="73"/>
      <c r="AG64" s="73"/>
      <c r="AH64" s="73"/>
      <c r="AI64" s="73"/>
      <c r="AJ64" s="73"/>
      <c r="AK64" s="73"/>
      <c r="AL64" s="73"/>
      <c r="AM64" s="73"/>
      <c r="AN64" s="73"/>
      <c r="AO64" s="73"/>
      <c r="AP64" s="73"/>
      <c r="AQ64" s="73"/>
      <c r="AR64" s="73"/>
      <c r="AS64" s="73"/>
      <c r="AT64" s="73"/>
      <c r="AU64" s="73"/>
      <c r="AV64" s="73"/>
      <c r="AW64" s="73"/>
      <c r="AX64" s="73"/>
      <c r="AY64" s="73"/>
      <c r="AZ64" s="73"/>
      <c r="BA64" s="73"/>
      <c r="BB64" s="73"/>
    </row>
    <row r="65" spans="1:54" ht="19.5" customHeight="1" x14ac:dyDescent="0.4">
      <c r="A65" s="73"/>
      <c r="B65" s="73"/>
      <c r="C65" s="73"/>
      <c r="D65" s="73"/>
      <c r="E65" s="73"/>
      <c r="F65" s="73"/>
      <c r="G65" s="73"/>
      <c r="H65" s="73"/>
      <c r="I65" s="73"/>
      <c r="J65" s="73"/>
      <c r="K65" s="73"/>
      <c r="L65" s="73"/>
      <c r="M65" s="73"/>
      <c r="N65" s="73"/>
      <c r="O65" s="73"/>
      <c r="P65" s="73"/>
      <c r="Q65" s="73"/>
      <c r="R65" s="73"/>
      <c r="S65" s="73"/>
      <c r="T65" s="73"/>
      <c r="U65" s="73"/>
      <c r="V65" s="73"/>
      <c r="W65" s="73"/>
      <c r="X65" s="73"/>
      <c r="Y65" s="73"/>
      <c r="Z65" s="73"/>
      <c r="AA65" s="73"/>
      <c r="AB65" s="73"/>
      <c r="AC65" s="73"/>
      <c r="AD65" s="73"/>
      <c r="AE65" s="73"/>
      <c r="AF65" s="73"/>
      <c r="AG65" s="73"/>
      <c r="AH65" s="73"/>
      <c r="AI65" s="73"/>
      <c r="AJ65" s="73"/>
      <c r="AK65" s="73"/>
      <c r="AL65" s="73"/>
      <c r="AM65" s="73"/>
      <c r="AN65" s="73"/>
      <c r="AO65" s="73"/>
      <c r="AP65" s="73"/>
      <c r="AQ65" s="73"/>
      <c r="AR65" s="73"/>
      <c r="AS65" s="73"/>
      <c r="AT65" s="73"/>
      <c r="AU65" s="73"/>
      <c r="AV65" s="73"/>
      <c r="AW65" s="73"/>
      <c r="AX65" s="73"/>
      <c r="AY65" s="73"/>
      <c r="AZ65" s="73"/>
      <c r="BA65" s="73"/>
      <c r="BB65" s="73"/>
    </row>
    <row r="66" spans="1:54" ht="19.5" customHeight="1" x14ac:dyDescent="0.4">
      <c r="A66" s="73"/>
      <c r="B66" s="73"/>
      <c r="C66" s="73"/>
      <c r="D66" s="73"/>
      <c r="E66" s="73"/>
      <c r="F66" s="73"/>
      <c r="G66" s="73"/>
      <c r="H66" s="73"/>
      <c r="I66" s="73"/>
      <c r="J66" s="73"/>
      <c r="K66" s="73"/>
      <c r="L66" s="73"/>
      <c r="M66" s="73"/>
      <c r="N66" s="73"/>
      <c r="O66" s="73"/>
      <c r="P66" s="73"/>
      <c r="Q66" s="73"/>
      <c r="R66" s="73"/>
      <c r="S66" s="73"/>
      <c r="T66" s="73"/>
      <c r="U66" s="73"/>
      <c r="V66" s="73"/>
      <c r="W66" s="73"/>
      <c r="X66" s="73"/>
      <c r="Y66" s="73"/>
      <c r="Z66" s="73"/>
      <c r="AA66" s="73"/>
      <c r="AB66" s="73"/>
      <c r="AC66" s="73"/>
      <c r="AD66" s="73"/>
      <c r="AE66" s="73"/>
      <c r="AF66" s="73"/>
      <c r="AG66" s="73"/>
      <c r="AH66" s="73"/>
      <c r="AI66" s="73"/>
      <c r="AJ66" s="73"/>
      <c r="AK66" s="73"/>
      <c r="AL66" s="73"/>
      <c r="AM66" s="73"/>
      <c r="AN66" s="73"/>
      <c r="AO66" s="73"/>
      <c r="AP66" s="73"/>
      <c r="AQ66" s="73"/>
      <c r="AR66" s="73"/>
      <c r="AS66" s="73"/>
      <c r="AT66" s="73"/>
      <c r="AU66" s="73"/>
      <c r="AV66" s="73"/>
      <c r="AW66" s="73"/>
      <c r="AX66" s="73"/>
      <c r="AY66" s="73"/>
      <c r="AZ66" s="73"/>
      <c r="BA66" s="73"/>
      <c r="BB66" s="73"/>
    </row>
    <row r="67" spans="1:54" ht="19.5" customHeight="1" x14ac:dyDescent="0.4">
      <c r="A67" s="73"/>
      <c r="B67" s="73"/>
      <c r="C67" s="73"/>
      <c r="D67" s="73"/>
      <c r="E67" s="73"/>
      <c r="F67" s="73"/>
      <c r="G67" s="73"/>
      <c r="H67" s="73"/>
      <c r="I67" s="73"/>
      <c r="J67" s="73"/>
      <c r="K67" s="73"/>
      <c r="L67" s="73"/>
      <c r="M67" s="73"/>
      <c r="N67" s="73"/>
      <c r="O67" s="73"/>
      <c r="P67" s="73"/>
      <c r="Q67" s="73"/>
      <c r="R67" s="73"/>
      <c r="S67" s="73"/>
      <c r="T67" s="73"/>
      <c r="U67" s="73"/>
      <c r="V67" s="73"/>
      <c r="W67" s="73"/>
      <c r="X67" s="73"/>
      <c r="Y67" s="73"/>
      <c r="Z67" s="73"/>
      <c r="AA67" s="73"/>
      <c r="AB67" s="73"/>
      <c r="AC67" s="73"/>
      <c r="AD67" s="73"/>
      <c r="AE67" s="73"/>
      <c r="AF67" s="73"/>
      <c r="AG67" s="73"/>
      <c r="AH67" s="73"/>
      <c r="AI67" s="73"/>
      <c r="AJ67" s="73"/>
      <c r="AK67" s="73"/>
      <c r="AL67" s="73"/>
      <c r="AM67" s="73"/>
      <c r="AN67" s="73"/>
      <c r="AO67" s="73"/>
      <c r="AP67" s="73"/>
      <c r="AQ67" s="73"/>
      <c r="AR67" s="73"/>
      <c r="AS67" s="73"/>
      <c r="AT67" s="73"/>
      <c r="AU67" s="73"/>
      <c r="AV67" s="73"/>
      <c r="AW67" s="73"/>
      <c r="AX67" s="73"/>
      <c r="AY67" s="73"/>
      <c r="AZ67" s="73"/>
      <c r="BA67" s="73"/>
      <c r="BB67" s="73"/>
    </row>
    <row r="68" spans="1:54" ht="19.5" customHeight="1" x14ac:dyDescent="0.4">
      <c r="A68" s="73"/>
      <c r="B68" s="73"/>
      <c r="C68" s="73"/>
      <c r="D68" s="73"/>
      <c r="E68" s="73"/>
      <c r="F68" s="73"/>
      <c r="G68" s="73"/>
      <c r="H68" s="73"/>
      <c r="I68" s="73"/>
      <c r="J68" s="73"/>
      <c r="K68" s="73"/>
      <c r="L68" s="73"/>
      <c r="M68" s="73"/>
      <c r="N68" s="73"/>
      <c r="O68" s="73"/>
      <c r="P68" s="73"/>
      <c r="Q68" s="73"/>
      <c r="R68" s="73"/>
      <c r="S68" s="73"/>
      <c r="T68" s="73"/>
      <c r="U68" s="73"/>
      <c r="V68" s="73"/>
      <c r="W68" s="73"/>
      <c r="X68" s="73"/>
      <c r="Y68" s="73"/>
      <c r="Z68" s="73"/>
      <c r="AA68" s="73"/>
      <c r="AB68" s="73"/>
      <c r="AC68" s="73"/>
      <c r="AD68" s="73"/>
      <c r="AE68" s="73"/>
      <c r="AF68" s="73"/>
      <c r="AG68" s="73"/>
      <c r="AH68" s="73"/>
      <c r="AI68" s="73"/>
      <c r="AJ68" s="73"/>
      <c r="AK68" s="73"/>
      <c r="AL68" s="73"/>
      <c r="AM68" s="73"/>
      <c r="AN68" s="73"/>
      <c r="AO68" s="73"/>
      <c r="AP68" s="73"/>
      <c r="AQ68" s="73"/>
      <c r="AR68" s="73"/>
      <c r="AS68" s="73"/>
      <c r="AT68" s="73"/>
      <c r="AU68" s="73"/>
      <c r="AV68" s="73"/>
      <c r="AW68" s="73"/>
      <c r="AX68" s="73"/>
      <c r="AY68" s="73"/>
      <c r="AZ68" s="73"/>
      <c r="BA68" s="73"/>
      <c r="BB68" s="73"/>
    </row>
    <row r="69" spans="1:54" ht="19.5" customHeight="1" x14ac:dyDescent="0.4">
      <c r="A69" s="73"/>
      <c r="B69" s="73"/>
      <c r="C69" s="73"/>
      <c r="D69" s="73"/>
      <c r="E69" s="73"/>
      <c r="F69" s="73"/>
      <c r="G69" s="73"/>
      <c r="H69" s="7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c r="AK69" s="73"/>
      <c r="AL69" s="73"/>
      <c r="AM69" s="73"/>
      <c r="AN69" s="73"/>
      <c r="AO69" s="73"/>
      <c r="AP69" s="73"/>
      <c r="AQ69" s="73"/>
      <c r="AR69" s="73"/>
      <c r="AS69" s="73"/>
      <c r="AT69" s="73"/>
      <c r="AU69" s="73"/>
      <c r="AV69" s="73"/>
      <c r="AW69" s="73"/>
      <c r="AX69" s="73"/>
      <c r="AY69" s="73"/>
      <c r="AZ69" s="73"/>
      <c r="BA69" s="73"/>
      <c r="BB69" s="73"/>
    </row>
    <row r="70" spans="1:54" ht="19.5" customHeight="1" x14ac:dyDescent="0.4">
      <c r="A70" s="73"/>
      <c r="B70" s="73"/>
      <c r="C70" s="73"/>
      <c r="D70" s="73"/>
      <c r="E70" s="73"/>
      <c r="F70" s="73"/>
      <c r="G70" s="73"/>
      <c r="H70" s="73"/>
      <c r="I70" s="73"/>
      <c r="J70" s="73"/>
      <c r="K70" s="73"/>
      <c r="L70" s="73"/>
      <c r="M70" s="73"/>
      <c r="N70" s="73"/>
      <c r="O70" s="73"/>
      <c r="P70" s="73"/>
      <c r="Q70" s="73"/>
      <c r="R70" s="73"/>
      <c r="S70" s="73"/>
      <c r="T70" s="73"/>
      <c r="U70" s="73"/>
      <c r="V70" s="73"/>
      <c r="W70" s="73"/>
      <c r="X70" s="73"/>
      <c r="Y70" s="73"/>
      <c r="Z70" s="73"/>
      <c r="AA70" s="73"/>
      <c r="AB70" s="73"/>
      <c r="AC70" s="73"/>
      <c r="AD70" s="73"/>
      <c r="AE70" s="73"/>
      <c r="AF70" s="73"/>
      <c r="AG70" s="73"/>
      <c r="AH70" s="73"/>
      <c r="AI70" s="73"/>
      <c r="AJ70" s="73"/>
      <c r="AK70" s="73"/>
      <c r="AL70" s="73"/>
      <c r="AM70" s="73"/>
      <c r="AN70" s="73"/>
      <c r="AO70" s="73"/>
      <c r="AP70" s="73"/>
      <c r="AQ70" s="73"/>
      <c r="AR70" s="73"/>
      <c r="AS70" s="73"/>
      <c r="AT70" s="73"/>
      <c r="AU70" s="73"/>
      <c r="AV70" s="73"/>
      <c r="AW70" s="73"/>
      <c r="AX70" s="73"/>
      <c r="AY70" s="73"/>
      <c r="AZ70" s="73"/>
      <c r="BA70" s="73"/>
      <c r="BB70" s="73"/>
    </row>
    <row r="71" spans="1:54" ht="19.5" customHeight="1" x14ac:dyDescent="0.4">
      <c r="A71" s="73"/>
      <c r="B71" s="73"/>
      <c r="C71" s="73"/>
      <c r="D71" s="73"/>
      <c r="E71" s="73"/>
      <c r="F71" s="73"/>
      <c r="G71" s="73"/>
      <c r="H71" s="73"/>
      <c r="I71" s="73"/>
      <c r="J71" s="73"/>
      <c r="K71" s="73"/>
      <c r="L71" s="73"/>
      <c r="M71" s="73"/>
      <c r="N71" s="73"/>
      <c r="O71" s="73"/>
      <c r="P71" s="73"/>
      <c r="Q71" s="73"/>
      <c r="R71" s="73"/>
      <c r="S71" s="73"/>
      <c r="T71" s="73"/>
      <c r="U71" s="73"/>
      <c r="V71" s="73"/>
      <c r="W71" s="73"/>
      <c r="X71" s="73"/>
      <c r="Y71" s="73"/>
      <c r="Z71" s="73"/>
      <c r="AA71" s="73"/>
      <c r="AB71" s="73"/>
      <c r="AC71" s="73"/>
      <c r="AD71" s="73"/>
      <c r="AE71" s="73"/>
      <c r="AF71" s="73"/>
      <c r="AG71" s="73"/>
      <c r="AH71" s="73"/>
      <c r="AI71" s="73"/>
      <c r="AJ71" s="73"/>
      <c r="AK71" s="73"/>
      <c r="AL71" s="73"/>
      <c r="AM71" s="73"/>
      <c r="AN71" s="73"/>
      <c r="AO71" s="73"/>
      <c r="AP71" s="73"/>
      <c r="AQ71" s="73"/>
      <c r="AR71" s="73"/>
      <c r="AS71" s="73"/>
      <c r="AT71" s="73"/>
      <c r="AU71" s="73"/>
      <c r="AV71" s="73"/>
      <c r="AW71" s="73"/>
      <c r="AX71" s="73"/>
      <c r="AY71" s="73"/>
      <c r="AZ71" s="73"/>
      <c r="BA71" s="73"/>
      <c r="BB71" s="73"/>
    </row>
    <row r="72" spans="1:54" ht="19.5" customHeight="1" x14ac:dyDescent="0.4">
      <c r="A72" s="73"/>
      <c r="B72" s="73"/>
      <c r="C72" s="73"/>
      <c r="D72" s="73"/>
      <c r="E72" s="73"/>
      <c r="F72" s="73"/>
      <c r="G72" s="73"/>
      <c r="H72" s="73"/>
      <c r="I72" s="73"/>
      <c r="J72" s="73"/>
      <c r="K72" s="73"/>
      <c r="L72" s="73"/>
      <c r="M72" s="73"/>
      <c r="N72" s="73"/>
      <c r="O72" s="73"/>
      <c r="P72" s="73"/>
      <c r="Q72" s="73"/>
      <c r="R72" s="73"/>
      <c r="S72" s="73"/>
      <c r="T72" s="73"/>
      <c r="U72" s="73"/>
      <c r="V72" s="73"/>
      <c r="W72" s="73"/>
      <c r="X72" s="73"/>
      <c r="Y72" s="73"/>
      <c r="Z72" s="73"/>
      <c r="AA72" s="73"/>
      <c r="AB72" s="73"/>
      <c r="AC72" s="73"/>
      <c r="AD72" s="73"/>
      <c r="AE72" s="73"/>
      <c r="AF72" s="73"/>
      <c r="AG72" s="73"/>
      <c r="AH72" s="73"/>
      <c r="AI72" s="73"/>
      <c r="AJ72" s="73"/>
      <c r="AK72" s="73"/>
      <c r="AL72" s="73"/>
      <c r="AM72" s="73"/>
      <c r="AN72" s="73"/>
      <c r="AO72" s="73"/>
      <c r="AP72" s="73"/>
      <c r="AQ72" s="73"/>
      <c r="AR72" s="73"/>
      <c r="AS72" s="73"/>
      <c r="AT72" s="73"/>
      <c r="AU72" s="73"/>
      <c r="AV72" s="73"/>
      <c r="AW72" s="73"/>
      <c r="AX72" s="73"/>
      <c r="AY72" s="73"/>
      <c r="AZ72" s="73"/>
      <c r="BA72" s="73"/>
      <c r="BB72" s="73"/>
    </row>
    <row r="73" spans="1:54" ht="19.5" customHeight="1" x14ac:dyDescent="0.4">
      <c r="A73" s="73"/>
      <c r="B73" s="73"/>
      <c r="C73" s="73"/>
      <c r="D73" s="73"/>
      <c r="E73" s="73"/>
      <c r="F73" s="73"/>
      <c r="G73" s="73"/>
      <c r="H73" s="73"/>
      <c r="I73" s="73"/>
      <c r="J73" s="73"/>
      <c r="K73" s="73"/>
      <c r="L73" s="73"/>
      <c r="M73" s="73"/>
      <c r="N73" s="73"/>
      <c r="O73" s="73"/>
      <c r="P73" s="73"/>
      <c r="Q73" s="73"/>
      <c r="R73" s="73"/>
      <c r="S73" s="73"/>
      <c r="T73" s="73"/>
      <c r="U73" s="73"/>
      <c r="V73" s="73"/>
      <c r="W73" s="73"/>
      <c r="X73" s="73"/>
      <c r="Y73" s="73"/>
      <c r="Z73" s="73"/>
      <c r="AA73" s="73"/>
      <c r="AB73" s="73"/>
      <c r="AC73" s="73"/>
      <c r="AD73" s="73"/>
      <c r="AE73" s="73"/>
      <c r="AF73" s="73"/>
      <c r="AG73" s="73"/>
      <c r="AH73" s="73"/>
      <c r="AI73" s="73"/>
      <c r="AJ73" s="73"/>
      <c r="AK73" s="73"/>
      <c r="AL73" s="73"/>
      <c r="AM73" s="73"/>
      <c r="AN73" s="73"/>
      <c r="AO73" s="73"/>
      <c r="AP73" s="73"/>
      <c r="AQ73" s="73"/>
      <c r="AR73" s="73"/>
      <c r="AS73" s="73"/>
      <c r="AT73" s="73"/>
      <c r="AU73" s="73"/>
      <c r="AV73" s="73"/>
      <c r="AW73" s="73"/>
      <c r="AX73" s="73"/>
      <c r="AY73" s="73"/>
      <c r="AZ73" s="73"/>
      <c r="BA73" s="73"/>
      <c r="BB73" s="73"/>
    </row>
    <row r="74" spans="1:54" ht="19.5" customHeight="1" x14ac:dyDescent="0.4">
      <c r="A74" s="73"/>
      <c r="B74" s="73"/>
      <c r="C74" s="73"/>
      <c r="D74" s="73"/>
      <c r="E74" s="73"/>
      <c r="F74" s="73"/>
      <c r="G74" s="73"/>
      <c r="H74" s="73"/>
      <c r="I74" s="73"/>
      <c r="J74" s="73"/>
      <c r="K74" s="73"/>
      <c r="L74" s="73"/>
      <c r="M74" s="73"/>
      <c r="N74" s="73"/>
      <c r="O74" s="73"/>
      <c r="P74" s="73"/>
      <c r="Q74" s="73"/>
      <c r="R74" s="73"/>
      <c r="S74" s="73"/>
      <c r="T74" s="73"/>
      <c r="U74" s="73"/>
      <c r="V74" s="73"/>
      <c r="W74" s="73"/>
      <c r="X74" s="73"/>
      <c r="Y74" s="73"/>
      <c r="Z74" s="73"/>
      <c r="AA74" s="73"/>
      <c r="AB74" s="73"/>
      <c r="AC74" s="73"/>
      <c r="AD74" s="73"/>
      <c r="AE74" s="73"/>
      <c r="AF74" s="73"/>
      <c r="AG74" s="73"/>
      <c r="AH74" s="73"/>
      <c r="AI74" s="73"/>
      <c r="AJ74" s="73"/>
      <c r="AK74" s="73"/>
      <c r="AL74" s="73"/>
      <c r="AM74" s="73"/>
      <c r="AN74" s="73"/>
      <c r="AO74" s="73"/>
      <c r="AP74" s="73"/>
      <c r="AQ74" s="73"/>
      <c r="AR74" s="73"/>
      <c r="AS74" s="73"/>
      <c r="AT74" s="73"/>
      <c r="AU74" s="73"/>
      <c r="AV74" s="73"/>
      <c r="AW74" s="73"/>
      <c r="AX74" s="73"/>
      <c r="AY74" s="73"/>
      <c r="AZ74" s="73"/>
      <c r="BA74" s="73"/>
      <c r="BB74" s="73"/>
    </row>
    <row r="75" spans="1:54" ht="19.5" customHeight="1" x14ac:dyDescent="0.4">
      <c r="A75" s="73"/>
      <c r="B75" s="73"/>
      <c r="C75" s="73"/>
      <c r="D75" s="73"/>
      <c r="E75" s="73"/>
      <c r="F75" s="73"/>
      <c r="G75" s="73"/>
      <c r="H75" s="73"/>
      <c r="I75" s="73"/>
      <c r="J75" s="73"/>
      <c r="K75" s="73"/>
      <c r="L75" s="73"/>
      <c r="M75" s="73"/>
      <c r="N75" s="73"/>
      <c r="O75" s="73"/>
      <c r="P75" s="73"/>
      <c r="Q75" s="73"/>
      <c r="R75" s="73"/>
      <c r="S75" s="73"/>
      <c r="T75" s="73"/>
      <c r="U75" s="73"/>
      <c r="V75" s="73"/>
      <c r="W75" s="73"/>
      <c r="X75" s="73"/>
      <c r="Y75" s="73"/>
      <c r="Z75" s="73"/>
      <c r="AA75" s="73"/>
      <c r="AB75" s="73"/>
      <c r="AC75" s="73"/>
      <c r="AD75" s="73"/>
      <c r="AE75" s="73"/>
      <c r="AF75" s="73"/>
      <c r="AG75" s="73"/>
      <c r="AH75" s="73"/>
      <c r="AI75" s="73"/>
      <c r="AJ75" s="73"/>
      <c r="AK75" s="73"/>
      <c r="AL75" s="73"/>
      <c r="AM75" s="73"/>
      <c r="AN75" s="73"/>
      <c r="AO75" s="73"/>
      <c r="AP75" s="73"/>
      <c r="AQ75" s="73"/>
      <c r="AR75" s="73"/>
      <c r="AS75" s="73"/>
      <c r="AT75" s="73"/>
      <c r="AU75" s="73"/>
      <c r="AV75" s="73"/>
      <c r="AW75" s="73"/>
      <c r="AX75" s="73"/>
      <c r="AY75" s="73"/>
      <c r="AZ75" s="73"/>
      <c r="BA75" s="73"/>
      <c r="BB75" s="73"/>
    </row>
    <row r="76" spans="1:54" ht="19.5" customHeight="1" x14ac:dyDescent="0.4">
      <c r="A76" s="73"/>
      <c r="B76" s="73"/>
      <c r="C76" s="73"/>
      <c r="D76" s="73"/>
      <c r="E76" s="73"/>
      <c r="F76" s="73"/>
      <c r="G76" s="73"/>
      <c r="H76" s="73"/>
      <c r="I76" s="73"/>
      <c r="J76" s="73"/>
      <c r="K76" s="73"/>
      <c r="L76" s="73"/>
      <c r="M76" s="73"/>
      <c r="N76" s="73"/>
      <c r="O76" s="73"/>
      <c r="P76" s="73"/>
      <c r="Q76" s="73"/>
      <c r="R76" s="73"/>
      <c r="S76" s="73"/>
      <c r="T76" s="73"/>
      <c r="U76" s="73"/>
      <c r="V76" s="73"/>
      <c r="W76" s="73"/>
      <c r="X76" s="73"/>
      <c r="Y76" s="73"/>
      <c r="Z76" s="73"/>
      <c r="AA76" s="73"/>
      <c r="AB76" s="73"/>
      <c r="AC76" s="73"/>
      <c r="AD76" s="73"/>
      <c r="AE76" s="73"/>
      <c r="AF76" s="73"/>
      <c r="AG76" s="73"/>
      <c r="AH76" s="73"/>
      <c r="AI76" s="73"/>
      <c r="AJ76" s="73"/>
      <c r="AK76" s="73"/>
      <c r="AL76" s="73"/>
      <c r="AM76" s="73"/>
      <c r="AN76" s="73"/>
      <c r="AO76" s="73"/>
      <c r="AP76" s="73"/>
      <c r="AQ76" s="73"/>
      <c r="AR76" s="73"/>
      <c r="AS76" s="73"/>
      <c r="AT76" s="73"/>
      <c r="AU76" s="73"/>
      <c r="AV76" s="73"/>
      <c r="AW76" s="73"/>
      <c r="AX76" s="73"/>
      <c r="AY76" s="73"/>
      <c r="AZ76" s="73"/>
      <c r="BA76" s="73"/>
      <c r="BB76" s="73"/>
    </row>
    <row r="77" spans="1:54" ht="19.5" customHeight="1" x14ac:dyDescent="0.4">
      <c r="A77" s="73"/>
      <c r="B77" s="73"/>
      <c r="C77" s="73"/>
      <c r="D77" s="73"/>
      <c r="E77" s="73"/>
      <c r="F77" s="73"/>
      <c r="G77" s="73"/>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3"/>
      <c r="AG77" s="73"/>
      <c r="AH77" s="73"/>
      <c r="AI77" s="73"/>
      <c r="AJ77" s="73"/>
      <c r="AK77" s="73"/>
      <c r="AL77" s="73"/>
      <c r="AM77" s="73"/>
      <c r="AN77" s="73"/>
      <c r="AO77" s="73"/>
      <c r="AP77" s="73"/>
      <c r="AQ77" s="73"/>
      <c r="AR77" s="73"/>
      <c r="AS77" s="73"/>
      <c r="AT77" s="73"/>
      <c r="AU77" s="73"/>
      <c r="AV77" s="73"/>
      <c r="AW77" s="73"/>
      <c r="AX77" s="73"/>
      <c r="AY77" s="73"/>
      <c r="AZ77" s="73"/>
      <c r="BA77" s="73"/>
      <c r="BB77" s="73"/>
    </row>
    <row r="78" spans="1:54" ht="19.5" customHeight="1" x14ac:dyDescent="0.4">
      <c r="A78" s="73"/>
      <c r="B78" s="73"/>
      <c r="C78" s="73"/>
      <c r="D78" s="73"/>
      <c r="E78" s="73"/>
      <c r="F78" s="73"/>
      <c r="G78" s="73"/>
      <c r="H78" s="73"/>
      <c r="I78" s="73"/>
      <c r="J78" s="73"/>
      <c r="K78" s="73"/>
      <c r="L78" s="73"/>
      <c r="M78" s="73"/>
      <c r="N78" s="73"/>
      <c r="O78" s="73"/>
      <c r="P78" s="73"/>
      <c r="Q78" s="73"/>
      <c r="R78" s="73"/>
      <c r="S78" s="73"/>
      <c r="T78" s="73"/>
      <c r="U78" s="73"/>
      <c r="V78" s="73"/>
      <c r="W78" s="73"/>
      <c r="X78" s="73"/>
      <c r="Y78" s="73"/>
      <c r="Z78" s="73"/>
      <c r="AA78" s="73"/>
      <c r="AB78" s="73"/>
      <c r="AC78" s="73"/>
      <c r="AD78" s="73"/>
      <c r="AE78" s="73"/>
      <c r="AF78" s="73"/>
      <c r="AG78" s="73"/>
      <c r="AH78" s="73"/>
      <c r="AI78" s="73"/>
      <c r="AJ78" s="73"/>
      <c r="AK78" s="73"/>
      <c r="AL78" s="73"/>
      <c r="AM78" s="73"/>
      <c r="AN78" s="73"/>
      <c r="AO78" s="73"/>
      <c r="AP78" s="73"/>
      <c r="AQ78" s="73"/>
      <c r="AR78" s="73"/>
      <c r="AS78" s="73"/>
      <c r="AT78" s="73"/>
      <c r="AU78" s="73"/>
      <c r="AV78" s="73"/>
      <c r="AW78" s="73"/>
      <c r="AX78" s="73"/>
      <c r="AY78" s="73"/>
      <c r="AZ78" s="73"/>
      <c r="BA78" s="73"/>
      <c r="BB78" s="73"/>
    </row>
    <row r="79" spans="1:54" ht="19.5" customHeight="1" x14ac:dyDescent="0.4">
      <c r="A79" s="73"/>
      <c r="B79" s="73"/>
      <c r="C79" s="73"/>
      <c r="D79" s="73"/>
      <c r="E79" s="73"/>
      <c r="F79" s="73"/>
      <c r="G79" s="73"/>
      <c r="H79" s="73"/>
      <c r="I79" s="73"/>
      <c r="J79" s="73"/>
      <c r="K79" s="73"/>
      <c r="L79" s="73"/>
      <c r="M79" s="73"/>
      <c r="N79" s="73"/>
      <c r="O79" s="73"/>
      <c r="P79" s="73"/>
      <c r="Q79" s="73"/>
      <c r="R79" s="73"/>
      <c r="S79" s="73"/>
      <c r="T79" s="73"/>
      <c r="U79" s="73"/>
      <c r="V79" s="73"/>
      <c r="W79" s="73"/>
      <c r="X79" s="73"/>
      <c r="Y79" s="73"/>
      <c r="Z79" s="73"/>
      <c r="AA79" s="73"/>
      <c r="AB79" s="73"/>
      <c r="AC79" s="73"/>
      <c r="AD79" s="73"/>
      <c r="AE79" s="73"/>
      <c r="AF79" s="73"/>
      <c r="AG79" s="73"/>
      <c r="AH79" s="73"/>
      <c r="AI79" s="73"/>
      <c r="AJ79" s="73"/>
      <c r="AK79" s="73"/>
      <c r="AL79" s="73"/>
      <c r="AM79" s="73"/>
      <c r="AN79" s="73"/>
      <c r="AO79" s="73"/>
      <c r="AP79" s="73"/>
      <c r="AQ79" s="73"/>
      <c r="AR79" s="73"/>
      <c r="AS79" s="73"/>
      <c r="AT79" s="73"/>
      <c r="AU79" s="73"/>
      <c r="AV79" s="73"/>
      <c r="AW79" s="73"/>
      <c r="AX79" s="73"/>
      <c r="AY79" s="73"/>
      <c r="AZ79" s="73"/>
      <c r="BA79" s="73"/>
      <c r="BB79" s="73"/>
    </row>
    <row r="80" spans="1:54" ht="19.5" customHeight="1" x14ac:dyDescent="0.4">
      <c r="A80" s="73"/>
      <c r="B80" s="73"/>
      <c r="C80" s="73"/>
      <c r="D80" s="73"/>
      <c r="E80" s="73"/>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c r="AK80" s="73"/>
      <c r="AL80" s="73"/>
      <c r="AM80" s="73"/>
      <c r="AN80" s="73"/>
      <c r="AO80" s="73"/>
      <c r="AP80" s="73"/>
      <c r="AQ80" s="73"/>
      <c r="AR80" s="73"/>
      <c r="AS80" s="73"/>
      <c r="AT80" s="73"/>
      <c r="AU80" s="73"/>
      <c r="AV80" s="73"/>
      <c r="AW80" s="73"/>
      <c r="AX80" s="73"/>
      <c r="AY80" s="73"/>
      <c r="AZ80" s="73"/>
      <c r="BA80" s="73"/>
      <c r="BB80" s="73"/>
    </row>
    <row r="81" spans="1:54" ht="19.5" customHeight="1" x14ac:dyDescent="0.4">
      <c r="A81" s="73"/>
      <c r="B81" s="73"/>
      <c r="C81" s="73"/>
      <c r="D81" s="73"/>
      <c r="E81" s="73"/>
      <c r="F81" s="73"/>
      <c r="G81" s="73"/>
      <c r="H81" s="73"/>
      <c r="I81" s="73"/>
      <c r="J81" s="73"/>
      <c r="K81" s="73"/>
      <c r="L81" s="73"/>
      <c r="M81" s="73"/>
      <c r="N81" s="73"/>
      <c r="O81" s="73"/>
      <c r="P81" s="73"/>
      <c r="Q81" s="73"/>
      <c r="R81" s="73"/>
      <c r="S81" s="73"/>
      <c r="T81" s="73"/>
      <c r="U81" s="73"/>
      <c r="V81" s="73"/>
      <c r="W81" s="73"/>
      <c r="X81" s="73"/>
      <c r="Y81" s="73"/>
      <c r="Z81" s="73"/>
      <c r="AA81" s="73"/>
      <c r="AB81" s="73"/>
      <c r="AC81" s="73"/>
      <c r="AD81" s="73"/>
      <c r="AE81" s="73"/>
      <c r="AF81" s="73"/>
      <c r="AG81" s="73"/>
      <c r="AH81" s="73"/>
      <c r="AI81" s="73"/>
      <c r="AJ81" s="73"/>
      <c r="AK81" s="73"/>
      <c r="AL81" s="73"/>
      <c r="AM81" s="73"/>
      <c r="AN81" s="73"/>
      <c r="AO81" s="73"/>
      <c r="AP81" s="73"/>
      <c r="AQ81" s="73"/>
      <c r="AR81" s="73"/>
      <c r="AS81" s="73"/>
      <c r="AT81" s="73"/>
      <c r="AU81" s="73"/>
      <c r="AV81" s="73"/>
      <c r="AW81" s="73"/>
      <c r="AX81" s="73"/>
      <c r="AY81" s="73"/>
      <c r="AZ81" s="73"/>
      <c r="BA81" s="73"/>
      <c r="BB81" s="73"/>
    </row>
    <row r="82" spans="1:54" ht="19.5" customHeight="1" x14ac:dyDescent="0.4">
      <c r="A82" s="73"/>
      <c r="B82" s="73"/>
      <c r="C82" s="73"/>
      <c r="D82" s="73"/>
      <c r="E82" s="73"/>
      <c r="F82" s="73"/>
      <c r="G82" s="73"/>
      <c r="H82" s="73"/>
      <c r="I82" s="73"/>
      <c r="J82" s="73"/>
      <c r="K82" s="73"/>
      <c r="L82" s="73"/>
      <c r="M82" s="73"/>
      <c r="N82" s="73"/>
      <c r="O82" s="73"/>
      <c r="P82" s="73"/>
      <c r="Q82" s="73"/>
      <c r="R82" s="73"/>
      <c r="S82" s="73"/>
      <c r="T82" s="73"/>
      <c r="U82" s="73"/>
      <c r="V82" s="73"/>
      <c r="W82" s="73"/>
      <c r="X82" s="73"/>
      <c r="Y82" s="73"/>
      <c r="Z82" s="73"/>
      <c r="AA82" s="73"/>
      <c r="AB82" s="73"/>
      <c r="AC82" s="73"/>
      <c r="AD82" s="73"/>
      <c r="AE82" s="73"/>
      <c r="AF82" s="73"/>
      <c r="AG82" s="73"/>
      <c r="AH82" s="73"/>
      <c r="AI82" s="73"/>
      <c r="AJ82" s="73"/>
      <c r="AK82" s="73"/>
      <c r="AL82" s="73"/>
      <c r="AM82" s="73"/>
      <c r="AN82" s="73"/>
      <c r="AO82" s="73"/>
      <c r="AP82" s="73"/>
      <c r="AQ82" s="73"/>
      <c r="AR82" s="73"/>
      <c r="AS82" s="73"/>
      <c r="AT82" s="73"/>
      <c r="AU82" s="73"/>
      <c r="AV82" s="73"/>
      <c r="AW82" s="73"/>
      <c r="AX82" s="73"/>
      <c r="AY82" s="73"/>
      <c r="AZ82" s="73"/>
      <c r="BA82" s="73"/>
      <c r="BB82" s="73"/>
    </row>
    <row r="83" spans="1:54" ht="19.5" customHeight="1" x14ac:dyDescent="0.4">
      <c r="A83" s="73"/>
      <c r="B83" s="73"/>
      <c r="C83" s="73"/>
      <c r="D83" s="73"/>
      <c r="E83" s="73"/>
      <c r="F83" s="73"/>
      <c r="G83" s="73"/>
      <c r="H83" s="73"/>
      <c r="I83" s="73"/>
      <c r="J83" s="73"/>
      <c r="K83" s="73"/>
      <c r="L83" s="73"/>
      <c r="M83" s="73"/>
      <c r="N83" s="73"/>
      <c r="O83" s="73"/>
      <c r="P83" s="73"/>
      <c r="Q83" s="73"/>
      <c r="R83" s="73"/>
      <c r="S83" s="73"/>
      <c r="T83" s="73"/>
      <c r="U83" s="73"/>
      <c r="V83" s="73"/>
      <c r="W83" s="73"/>
      <c r="X83" s="73"/>
      <c r="Y83" s="73"/>
      <c r="Z83" s="73"/>
      <c r="AA83" s="73"/>
      <c r="AB83" s="73"/>
      <c r="AC83" s="73"/>
      <c r="AD83" s="73"/>
      <c r="AE83" s="73"/>
      <c r="AF83" s="73"/>
      <c r="AG83" s="73"/>
      <c r="AH83" s="73"/>
      <c r="AI83" s="73"/>
      <c r="AJ83" s="73"/>
      <c r="AK83" s="73"/>
      <c r="AL83" s="73"/>
      <c r="AM83" s="73"/>
      <c r="AN83" s="73"/>
      <c r="AO83" s="73"/>
      <c r="AP83" s="73"/>
      <c r="AQ83" s="73"/>
      <c r="AR83" s="73"/>
      <c r="AS83" s="73"/>
      <c r="AT83" s="73"/>
      <c r="AU83" s="73"/>
      <c r="AV83" s="73"/>
      <c r="AW83" s="73"/>
      <c r="AX83" s="73"/>
      <c r="AY83" s="73"/>
      <c r="AZ83" s="73"/>
      <c r="BA83" s="73"/>
      <c r="BB83" s="73"/>
    </row>
    <row r="84" spans="1:54" ht="19.5" customHeight="1" x14ac:dyDescent="0.4">
      <c r="A84" s="73"/>
      <c r="B84" s="73"/>
      <c r="C84" s="73"/>
      <c r="D84" s="73"/>
      <c r="E84" s="73"/>
      <c r="F84" s="73"/>
      <c r="G84" s="73"/>
      <c r="H84" s="73"/>
      <c r="I84" s="73"/>
      <c r="J84" s="73"/>
      <c r="K84" s="73"/>
      <c r="L84" s="73"/>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c r="AM84" s="73"/>
      <c r="AN84" s="73"/>
      <c r="AO84" s="73"/>
      <c r="AP84" s="73"/>
      <c r="AQ84" s="73"/>
      <c r="AR84" s="73"/>
      <c r="AS84" s="73"/>
      <c r="AT84" s="73"/>
      <c r="AU84" s="73"/>
      <c r="AV84" s="73"/>
      <c r="AW84" s="73"/>
      <c r="AX84" s="73"/>
      <c r="AY84" s="73"/>
      <c r="AZ84" s="73"/>
      <c r="BA84" s="73"/>
      <c r="BB84" s="73"/>
    </row>
    <row r="85" spans="1:54" ht="19.5" customHeight="1" x14ac:dyDescent="0.4">
      <c r="A85" s="73"/>
      <c r="B85" s="73"/>
      <c r="C85" s="73"/>
      <c r="D85" s="73"/>
      <c r="E85" s="73"/>
      <c r="F85" s="73"/>
      <c r="G85" s="73"/>
      <c r="H85" s="73"/>
      <c r="I85" s="73"/>
      <c r="J85" s="73"/>
      <c r="K85" s="73"/>
      <c r="L85" s="73"/>
      <c r="M85" s="73"/>
      <c r="N85" s="73"/>
      <c r="O85" s="73"/>
      <c r="P85" s="73"/>
      <c r="Q85" s="73"/>
      <c r="R85" s="73"/>
      <c r="S85" s="73"/>
      <c r="T85" s="73"/>
      <c r="U85" s="73"/>
      <c r="V85" s="73"/>
      <c r="W85" s="73"/>
      <c r="X85" s="73"/>
      <c r="Y85" s="73"/>
      <c r="Z85" s="73"/>
      <c r="AA85" s="73"/>
      <c r="AB85" s="73"/>
      <c r="AC85" s="73"/>
      <c r="AD85" s="73"/>
      <c r="AE85" s="73"/>
      <c r="AF85" s="73"/>
      <c r="AG85" s="73"/>
      <c r="AH85" s="73"/>
      <c r="AI85" s="73"/>
      <c r="AJ85" s="73"/>
      <c r="AK85" s="73"/>
      <c r="AL85" s="73"/>
      <c r="AM85" s="73"/>
      <c r="AN85" s="73"/>
      <c r="AO85" s="73"/>
      <c r="AP85" s="73"/>
      <c r="AQ85" s="73"/>
      <c r="AR85" s="73"/>
      <c r="AS85" s="73"/>
      <c r="AT85" s="73"/>
      <c r="AU85" s="73"/>
      <c r="AV85" s="73"/>
      <c r="AW85" s="73"/>
      <c r="AX85" s="73"/>
      <c r="AY85" s="73"/>
      <c r="AZ85" s="73"/>
      <c r="BA85" s="73"/>
      <c r="BB85" s="73"/>
    </row>
    <row r="86" spans="1:54" ht="19.5" customHeight="1" x14ac:dyDescent="0.4">
      <c r="A86" s="73"/>
      <c r="B86" s="73"/>
      <c r="C86" s="73"/>
      <c r="D86" s="73"/>
      <c r="E86" s="73"/>
      <c r="F86" s="73"/>
      <c r="G86" s="73"/>
      <c r="H86" s="73"/>
      <c r="I86" s="73"/>
      <c r="J86" s="73"/>
      <c r="K86" s="73"/>
      <c r="L86" s="73"/>
      <c r="M86" s="73"/>
      <c r="N86" s="73"/>
      <c r="O86" s="73"/>
      <c r="P86" s="73"/>
      <c r="Q86" s="73"/>
      <c r="R86" s="73"/>
      <c r="S86" s="73"/>
      <c r="T86" s="73"/>
      <c r="U86" s="73"/>
      <c r="V86" s="73"/>
      <c r="W86" s="73"/>
      <c r="X86" s="73"/>
      <c r="Y86" s="73"/>
      <c r="Z86" s="73"/>
      <c r="AA86" s="73"/>
      <c r="AB86" s="73"/>
      <c r="AC86" s="73"/>
      <c r="AD86" s="73"/>
      <c r="AE86" s="73"/>
      <c r="AF86" s="73"/>
      <c r="AG86" s="73"/>
      <c r="AH86" s="73"/>
      <c r="AI86" s="73"/>
      <c r="AJ86" s="73"/>
      <c r="AK86" s="73"/>
      <c r="AL86" s="73"/>
      <c r="AM86" s="73"/>
      <c r="AN86" s="73"/>
      <c r="AO86" s="73"/>
      <c r="AP86" s="73"/>
      <c r="AQ86" s="73"/>
      <c r="AR86" s="73"/>
      <c r="AS86" s="73"/>
      <c r="AT86" s="73"/>
      <c r="AU86" s="73"/>
      <c r="AV86" s="73"/>
      <c r="AW86" s="73"/>
      <c r="AX86" s="73"/>
      <c r="AY86" s="73"/>
      <c r="AZ86" s="73"/>
      <c r="BA86" s="73"/>
      <c r="BB86" s="73"/>
    </row>
    <row r="87" spans="1:54" ht="19.5" customHeight="1" x14ac:dyDescent="0.4">
      <c r="A87" s="73"/>
      <c r="B87" s="73"/>
      <c r="C87" s="73"/>
      <c r="D87" s="73"/>
      <c r="E87" s="73"/>
      <c r="F87" s="73"/>
      <c r="G87" s="73"/>
      <c r="H87" s="73"/>
      <c r="I87" s="73"/>
      <c r="J87" s="73"/>
      <c r="K87" s="73"/>
      <c r="L87" s="73"/>
      <c r="M87" s="73"/>
      <c r="N87" s="73"/>
      <c r="O87" s="73"/>
      <c r="P87" s="73"/>
      <c r="Q87" s="73"/>
      <c r="R87" s="73"/>
      <c r="S87" s="73"/>
      <c r="T87" s="73"/>
      <c r="U87" s="73"/>
      <c r="V87" s="73"/>
      <c r="W87" s="73"/>
      <c r="X87" s="73"/>
      <c r="Y87" s="73"/>
      <c r="Z87" s="73"/>
      <c r="AA87" s="73"/>
      <c r="AB87" s="73"/>
      <c r="AC87" s="73"/>
      <c r="AD87" s="73"/>
      <c r="AE87" s="73"/>
      <c r="AF87" s="73"/>
      <c r="AG87" s="73"/>
      <c r="AH87" s="73"/>
      <c r="AI87" s="73"/>
      <c r="AJ87" s="73"/>
      <c r="AK87" s="73"/>
      <c r="AL87" s="73"/>
      <c r="AM87" s="73"/>
      <c r="AN87" s="73"/>
      <c r="AO87" s="73"/>
      <c r="AP87" s="73"/>
      <c r="AQ87" s="73"/>
      <c r="AR87" s="73"/>
      <c r="AS87" s="73"/>
      <c r="AT87" s="73"/>
      <c r="AU87" s="73"/>
      <c r="AV87" s="73"/>
      <c r="AW87" s="73"/>
      <c r="AX87" s="73"/>
      <c r="AY87" s="73"/>
      <c r="AZ87" s="73"/>
      <c r="BA87" s="73"/>
      <c r="BB87" s="73"/>
    </row>
    <row r="88" spans="1:54" ht="19.5" customHeight="1" x14ac:dyDescent="0.4">
      <c r="A88" s="73"/>
      <c r="B88" s="73"/>
      <c r="C88" s="73"/>
      <c r="D88" s="73"/>
      <c r="E88" s="73"/>
      <c r="F88" s="73"/>
      <c r="G88" s="73"/>
      <c r="H88" s="73"/>
      <c r="I88" s="73"/>
      <c r="J88" s="73"/>
      <c r="K88" s="73"/>
      <c r="L88" s="73"/>
      <c r="M88" s="73"/>
      <c r="N88" s="73"/>
      <c r="O88" s="73"/>
      <c r="P88" s="73"/>
      <c r="Q88" s="73"/>
      <c r="R88" s="73"/>
      <c r="S88" s="73"/>
      <c r="T88" s="73"/>
      <c r="U88" s="73"/>
      <c r="V88" s="73"/>
      <c r="W88" s="73"/>
      <c r="X88" s="73"/>
      <c r="Y88" s="73"/>
      <c r="Z88" s="73"/>
      <c r="AA88" s="73"/>
      <c r="AB88" s="73"/>
      <c r="AC88" s="73"/>
      <c r="AD88" s="73"/>
      <c r="AE88" s="73"/>
      <c r="AF88" s="73"/>
      <c r="AG88" s="73"/>
      <c r="AH88" s="73"/>
      <c r="AI88" s="73"/>
      <c r="AJ88" s="73"/>
      <c r="AK88" s="73"/>
      <c r="AL88" s="73"/>
      <c r="AM88" s="73"/>
      <c r="AN88" s="73"/>
      <c r="AO88" s="73"/>
      <c r="AP88" s="73"/>
      <c r="AQ88" s="73"/>
      <c r="AR88" s="73"/>
      <c r="AS88" s="73"/>
      <c r="AT88" s="73"/>
      <c r="AU88" s="73"/>
      <c r="AV88" s="73"/>
      <c r="AW88" s="73"/>
      <c r="AX88" s="73"/>
      <c r="AY88" s="73"/>
      <c r="AZ88" s="73"/>
      <c r="BA88" s="73"/>
      <c r="BB88" s="73"/>
    </row>
    <row r="89" spans="1:54" ht="19.5" customHeight="1" x14ac:dyDescent="0.4">
      <c r="A89" s="73"/>
      <c r="B89" s="73"/>
      <c r="C89" s="73"/>
      <c r="D89" s="73"/>
      <c r="E89" s="73"/>
      <c r="F89" s="73"/>
      <c r="G89" s="73"/>
      <c r="H89" s="73"/>
      <c r="I89" s="73"/>
      <c r="J89" s="73"/>
      <c r="K89" s="73"/>
      <c r="L89" s="73"/>
      <c r="M89" s="73"/>
      <c r="N89" s="73"/>
      <c r="O89" s="73"/>
      <c r="P89" s="73"/>
      <c r="Q89" s="73"/>
      <c r="R89" s="73"/>
      <c r="S89" s="73"/>
      <c r="T89" s="73"/>
      <c r="U89" s="73"/>
      <c r="V89" s="73"/>
      <c r="W89" s="73"/>
      <c r="X89" s="73"/>
      <c r="Y89" s="73"/>
      <c r="Z89" s="73"/>
      <c r="AA89" s="73"/>
      <c r="AB89" s="73"/>
      <c r="AC89" s="73"/>
      <c r="AD89" s="73"/>
      <c r="AE89" s="73"/>
      <c r="AF89" s="73"/>
      <c r="AG89" s="73"/>
      <c r="AH89" s="73"/>
      <c r="AI89" s="73"/>
      <c r="AJ89" s="73"/>
      <c r="AK89" s="73"/>
      <c r="AL89" s="73"/>
      <c r="AM89" s="73"/>
      <c r="AN89" s="73"/>
      <c r="AO89" s="73"/>
      <c r="AP89" s="73"/>
      <c r="AQ89" s="73"/>
      <c r="AR89" s="73"/>
      <c r="AS89" s="73"/>
      <c r="AT89" s="73"/>
      <c r="AU89" s="73"/>
      <c r="AV89" s="73"/>
      <c r="AW89" s="73"/>
      <c r="AX89" s="73"/>
      <c r="AY89" s="73"/>
      <c r="AZ89" s="73"/>
      <c r="BA89" s="73"/>
      <c r="BB89" s="73"/>
    </row>
    <row r="90" spans="1:54" ht="19.5" customHeight="1" x14ac:dyDescent="0.4">
      <c r="A90" s="73"/>
      <c r="B90" s="73"/>
      <c r="C90" s="73"/>
      <c r="D90" s="73"/>
      <c r="E90" s="73"/>
      <c r="F90" s="73"/>
      <c r="G90" s="73"/>
      <c r="H90" s="73"/>
      <c r="I90" s="73"/>
      <c r="J90" s="73"/>
      <c r="K90" s="73"/>
      <c r="L90" s="73"/>
      <c r="M90" s="73"/>
      <c r="N90" s="73"/>
      <c r="O90" s="73"/>
      <c r="P90" s="73"/>
      <c r="Q90" s="73"/>
      <c r="R90" s="73"/>
      <c r="S90" s="73"/>
      <c r="T90" s="73"/>
      <c r="U90" s="73"/>
      <c r="V90" s="73"/>
      <c r="W90" s="73"/>
      <c r="X90" s="73"/>
      <c r="Y90" s="73"/>
      <c r="Z90" s="73"/>
      <c r="AA90" s="73"/>
      <c r="AB90" s="73"/>
      <c r="AC90" s="73"/>
      <c r="AD90" s="73"/>
      <c r="AE90" s="73"/>
      <c r="AF90" s="73"/>
      <c r="AG90" s="73"/>
      <c r="AH90" s="73"/>
      <c r="AI90" s="73"/>
      <c r="AJ90" s="73"/>
      <c r="AK90" s="73"/>
      <c r="AL90" s="73"/>
      <c r="AM90" s="73"/>
      <c r="AN90" s="73"/>
      <c r="AO90" s="73"/>
      <c r="AP90" s="73"/>
      <c r="AQ90" s="73"/>
      <c r="AR90" s="73"/>
      <c r="AS90" s="73"/>
      <c r="AT90" s="73"/>
      <c r="AU90" s="73"/>
      <c r="AV90" s="73"/>
      <c r="AW90" s="73"/>
      <c r="AX90" s="73"/>
      <c r="AY90" s="73"/>
      <c r="AZ90" s="73"/>
      <c r="BA90" s="73"/>
      <c r="BB90" s="73"/>
    </row>
    <row r="91" spans="1:54" ht="19.5" customHeight="1" x14ac:dyDescent="0.4">
      <c r="A91" s="73"/>
      <c r="B91" s="73"/>
      <c r="C91" s="73"/>
      <c r="D91" s="73"/>
      <c r="E91" s="73"/>
      <c r="F91" s="73"/>
      <c r="G91" s="73"/>
      <c r="H91" s="73"/>
      <c r="I91" s="73"/>
      <c r="J91" s="73"/>
      <c r="K91" s="73"/>
      <c r="L91" s="73"/>
      <c r="M91" s="73"/>
      <c r="N91" s="73"/>
      <c r="O91" s="73"/>
      <c r="P91" s="73"/>
      <c r="Q91" s="73"/>
      <c r="R91" s="73"/>
      <c r="S91" s="73"/>
      <c r="T91" s="73"/>
      <c r="U91" s="73"/>
      <c r="V91" s="73"/>
      <c r="W91" s="73"/>
      <c r="X91" s="73"/>
      <c r="Y91" s="73"/>
      <c r="Z91" s="73"/>
      <c r="AA91" s="73"/>
      <c r="AB91" s="73"/>
      <c r="AC91" s="73"/>
      <c r="AD91" s="73"/>
      <c r="AE91" s="73"/>
      <c r="AF91" s="73"/>
      <c r="AG91" s="73"/>
      <c r="AH91" s="73"/>
      <c r="AI91" s="73"/>
      <c r="AJ91" s="73"/>
      <c r="AK91" s="73"/>
      <c r="AL91" s="73"/>
      <c r="AM91" s="73"/>
      <c r="AN91" s="73"/>
      <c r="AO91" s="73"/>
      <c r="AP91" s="73"/>
      <c r="AQ91" s="73"/>
      <c r="AR91" s="73"/>
      <c r="AS91" s="73"/>
      <c r="AT91" s="73"/>
      <c r="AU91" s="73"/>
      <c r="AV91" s="73"/>
      <c r="AW91" s="73"/>
      <c r="AX91" s="73"/>
      <c r="AY91" s="73"/>
      <c r="AZ91" s="73"/>
      <c r="BA91" s="73"/>
      <c r="BB91" s="73"/>
    </row>
    <row r="92" spans="1:54" ht="19.5" customHeight="1" x14ac:dyDescent="0.4">
      <c r="A92" s="73"/>
      <c r="B92" s="73"/>
      <c r="C92" s="73"/>
      <c r="D92" s="73"/>
      <c r="E92" s="73"/>
      <c r="F92" s="73"/>
      <c r="G92" s="73"/>
      <c r="H92" s="73"/>
      <c r="I92" s="73"/>
      <c r="J92" s="73"/>
      <c r="K92" s="73"/>
      <c r="L92" s="73"/>
      <c r="M92" s="73"/>
      <c r="N92" s="73"/>
      <c r="O92" s="73"/>
      <c r="P92" s="73"/>
      <c r="Q92" s="73"/>
      <c r="R92" s="73"/>
      <c r="S92" s="73"/>
      <c r="T92" s="73"/>
      <c r="U92" s="73"/>
      <c r="V92" s="73"/>
      <c r="W92" s="73"/>
      <c r="X92" s="73"/>
      <c r="Y92" s="73"/>
      <c r="Z92" s="73"/>
      <c r="AA92" s="73"/>
      <c r="AB92" s="73"/>
      <c r="AC92" s="73"/>
      <c r="AD92" s="73"/>
      <c r="AE92" s="73"/>
      <c r="AF92" s="73"/>
      <c r="AG92" s="73"/>
      <c r="AH92" s="73"/>
      <c r="AI92" s="73"/>
      <c r="AJ92" s="73"/>
      <c r="AK92" s="73"/>
      <c r="AL92" s="73"/>
      <c r="AM92" s="73"/>
      <c r="AN92" s="73"/>
      <c r="AO92" s="73"/>
      <c r="AP92" s="73"/>
      <c r="AQ92" s="73"/>
      <c r="AR92" s="73"/>
      <c r="AS92" s="73"/>
      <c r="AT92" s="73"/>
      <c r="AU92" s="73"/>
      <c r="AV92" s="73"/>
      <c r="AW92" s="73"/>
      <c r="AX92" s="73"/>
      <c r="AY92" s="73"/>
      <c r="AZ92" s="73"/>
      <c r="BA92" s="73"/>
      <c r="BB92" s="73"/>
    </row>
    <row r="93" spans="1:54" ht="19.5" customHeight="1" x14ac:dyDescent="0.4">
      <c r="A93" s="73"/>
      <c r="B93" s="73"/>
      <c r="C93" s="73"/>
      <c r="D93" s="73"/>
      <c r="E93" s="73"/>
      <c r="F93" s="73"/>
      <c r="G93" s="73"/>
      <c r="H93" s="73"/>
      <c r="I93" s="73"/>
      <c r="J93" s="73"/>
      <c r="K93" s="73"/>
      <c r="L93" s="73"/>
      <c r="M93" s="73"/>
      <c r="N93" s="73"/>
      <c r="O93" s="73"/>
      <c r="P93" s="73"/>
      <c r="Q93" s="73"/>
      <c r="R93" s="73"/>
      <c r="S93" s="73"/>
      <c r="T93" s="73"/>
      <c r="U93" s="73"/>
      <c r="V93" s="73"/>
      <c r="W93" s="73"/>
      <c r="X93" s="73"/>
      <c r="Y93" s="73"/>
      <c r="Z93" s="73"/>
      <c r="AA93" s="73"/>
      <c r="AB93" s="73"/>
      <c r="AC93" s="73"/>
      <c r="AD93" s="73"/>
      <c r="AE93" s="73"/>
      <c r="AF93" s="73"/>
      <c r="AG93" s="73"/>
      <c r="AH93" s="73"/>
      <c r="AI93" s="73"/>
      <c r="AJ93" s="73"/>
      <c r="AK93" s="73"/>
      <c r="AL93" s="73"/>
      <c r="AM93" s="73"/>
      <c r="AN93" s="73"/>
      <c r="AO93" s="73"/>
      <c r="AP93" s="73"/>
      <c r="AQ93" s="73"/>
      <c r="AR93" s="73"/>
      <c r="AS93" s="73"/>
      <c r="AT93" s="73"/>
      <c r="AU93" s="73"/>
      <c r="AV93" s="73"/>
      <c r="AW93" s="73"/>
      <c r="AX93" s="73"/>
      <c r="AY93" s="73"/>
      <c r="AZ93" s="73"/>
      <c r="BA93" s="73"/>
      <c r="BB93" s="73"/>
    </row>
    <row r="94" spans="1:54" ht="19.5" customHeight="1" x14ac:dyDescent="0.4">
      <c r="A94" s="73"/>
      <c r="B94" s="73"/>
      <c r="C94" s="73"/>
      <c r="D94" s="73"/>
      <c r="E94" s="73"/>
      <c r="F94" s="73"/>
      <c r="G94" s="73"/>
      <c r="H94" s="73"/>
      <c r="I94" s="73"/>
      <c r="J94" s="73"/>
      <c r="K94" s="73"/>
      <c r="L94" s="73"/>
      <c r="M94" s="73"/>
      <c r="N94" s="73"/>
      <c r="O94" s="73"/>
      <c r="P94" s="73"/>
      <c r="Q94" s="73"/>
      <c r="R94" s="73"/>
      <c r="S94" s="73"/>
      <c r="T94" s="73"/>
      <c r="U94" s="73"/>
      <c r="V94" s="73"/>
      <c r="W94" s="73"/>
      <c r="X94" s="73"/>
      <c r="Y94" s="73"/>
      <c r="Z94" s="73"/>
      <c r="AA94" s="73"/>
      <c r="AB94" s="73"/>
      <c r="AC94" s="73"/>
      <c r="AD94" s="73"/>
      <c r="AE94" s="73"/>
      <c r="AF94" s="73"/>
      <c r="AG94" s="73"/>
      <c r="AH94" s="73"/>
      <c r="AI94" s="73"/>
      <c r="AJ94" s="73"/>
      <c r="AK94" s="73"/>
      <c r="AL94" s="73"/>
      <c r="AM94" s="73"/>
      <c r="AN94" s="73"/>
      <c r="AO94" s="73"/>
      <c r="AP94" s="73"/>
      <c r="AQ94" s="73"/>
      <c r="AR94" s="73"/>
      <c r="AS94" s="73"/>
      <c r="AT94" s="73"/>
      <c r="AU94" s="73"/>
      <c r="AV94" s="73"/>
      <c r="AW94" s="73"/>
      <c r="AX94" s="73"/>
      <c r="AY94" s="73"/>
      <c r="AZ94" s="73"/>
      <c r="BA94" s="73"/>
      <c r="BB94" s="73"/>
    </row>
    <row r="95" spans="1:54" ht="19.5" customHeight="1" x14ac:dyDescent="0.4">
      <c r="A95" s="73"/>
      <c r="B95" s="73"/>
      <c r="C95" s="73"/>
      <c r="D95" s="73"/>
      <c r="E95" s="73"/>
      <c r="F95" s="73"/>
      <c r="G95" s="73"/>
      <c r="H95" s="73"/>
      <c r="I95" s="73"/>
      <c r="J95" s="73"/>
      <c r="K95" s="73"/>
      <c r="L95" s="73"/>
      <c r="M95" s="73"/>
      <c r="N95" s="73"/>
      <c r="O95" s="73"/>
      <c r="P95" s="73"/>
      <c r="Q95" s="73"/>
      <c r="R95" s="73"/>
      <c r="S95" s="73"/>
      <c r="T95" s="73"/>
      <c r="U95" s="73"/>
      <c r="V95" s="73"/>
      <c r="W95" s="73"/>
      <c r="X95" s="73"/>
      <c r="Y95" s="73"/>
      <c r="Z95" s="73"/>
      <c r="AA95" s="73"/>
      <c r="AB95" s="73"/>
      <c r="AC95" s="73"/>
      <c r="AD95" s="73"/>
      <c r="AE95" s="73"/>
      <c r="AF95" s="73"/>
      <c r="AG95" s="73"/>
      <c r="AH95" s="73"/>
      <c r="AI95" s="73"/>
      <c r="AJ95" s="73"/>
      <c r="AK95" s="73"/>
      <c r="AL95" s="73"/>
      <c r="AM95" s="73"/>
      <c r="AN95" s="73"/>
      <c r="AO95" s="73"/>
      <c r="AP95" s="73"/>
      <c r="AQ95" s="73"/>
      <c r="AR95" s="73"/>
      <c r="AS95" s="73"/>
      <c r="AT95" s="73"/>
      <c r="AU95" s="73"/>
      <c r="AV95" s="73"/>
      <c r="AW95" s="73"/>
      <c r="AX95" s="73"/>
      <c r="AY95" s="73"/>
      <c r="AZ95" s="73"/>
      <c r="BA95" s="73"/>
      <c r="BB95" s="73"/>
    </row>
    <row r="96" spans="1:54" ht="19.5" customHeight="1" x14ac:dyDescent="0.4">
      <c r="A96" s="73"/>
      <c r="B96" s="73"/>
      <c r="C96" s="73"/>
      <c r="D96" s="73"/>
      <c r="E96" s="73"/>
      <c r="F96" s="73"/>
      <c r="G96" s="73"/>
      <c r="H96" s="73"/>
      <c r="I96" s="73"/>
      <c r="J96" s="73"/>
      <c r="K96" s="73"/>
      <c r="L96" s="73"/>
      <c r="M96" s="73"/>
      <c r="N96" s="73"/>
      <c r="O96" s="73"/>
      <c r="P96" s="73"/>
      <c r="Q96" s="73"/>
      <c r="R96" s="73"/>
      <c r="S96" s="73"/>
      <c r="T96" s="73"/>
      <c r="U96" s="73"/>
      <c r="V96" s="73"/>
      <c r="W96" s="73"/>
      <c r="X96" s="73"/>
      <c r="Y96" s="73"/>
      <c r="Z96" s="73"/>
      <c r="AA96" s="73"/>
      <c r="AB96" s="73"/>
      <c r="AC96" s="73"/>
      <c r="AD96" s="73"/>
      <c r="AE96" s="73"/>
      <c r="AF96" s="73"/>
      <c r="AG96" s="73"/>
      <c r="AH96" s="73"/>
      <c r="AI96" s="73"/>
      <c r="AJ96" s="73"/>
      <c r="AK96" s="73"/>
      <c r="AL96" s="73"/>
      <c r="AM96" s="73"/>
      <c r="AN96" s="73"/>
      <c r="AO96" s="73"/>
      <c r="AP96" s="73"/>
      <c r="AQ96" s="73"/>
      <c r="AR96" s="73"/>
      <c r="AS96" s="73"/>
      <c r="AT96" s="73"/>
      <c r="AU96" s="73"/>
      <c r="AV96" s="73"/>
      <c r="AW96" s="73"/>
      <c r="AX96" s="73"/>
      <c r="AY96" s="73"/>
      <c r="AZ96" s="73"/>
      <c r="BA96" s="73"/>
      <c r="BB96" s="73"/>
    </row>
    <row r="97" spans="1:54" ht="19.5" customHeight="1" x14ac:dyDescent="0.4">
      <c r="A97" s="73"/>
      <c r="B97" s="73"/>
      <c r="C97" s="73"/>
      <c r="D97" s="73"/>
      <c r="E97" s="73"/>
      <c r="F97" s="73"/>
      <c r="G97" s="73"/>
      <c r="H97" s="73"/>
      <c r="I97" s="73"/>
      <c r="J97" s="73"/>
      <c r="K97" s="73"/>
      <c r="L97" s="73"/>
      <c r="M97" s="73"/>
      <c r="N97" s="73"/>
      <c r="O97" s="73"/>
      <c r="P97" s="73"/>
      <c r="Q97" s="73"/>
      <c r="R97" s="73"/>
      <c r="S97" s="73"/>
      <c r="T97" s="73"/>
      <c r="U97" s="73"/>
      <c r="V97" s="73"/>
      <c r="W97" s="73"/>
      <c r="X97" s="73"/>
      <c r="Y97" s="73"/>
      <c r="Z97" s="73"/>
      <c r="AA97" s="73"/>
      <c r="AB97" s="73"/>
      <c r="AC97" s="73"/>
      <c r="AD97" s="73"/>
      <c r="AE97" s="73"/>
      <c r="AF97" s="73"/>
      <c r="AG97" s="73"/>
      <c r="AH97" s="73"/>
      <c r="AI97" s="73"/>
      <c r="AJ97" s="73"/>
      <c r="AK97" s="73"/>
      <c r="AL97" s="73"/>
      <c r="AM97" s="73"/>
      <c r="AN97" s="73"/>
      <c r="AO97" s="73"/>
      <c r="AP97" s="73"/>
      <c r="AQ97" s="73"/>
      <c r="AR97" s="73"/>
      <c r="AS97" s="73"/>
      <c r="AT97" s="73"/>
      <c r="AU97" s="73"/>
      <c r="AV97" s="73"/>
      <c r="AW97" s="73"/>
      <c r="AX97" s="73"/>
      <c r="AY97" s="73"/>
      <c r="AZ97" s="73"/>
      <c r="BA97" s="73"/>
      <c r="BB97" s="73"/>
    </row>
    <row r="98" spans="1:54" ht="19.5" customHeight="1" x14ac:dyDescent="0.4">
      <c r="A98" s="73"/>
      <c r="B98" s="73"/>
      <c r="C98" s="73"/>
      <c r="D98" s="73"/>
      <c r="E98" s="73"/>
      <c r="F98" s="73"/>
      <c r="G98" s="73"/>
      <c r="H98" s="73"/>
      <c r="I98" s="73"/>
      <c r="J98" s="73"/>
      <c r="K98" s="73"/>
      <c r="L98" s="73"/>
      <c r="M98" s="73"/>
      <c r="N98" s="73"/>
      <c r="O98" s="73"/>
      <c r="P98" s="73"/>
      <c r="Q98" s="73"/>
      <c r="R98" s="73"/>
      <c r="S98" s="73"/>
      <c r="T98" s="73"/>
      <c r="U98" s="73"/>
      <c r="V98" s="73"/>
      <c r="W98" s="73"/>
      <c r="X98" s="73"/>
      <c r="Y98" s="73"/>
      <c r="Z98" s="73"/>
      <c r="AA98" s="73"/>
      <c r="AB98" s="73"/>
      <c r="AC98" s="73"/>
      <c r="AD98" s="73"/>
      <c r="AE98" s="73"/>
      <c r="AF98" s="73"/>
      <c r="AG98" s="73"/>
      <c r="AH98" s="73"/>
      <c r="AI98" s="73"/>
      <c r="AJ98" s="73"/>
      <c r="AK98" s="73"/>
      <c r="AL98" s="73"/>
      <c r="AM98" s="73"/>
      <c r="AN98" s="73"/>
      <c r="AO98" s="73"/>
      <c r="AP98" s="73"/>
      <c r="AQ98" s="73"/>
      <c r="AR98" s="73"/>
      <c r="AS98" s="73"/>
      <c r="AT98" s="73"/>
      <c r="AU98" s="73"/>
      <c r="AV98" s="73"/>
      <c r="AW98" s="73"/>
      <c r="AX98" s="73"/>
      <c r="AY98" s="73"/>
      <c r="AZ98" s="73"/>
      <c r="BA98" s="73"/>
      <c r="BB98" s="73"/>
    </row>
    <row r="99" spans="1:54" ht="19.5" customHeight="1" x14ac:dyDescent="0.4">
      <c r="A99" s="73"/>
      <c r="B99" s="73"/>
      <c r="C99" s="73"/>
      <c r="D99" s="73"/>
      <c r="E99" s="73"/>
      <c r="F99" s="73"/>
      <c r="G99" s="73"/>
      <c r="H99" s="73"/>
      <c r="I99" s="73"/>
      <c r="J99" s="73"/>
      <c r="K99" s="73"/>
      <c r="L99" s="73"/>
      <c r="M99" s="73"/>
      <c r="N99" s="73"/>
      <c r="O99" s="73"/>
      <c r="P99" s="73"/>
      <c r="Q99" s="73"/>
      <c r="R99" s="73"/>
      <c r="S99" s="73"/>
      <c r="T99" s="73"/>
      <c r="U99" s="73"/>
      <c r="V99" s="73"/>
      <c r="W99" s="73"/>
      <c r="X99" s="73"/>
      <c r="Y99" s="73"/>
      <c r="Z99" s="73"/>
      <c r="AA99" s="73"/>
      <c r="AB99" s="73"/>
      <c r="AC99" s="73"/>
      <c r="AD99" s="73"/>
      <c r="AE99" s="73"/>
      <c r="AF99" s="73"/>
      <c r="AG99" s="73"/>
      <c r="AH99" s="73"/>
      <c r="AI99" s="73"/>
      <c r="AJ99" s="73"/>
      <c r="AK99" s="73"/>
      <c r="AL99" s="73"/>
      <c r="AM99" s="73"/>
      <c r="AN99" s="73"/>
      <c r="AO99" s="73"/>
      <c r="AP99" s="73"/>
      <c r="AQ99" s="73"/>
      <c r="AR99" s="73"/>
      <c r="AS99" s="73"/>
      <c r="AT99" s="73"/>
      <c r="AU99" s="73"/>
      <c r="AV99" s="73"/>
      <c r="AW99" s="73"/>
      <c r="AX99" s="73"/>
      <c r="AY99" s="73"/>
      <c r="AZ99" s="73"/>
      <c r="BA99" s="73"/>
      <c r="BB99" s="73"/>
    </row>
    <row r="100" spans="1:54" ht="19.5" customHeight="1" x14ac:dyDescent="0.4">
      <c r="A100" s="73"/>
      <c r="B100" s="73"/>
      <c r="C100" s="73"/>
      <c r="D100" s="73"/>
      <c r="E100" s="73"/>
      <c r="F100" s="73"/>
      <c r="G100" s="73"/>
      <c r="H100" s="73"/>
      <c r="I100" s="73"/>
      <c r="J100" s="73"/>
      <c r="K100" s="73"/>
      <c r="L100" s="73"/>
      <c r="M100" s="73"/>
      <c r="N100" s="73"/>
      <c r="O100" s="73"/>
      <c r="P100" s="73"/>
      <c r="Q100" s="73"/>
      <c r="R100" s="73"/>
      <c r="S100" s="73"/>
      <c r="T100" s="73"/>
      <c r="U100" s="73"/>
      <c r="V100" s="73"/>
      <c r="W100" s="73"/>
      <c r="X100" s="73"/>
      <c r="Y100" s="73"/>
      <c r="Z100" s="73"/>
      <c r="AA100" s="73"/>
      <c r="AB100" s="73"/>
      <c r="AC100" s="73"/>
      <c r="AD100" s="73"/>
      <c r="AE100" s="73"/>
      <c r="AF100" s="73"/>
      <c r="AG100" s="73"/>
      <c r="AH100" s="73"/>
      <c r="AI100" s="73"/>
      <c r="AJ100" s="73"/>
      <c r="AK100" s="73"/>
      <c r="AL100" s="73"/>
      <c r="AM100" s="73"/>
      <c r="AN100" s="73"/>
      <c r="AO100" s="73"/>
      <c r="AP100" s="73"/>
      <c r="AQ100" s="73"/>
      <c r="AR100" s="73"/>
      <c r="AS100" s="73"/>
      <c r="AT100" s="73"/>
      <c r="AU100" s="73"/>
      <c r="AV100" s="73"/>
      <c r="AW100" s="73"/>
      <c r="AX100" s="73"/>
      <c r="AY100" s="73"/>
      <c r="AZ100" s="73"/>
      <c r="BA100" s="73"/>
      <c r="BB100" s="73"/>
    </row>
    <row r="101" spans="1:54" ht="19.5" customHeight="1" x14ac:dyDescent="0.4">
      <c r="A101" s="73"/>
      <c r="B101" s="73"/>
      <c r="C101" s="73"/>
      <c r="D101" s="73"/>
      <c r="E101" s="73"/>
      <c r="F101" s="73"/>
      <c r="G101" s="73"/>
      <c r="H101" s="73"/>
      <c r="I101" s="73"/>
      <c r="J101" s="73"/>
      <c r="K101" s="73"/>
      <c r="L101" s="73"/>
      <c r="M101" s="73"/>
      <c r="N101" s="73"/>
      <c r="O101" s="73"/>
      <c r="P101" s="73"/>
      <c r="Q101" s="73"/>
      <c r="R101" s="73"/>
      <c r="S101" s="73"/>
      <c r="T101" s="73"/>
      <c r="U101" s="73"/>
      <c r="V101" s="73"/>
      <c r="W101" s="73"/>
      <c r="X101" s="73"/>
      <c r="Y101" s="73"/>
      <c r="Z101" s="73"/>
      <c r="AA101" s="73"/>
      <c r="AB101" s="73"/>
      <c r="AC101" s="73"/>
      <c r="AD101" s="73"/>
      <c r="AE101" s="73"/>
      <c r="AF101" s="73"/>
      <c r="AG101" s="73"/>
      <c r="AH101" s="73"/>
      <c r="AI101" s="73"/>
      <c r="AJ101" s="73"/>
      <c r="AK101" s="73"/>
      <c r="AL101" s="73"/>
      <c r="AM101" s="73"/>
      <c r="AN101" s="73"/>
      <c r="AO101" s="73"/>
      <c r="AP101" s="73"/>
      <c r="AQ101" s="73"/>
      <c r="AR101" s="73"/>
      <c r="AS101" s="73"/>
      <c r="AT101" s="73"/>
      <c r="AU101" s="73"/>
      <c r="AV101" s="73"/>
      <c r="AW101" s="73"/>
      <c r="AX101" s="73"/>
      <c r="AY101" s="73"/>
      <c r="AZ101" s="73"/>
      <c r="BA101" s="73"/>
      <c r="BB101" s="73"/>
    </row>
    <row r="102" spans="1:54" ht="19.5" customHeight="1" x14ac:dyDescent="0.4">
      <c r="A102" s="73"/>
      <c r="B102" s="73"/>
      <c r="C102" s="73"/>
      <c r="D102" s="73"/>
      <c r="E102" s="73"/>
      <c r="F102" s="73"/>
      <c r="G102" s="73"/>
      <c r="H102" s="73"/>
      <c r="I102" s="73"/>
      <c r="J102" s="73"/>
      <c r="K102" s="73"/>
      <c r="L102" s="73"/>
      <c r="M102" s="73"/>
      <c r="N102" s="73"/>
      <c r="O102" s="73"/>
      <c r="P102" s="73"/>
      <c r="Q102" s="73"/>
      <c r="R102" s="73"/>
      <c r="S102" s="73"/>
      <c r="T102" s="73"/>
      <c r="U102" s="73"/>
      <c r="V102" s="73"/>
      <c r="W102" s="73"/>
      <c r="X102" s="73"/>
      <c r="Y102" s="73"/>
      <c r="Z102" s="73"/>
      <c r="AA102" s="73"/>
      <c r="AB102" s="73"/>
      <c r="AC102" s="73"/>
      <c r="AD102" s="73"/>
      <c r="AE102" s="73"/>
      <c r="AF102" s="73"/>
      <c r="AG102" s="73"/>
      <c r="AH102" s="73"/>
      <c r="AI102" s="73"/>
      <c r="AJ102" s="73"/>
      <c r="AK102" s="73"/>
      <c r="AL102" s="73"/>
      <c r="AM102" s="73"/>
      <c r="AN102" s="73"/>
      <c r="AO102" s="73"/>
      <c r="AP102" s="73"/>
      <c r="AQ102" s="73"/>
      <c r="AR102" s="73"/>
      <c r="AS102" s="73"/>
      <c r="AT102" s="73"/>
      <c r="AU102" s="73"/>
      <c r="AV102" s="73"/>
      <c r="AW102" s="73"/>
      <c r="AX102" s="73"/>
      <c r="AY102" s="73"/>
      <c r="AZ102" s="73"/>
      <c r="BA102" s="73"/>
      <c r="BB102" s="73"/>
    </row>
    <row r="103" spans="1:54" ht="19.5" customHeight="1" x14ac:dyDescent="0.4">
      <c r="A103" s="73"/>
      <c r="B103" s="73"/>
      <c r="C103" s="73"/>
      <c r="D103" s="73"/>
      <c r="E103" s="73"/>
      <c r="F103" s="73"/>
      <c r="G103" s="73"/>
      <c r="H103" s="73"/>
      <c r="I103" s="73"/>
      <c r="J103" s="73"/>
      <c r="K103" s="73"/>
      <c r="L103" s="73"/>
      <c r="M103" s="73"/>
      <c r="N103" s="73"/>
      <c r="O103" s="73"/>
      <c r="P103" s="73"/>
      <c r="Q103" s="73"/>
      <c r="R103" s="73"/>
      <c r="S103" s="73"/>
      <c r="T103" s="73"/>
      <c r="U103" s="73"/>
      <c r="V103" s="73"/>
      <c r="W103" s="73"/>
      <c r="X103" s="73"/>
      <c r="Y103" s="73"/>
      <c r="Z103" s="73"/>
      <c r="AA103" s="73"/>
      <c r="AB103" s="73"/>
      <c r="AC103" s="73"/>
      <c r="AD103" s="73"/>
      <c r="AE103" s="73"/>
      <c r="AF103" s="73"/>
      <c r="AG103" s="73"/>
      <c r="AH103" s="73"/>
      <c r="AI103" s="73"/>
      <c r="AJ103" s="73"/>
      <c r="AK103" s="73"/>
      <c r="AL103" s="73"/>
      <c r="AM103" s="73"/>
      <c r="AN103" s="73"/>
      <c r="AO103" s="73"/>
      <c r="AP103" s="73"/>
      <c r="AQ103" s="73"/>
      <c r="AR103" s="73"/>
      <c r="AS103" s="73"/>
      <c r="AT103" s="73"/>
      <c r="AU103" s="73"/>
      <c r="AV103" s="73"/>
      <c r="AW103" s="73"/>
      <c r="AX103" s="73"/>
      <c r="AY103" s="73"/>
      <c r="AZ103" s="73"/>
      <c r="BA103" s="73"/>
      <c r="BB103" s="73"/>
    </row>
    <row r="104" spans="1:54" ht="19.5" customHeight="1" x14ac:dyDescent="0.4">
      <c r="A104" s="73"/>
      <c r="B104" s="73"/>
      <c r="C104" s="73"/>
      <c r="D104" s="73"/>
      <c r="E104" s="73"/>
      <c r="F104" s="73"/>
      <c r="G104" s="73"/>
      <c r="H104" s="73"/>
      <c r="I104" s="73"/>
      <c r="J104" s="73"/>
      <c r="K104" s="73"/>
      <c r="L104" s="73"/>
      <c r="M104" s="73"/>
      <c r="N104" s="73"/>
      <c r="O104" s="73"/>
      <c r="P104" s="73"/>
      <c r="Q104" s="73"/>
      <c r="R104" s="73"/>
      <c r="S104" s="73"/>
      <c r="T104" s="73"/>
      <c r="U104" s="73"/>
      <c r="V104" s="73"/>
      <c r="W104" s="73"/>
      <c r="X104" s="73"/>
      <c r="Y104" s="73"/>
      <c r="Z104" s="73"/>
      <c r="AA104" s="73"/>
      <c r="AB104" s="73"/>
      <c r="AC104" s="73"/>
      <c r="AD104" s="73"/>
      <c r="AE104" s="73"/>
      <c r="AF104" s="73"/>
      <c r="AG104" s="73"/>
      <c r="AH104" s="73"/>
      <c r="AI104" s="73"/>
      <c r="AJ104" s="73"/>
      <c r="AK104" s="73"/>
      <c r="AL104" s="73"/>
      <c r="AM104" s="73"/>
      <c r="AN104" s="73"/>
      <c r="AO104" s="73"/>
      <c r="AP104" s="73"/>
      <c r="AQ104" s="73"/>
      <c r="AR104" s="73"/>
      <c r="AS104" s="73"/>
      <c r="AT104" s="73"/>
      <c r="AU104" s="73"/>
      <c r="AV104" s="73"/>
      <c r="AW104" s="73"/>
      <c r="AX104" s="73"/>
      <c r="AY104" s="73"/>
      <c r="AZ104" s="73"/>
      <c r="BA104" s="73"/>
      <c r="BB104" s="73"/>
    </row>
    <row r="105" spans="1:54" ht="19.5" customHeight="1" x14ac:dyDescent="0.4">
      <c r="A105" s="73"/>
      <c r="B105" s="73"/>
      <c r="C105" s="73"/>
      <c r="D105" s="73"/>
      <c r="E105" s="73"/>
      <c r="F105" s="73"/>
      <c r="G105" s="73"/>
      <c r="H105" s="73"/>
      <c r="I105" s="73"/>
      <c r="J105" s="73"/>
      <c r="K105" s="73"/>
      <c r="L105" s="73"/>
      <c r="M105" s="73"/>
      <c r="N105" s="73"/>
      <c r="O105" s="73"/>
      <c r="P105" s="73"/>
      <c r="Q105" s="73"/>
      <c r="R105" s="73"/>
      <c r="S105" s="73"/>
      <c r="T105" s="73"/>
      <c r="U105" s="73"/>
      <c r="V105" s="73"/>
      <c r="W105" s="73"/>
      <c r="X105" s="73"/>
      <c r="Y105" s="73"/>
      <c r="Z105" s="73"/>
      <c r="AA105" s="73"/>
      <c r="AB105" s="73"/>
      <c r="AC105" s="73"/>
      <c r="AD105" s="73"/>
      <c r="AE105" s="73"/>
      <c r="AF105" s="73"/>
      <c r="AG105" s="73"/>
      <c r="AH105" s="73"/>
      <c r="AI105" s="73"/>
      <c r="AJ105" s="73"/>
      <c r="AK105" s="73"/>
      <c r="AL105" s="73"/>
      <c r="AM105" s="73"/>
      <c r="AN105" s="73"/>
      <c r="AO105" s="73"/>
      <c r="AP105" s="73"/>
      <c r="AQ105" s="73"/>
      <c r="AR105" s="73"/>
      <c r="AS105" s="73"/>
      <c r="AT105" s="73"/>
      <c r="AU105" s="73"/>
      <c r="AV105" s="73"/>
      <c r="AW105" s="73"/>
      <c r="AX105" s="73"/>
      <c r="AY105" s="73"/>
      <c r="AZ105" s="73"/>
      <c r="BA105" s="73"/>
      <c r="BB105" s="73"/>
    </row>
    <row r="106" spans="1:54" ht="19.5" customHeight="1" x14ac:dyDescent="0.4">
      <c r="A106" s="73"/>
      <c r="B106" s="73"/>
      <c r="C106" s="73"/>
      <c r="D106" s="73"/>
      <c r="E106" s="73"/>
      <c r="F106" s="73"/>
      <c r="G106" s="73"/>
      <c r="H106" s="73"/>
      <c r="I106" s="73"/>
      <c r="J106" s="73"/>
      <c r="K106" s="73"/>
      <c r="L106" s="73"/>
      <c r="M106" s="73"/>
      <c r="N106" s="73"/>
      <c r="O106" s="73"/>
      <c r="P106" s="73"/>
      <c r="Q106" s="73"/>
      <c r="R106" s="73"/>
      <c r="S106" s="73"/>
      <c r="T106" s="73"/>
      <c r="U106" s="73"/>
      <c r="V106" s="73"/>
      <c r="W106" s="73"/>
      <c r="X106" s="73"/>
      <c r="Y106" s="73"/>
      <c r="Z106" s="73"/>
      <c r="AA106" s="73"/>
      <c r="AB106" s="73"/>
      <c r="AC106" s="73"/>
      <c r="AD106" s="73"/>
      <c r="AE106" s="73"/>
      <c r="AF106" s="73"/>
      <c r="AG106" s="73"/>
      <c r="AH106" s="73"/>
      <c r="AI106" s="73"/>
      <c r="AJ106" s="73"/>
      <c r="AK106" s="73"/>
      <c r="AL106" s="73"/>
      <c r="AM106" s="73"/>
      <c r="AN106" s="73"/>
      <c r="AO106" s="73"/>
      <c r="AP106" s="73"/>
      <c r="AQ106" s="73"/>
      <c r="AR106" s="73"/>
      <c r="AS106" s="73"/>
      <c r="AT106" s="73"/>
      <c r="AU106" s="73"/>
      <c r="AV106" s="73"/>
      <c r="AW106" s="73"/>
      <c r="AX106" s="73"/>
      <c r="AY106" s="73"/>
      <c r="AZ106" s="73"/>
      <c r="BA106" s="73"/>
      <c r="BB106" s="73"/>
    </row>
    <row r="107" spans="1:54" ht="19.5" customHeight="1" x14ac:dyDescent="0.4">
      <c r="A107" s="73"/>
      <c r="B107" s="73"/>
      <c r="C107" s="73"/>
      <c r="D107" s="73"/>
      <c r="E107" s="73"/>
      <c r="F107" s="73"/>
      <c r="G107" s="73"/>
      <c r="H107" s="73"/>
      <c r="I107" s="73"/>
      <c r="J107" s="73"/>
      <c r="K107" s="73"/>
      <c r="L107" s="73"/>
      <c r="M107" s="73"/>
      <c r="N107" s="73"/>
      <c r="O107" s="73"/>
      <c r="P107" s="73"/>
      <c r="Q107" s="73"/>
      <c r="R107" s="73"/>
      <c r="S107" s="73"/>
      <c r="T107" s="73"/>
      <c r="U107" s="73"/>
      <c r="V107" s="73"/>
      <c r="W107" s="73"/>
      <c r="X107" s="73"/>
      <c r="Y107" s="73"/>
      <c r="Z107" s="73"/>
      <c r="AA107" s="73"/>
      <c r="AB107" s="73"/>
      <c r="AC107" s="73"/>
      <c r="AD107" s="73"/>
      <c r="AE107" s="73"/>
      <c r="AF107" s="73"/>
      <c r="AG107" s="73"/>
      <c r="AH107" s="73"/>
      <c r="AI107" s="73"/>
      <c r="AJ107" s="73"/>
      <c r="AK107" s="73"/>
      <c r="AL107" s="73"/>
      <c r="AM107" s="73"/>
      <c r="AN107" s="73"/>
      <c r="AO107" s="73"/>
      <c r="AP107" s="73"/>
      <c r="AQ107" s="73"/>
      <c r="AR107" s="73"/>
      <c r="AS107" s="73"/>
      <c r="AT107" s="73"/>
      <c r="AU107" s="73"/>
      <c r="AV107" s="73"/>
      <c r="AW107" s="73"/>
      <c r="AX107" s="73"/>
      <c r="AY107" s="73"/>
      <c r="AZ107" s="73"/>
      <c r="BA107" s="73"/>
      <c r="BB107" s="73"/>
    </row>
    <row r="108" spans="1:54" ht="19.5" customHeight="1" x14ac:dyDescent="0.4">
      <c r="A108" s="73"/>
      <c r="B108" s="73"/>
      <c r="C108" s="73"/>
      <c r="D108" s="73"/>
      <c r="E108" s="73"/>
      <c r="F108" s="73"/>
      <c r="G108" s="73"/>
      <c r="H108" s="73"/>
      <c r="I108" s="73"/>
      <c r="J108" s="73"/>
      <c r="K108" s="73"/>
      <c r="L108" s="73"/>
      <c r="M108" s="73"/>
      <c r="N108" s="73"/>
      <c r="O108" s="73"/>
      <c r="P108" s="73"/>
      <c r="Q108" s="73"/>
      <c r="R108" s="73"/>
      <c r="S108" s="73"/>
      <c r="T108" s="73"/>
      <c r="U108" s="73"/>
      <c r="V108" s="73"/>
      <c r="W108" s="73"/>
      <c r="X108" s="73"/>
      <c r="Y108" s="73"/>
      <c r="Z108" s="73"/>
      <c r="AA108" s="73"/>
      <c r="AB108" s="73"/>
      <c r="AC108" s="73"/>
      <c r="AD108" s="73"/>
      <c r="AE108" s="73"/>
      <c r="AF108" s="73"/>
      <c r="AG108" s="73"/>
      <c r="AH108" s="73"/>
      <c r="AI108" s="73"/>
      <c r="AJ108" s="73"/>
      <c r="AK108" s="73"/>
      <c r="AL108" s="73"/>
      <c r="AM108" s="73"/>
      <c r="AN108" s="73"/>
      <c r="AO108" s="73"/>
      <c r="AP108" s="73"/>
      <c r="AQ108" s="73"/>
      <c r="AR108" s="73"/>
      <c r="AS108" s="73"/>
      <c r="AT108" s="73"/>
      <c r="AU108" s="73"/>
      <c r="AV108" s="73"/>
      <c r="AW108" s="73"/>
      <c r="AX108" s="73"/>
      <c r="AY108" s="73"/>
      <c r="AZ108" s="73"/>
      <c r="BA108" s="73"/>
      <c r="BB108" s="73"/>
    </row>
    <row r="109" spans="1:54" ht="19.5" customHeight="1" x14ac:dyDescent="0.4">
      <c r="A109" s="73"/>
      <c r="B109" s="73"/>
      <c r="C109" s="73"/>
      <c r="D109" s="73"/>
      <c r="E109" s="73"/>
      <c r="F109" s="73"/>
      <c r="G109" s="73"/>
      <c r="H109" s="73"/>
      <c r="I109" s="73"/>
      <c r="J109" s="73"/>
      <c r="K109" s="73"/>
      <c r="L109" s="73"/>
      <c r="M109" s="73"/>
      <c r="N109" s="73"/>
      <c r="O109" s="73"/>
      <c r="P109" s="73"/>
      <c r="Q109" s="73"/>
      <c r="R109" s="73"/>
      <c r="S109" s="73"/>
      <c r="T109" s="73"/>
      <c r="U109" s="73"/>
      <c r="V109" s="73"/>
      <c r="W109" s="73"/>
      <c r="X109" s="73"/>
      <c r="Y109" s="73"/>
      <c r="Z109" s="73"/>
      <c r="AA109" s="73"/>
      <c r="AB109" s="73"/>
      <c r="AC109" s="73"/>
      <c r="AD109" s="73"/>
      <c r="AE109" s="73"/>
      <c r="AF109" s="73"/>
      <c r="AG109" s="73"/>
      <c r="AH109" s="73"/>
      <c r="AI109" s="73"/>
      <c r="AJ109" s="73"/>
      <c r="AK109" s="73"/>
      <c r="AL109" s="73"/>
      <c r="AM109" s="73"/>
      <c r="AN109" s="73"/>
      <c r="AO109" s="73"/>
      <c r="AP109" s="73"/>
      <c r="AQ109" s="73"/>
      <c r="AR109" s="73"/>
      <c r="AS109" s="73"/>
      <c r="AT109" s="73"/>
      <c r="AU109" s="73"/>
      <c r="AV109" s="73"/>
      <c r="AW109" s="73"/>
      <c r="AX109" s="73"/>
      <c r="AY109" s="73"/>
      <c r="AZ109" s="73"/>
      <c r="BA109" s="73"/>
      <c r="BB109" s="73"/>
    </row>
    <row r="110" spans="1:54" ht="19.5" customHeight="1" x14ac:dyDescent="0.4">
      <c r="A110" s="73"/>
      <c r="B110" s="73"/>
      <c r="C110" s="73"/>
      <c r="D110" s="73"/>
      <c r="E110" s="73"/>
      <c r="F110" s="73"/>
      <c r="G110" s="73"/>
      <c r="H110" s="73"/>
      <c r="I110" s="73"/>
      <c r="J110" s="73"/>
      <c r="K110" s="73"/>
      <c r="L110" s="73"/>
      <c r="M110" s="73"/>
      <c r="N110" s="73"/>
      <c r="O110" s="73"/>
      <c r="P110" s="73"/>
      <c r="Q110" s="73"/>
      <c r="R110" s="73"/>
      <c r="S110" s="73"/>
      <c r="T110" s="73"/>
      <c r="U110" s="73"/>
      <c r="V110" s="73"/>
      <c r="W110" s="73"/>
      <c r="X110" s="73"/>
      <c r="Y110" s="73"/>
      <c r="Z110" s="73"/>
      <c r="AA110" s="73"/>
      <c r="AB110" s="73"/>
      <c r="AC110" s="73"/>
      <c r="AD110" s="73"/>
      <c r="AE110" s="73"/>
      <c r="AF110" s="73"/>
      <c r="AG110" s="73"/>
      <c r="AH110" s="73"/>
      <c r="AI110" s="73"/>
      <c r="AJ110" s="73"/>
      <c r="AK110" s="73"/>
      <c r="AL110" s="73"/>
      <c r="AM110" s="73"/>
      <c r="AN110" s="73"/>
      <c r="AO110" s="73"/>
      <c r="AP110" s="73"/>
      <c r="AQ110" s="73"/>
      <c r="AR110" s="73"/>
      <c r="AS110" s="73"/>
      <c r="AT110" s="73"/>
      <c r="AU110" s="73"/>
      <c r="AV110" s="73"/>
      <c r="AW110" s="73"/>
      <c r="AX110" s="73"/>
      <c r="AY110" s="73"/>
      <c r="AZ110" s="73"/>
      <c r="BA110" s="73"/>
      <c r="BB110" s="73"/>
    </row>
    <row r="111" spans="1:54" ht="19.5" customHeight="1" x14ac:dyDescent="0.4">
      <c r="A111" s="73"/>
      <c r="B111" s="73"/>
      <c r="C111" s="73"/>
      <c r="D111" s="73"/>
      <c r="E111" s="73"/>
      <c r="F111" s="73"/>
      <c r="G111" s="73"/>
      <c r="H111" s="73"/>
      <c r="I111" s="73"/>
      <c r="J111" s="73"/>
      <c r="K111" s="73"/>
      <c r="L111" s="73"/>
      <c r="M111" s="73"/>
      <c r="N111" s="73"/>
      <c r="O111" s="73"/>
      <c r="P111" s="73"/>
      <c r="Q111" s="73"/>
      <c r="R111" s="73"/>
      <c r="S111" s="73"/>
      <c r="T111" s="73"/>
      <c r="U111" s="73"/>
      <c r="V111" s="73"/>
      <c r="W111" s="73"/>
      <c r="X111" s="73"/>
      <c r="Y111" s="73"/>
      <c r="Z111" s="73"/>
      <c r="AA111" s="73"/>
      <c r="AB111" s="73"/>
      <c r="AC111" s="73"/>
      <c r="AD111" s="73"/>
      <c r="AE111" s="73"/>
      <c r="AF111" s="73"/>
      <c r="AG111" s="73"/>
      <c r="AH111" s="73"/>
      <c r="AI111" s="73"/>
      <c r="AJ111" s="73"/>
      <c r="AK111" s="73"/>
      <c r="AL111" s="73"/>
      <c r="AM111" s="73"/>
      <c r="AN111" s="73"/>
      <c r="AO111" s="73"/>
      <c r="AP111" s="73"/>
      <c r="AQ111" s="73"/>
      <c r="AR111" s="73"/>
      <c r="AS111" s="73"/>
      <c r="AT111" s="73"/>
      <c r="AU111" s="73"/>
      <c r="AV111" s="73"/>
      <c r="AW111" s="73"/>
      <c r="AX111" s="73"/>
      <c r="AY111" s="73"/>
      <c r="AZ111" s="73"/>
      <c r="BA111" s="73"/>
      <c r="BB111" s="73"/>
    </row>
    <row r="112" spans="1:54" ht="19.5" customHeight="1" x14ac:dyDescent="0.4">
      <c r="A112" s="73"/>
      <c r="B112" s="73"/>
      <c r="C112" s="73"/>
      <c r="D112" s="73"/>
      <c r="E112" s="73"/>
      <c r="F112" s="73"/>
      <c r="G112" s="73"/>
      <c r="H112" s="73"/>
      <c r="I112" s="73"/>
      <c r="J112" s="73"/>
      <c r="K112" s="73"/>
      <c r="L112" s="73"/>
      <c r="M112" s="73"/>
      <c r="N112" s="73"/>
      <c r="O112" s="73"/>
      <c r="P112" s="73"/>
      <c r="Q112" s="73"/>
      <c r="R112" s="73"/>
      <c r="S112" s="73"/>
      <c r="T112" s="73"/>
      <c r="U112" s="73"/>
      <c r="V112" s="73"/>
      <c r="W112" s="73"/>
      <c r="X112" s="73"/>
      <c r="Y112" s="73"/>
      <c r="Z112" s="73"/>
      <c r="AA112" s="73"/>
      <c r="AB112" s="73"/>
      <c r="AC112" s="73"/>
      <c r="AD112" s="73"/>
      <c r="AE112" s="73"/>
      <c r="AF112" s="73"/>
      <c r="AG112" s="73"/>
      <c r="AH112" s="73"/>
      <c r="AI112" s="73"/>
      <c r="AJ112" s="73"/>
      <c r="AK112" s="73"/>
      <c r="AL112" s="73"/>
      <c r="AM112" s="73"/>
      <c r="AN112" s="73"/>
      <c r="AO112" s="73"/>
      <c r="AP112" s="73"/>
      <c r="AQ112" s="73"/>
      <c r="AR112" s="73"/>
      <c r="AS112" s="73"/>
      <c r="AT112" s="73"/>
      <c r="AU112" s="73"/>
      <c r="AV112" s="73"/>
      <c r="AW112" s="73"/>
      <c r="AX112" s="73"/>
      <c r="AY112" s="73"/>
      <c r="AZ112" s="73"/>
      <c r="BA112" s="73"/>
      <c r="BB112" s="73"/>
    </row>
    <row r="113" spans="1:54" ht="19.5" customHeight="1" x14ac:dyDescent="0.4">
      <c r="A113" s="73"/>
      <c r="B113" s="73"/>
      <c r="C113" s="73"/>
      <c r="D113" s="73"/>
      <c r="E113" s="73"/>
      <c r="F113" s="73"/>
      <c r="G113" s="73"/>
      <c r="H113" s="73"/>
      <c r="I113" s="73"/>
      <c r="J113" s="73"/>
      <c r="K113" s="73"/>
      <c r="L113" s="73"/>
      <c r="M113" s="73"/>
      <c r="N113" s="73"/>
      <c r="O113" s="73"/>
      <c r="P113" s="73"/>
      <c r="Q113" s="73"/>
      <c r="R113" s="73"/>
      <c r="S113" s="73"/>
      <c r="T113" s="73"/>
      <c r="U113" s="73"/>
      <c r="V113" s="73"/>
      <c r="W113" s="73"/>
      <c r="X113" s="73"/>
      <c r="Y113" s="73"/>
      <c r="Z113" s="73"/>
      <c r="AA113" s="73"/>
      <c r="AB113" s="73"/>
      <c r="AC113" s="73"/>
      <c r="AD113" s="73"/>
      <c r="AE113" s="73"/>
      <c r="AF113" s="73"/>
      <c r="AG113" s="73"/>
      <c r="AH113" s="73"/>
      <c r="AI113" s="73"/>
      <c r="AJ113" s="73"/>
      <c r="AK113" s="73"/>
      <c r="AL113" s="73"/>
      <c r="AM113" s="73"/>
      <c r="AN113" s="73"/>
      <c r="AO113" s="73"/>
      <c r="AP113" s="73"/>
      <c r="AQ113" s="73"/>
      <c r="AR113" s="73"/>
      <c r="AS113" s="73"/>
      <c r="AT113" s="73"/>
      <c r="AU113" s="73"/>
      <c r="AV113" s="73"/>
      <c r="AW113" s="73"/>
      <c r="AX113" s="73"/>
      <c r="AY113" s="73"/>
      <c r="AZ113" s="73"/>
      <c r="BA113" s="73"/>
      <c r="BB113" s="73"/>
    </row>
    <row r="114" spans="1:54" ht="19.5" customHeight="1" x14ac:dyDescent="0.4">
      <c r="A114" s="73"/>
      <c r="B114" s="73"/>
      <c r="C114" s="73"/>
      <c r="D114" s="73"/>
      <c r="E114" s="73"/>
      <c r="F114" s="73"/>
      <c r="G114" s="73"/>
      <c r="H114" s="73"/>
      <c r="I114" s="73"/>
      <c r="J114" s="73"/>
      <c r="K114" s="73"/>
      <c r="L114" s="73"/>
      <c r="M114" s="73"/>
      <c r="N114" s="73"/>
      <c r="O114" s="73"/>
      <c r="P114" s="73"/>
      <c r="Q114" s="73"/>
      <c r="R114" s="73"/>
      <c r="S114" s="73"/>
      <c r="T114" s="73"/>
      <c r="U114" s="73"/>
      <c r="V114" s="73"/>
      <c r="W114" s="73"/>
      <c r="X114" s="73"/>
      <c r="Y114" s="73"/>
      <c r="Z114" s="73"/>
      <c r="AA114" s="73"/>
      <c r="AB114" s="73"/>
      <c r="AC114" s="73"/>
      <c r="AD114" s="73"/>
      <c r="AE114" s="73"/>
      <c r="AF114" s="73"/>
      <c r="AG114" s="73"/>
      <c r="AH114" s="73"/>
      <c r="AI114" s="73"/>
      <c r="AJ114" s="73"/>
      <c r="AK114" s="73"/>
      <c r="AL114" s="73"/>
      <c r="AM114" s="73"/>
      <c r="AN114" s="73"/>
      <c r="AO114" s="73"/>
      <c r="AP114" s="73"/>
      <c r="AQ114" s="73"/>
      <c r="AR114" s="73"/>
      <c r="AS114" s="73"/>
      <c r="AT114" s="73"/>
      <c r="AU114" s="73"/>
      <c r="AV114" s="73"/>
      <c r="AW114" s="73"/>
      <c r="AX114" s="73"/>
      <c r="AY114" s="73"/>
      <c r="AZ114" s="73"/>
      <c r="BA114" s="73"/>
      <c r="BB114" s="73"/>
    </row>
    <row r="115" spans="1:54" ht="19.5" customHeight="1" x14ac:dyDescent="0.4">
      <c r="A115" s="73"/>
      <c r="B115" s="73"/>
      <c r="C115" s="73"/>
      <c r="D115" s="73"/>
      <c r="E115" s="73"/>
      <c r="F115" s="73"/>
      <c r="G115" s="73"/>
      <c r="H115" s="73"/>
      <c r="I115" s="73"/>
      <c r="J115" s="73"/>
      <c r="K115" s="73"/>
      <c r="L115" s="73"/>
      <c r="M115" s="73"/>
      <c r="N115" s="73"/>
      <c r="O115" s="73"/>
      <c r="P115" s="73"/>
      <c r="Q115" s="73"/>
      <c r="R115" s="73"/>
      <c r="S115" s="73"/>
      <c r="T115" s="73"/>
      <c r="U115" s="73"/>
      <c r="V115" s="73"/>
      <c r="W115" s="73"/>
      <c r="X115" s="73"/>
      <c r="Y115" s="73"/>
      <c r="Z115" s="73"/>
      <c r="AA115" s="73"/>
      <c r="AB115" s="73"/>
      <c r="AC115" s="73"/>
      <c r="AD115" s="73"/>
      <c r="AE115" s="73"/>
      <c r="AF115" s="73"/>
      <c r="AG115" s="73"/>
      <c r="AH115" s="73"/>
      <c r="AI115" s="73"/>
      <c r="AJ115" s="73"/>
      <c r="AK115" s="73"/>
      <c r="AL115" s="73"/>
      <c r="AM115" s="73"/>
      <c r="AN115" s="73"/>
      <c r="AO115" s="73"/>
      <c r="AP115" s="73"/>
      <c r="AQ115" s="73"/>
      <c r="AR115" s="73"/>
      <c r="AS115" s="73"/>
      <c r="AT115" s="73"/>
      <c r="AU115" s="73"/>
      <c r="AV115" s="73"/>
      <c r="AW115" s="73"/>
      <c r="AX115" s="73"/>
      <c r="AY115" s="73"/>
      <c r="AZ115" s="73"/>
      <c r="BA115" s="73"/>
      <c r="BB115" s="73"/>
    </row>
    <row r="116" spans="1:54" ht="19.5" customHeight="1" x14ac:dyDescent="0.4">
      <c r="A116" s="73"/>
      <c r="B116" s="73"/>
      <c r="C116" s="73"/>
      <c r="D116" s="73"/>
      <c r="E116" s="73"/>
      <c r="F116" s="73"/>
      <c r="G116" s="73"/>
      <c r="H116" s="73"/>
      <c r="I116" s="73"/>
      <c r="J116" s="73"/>
      <c r="K116" s="73"/>
      <c r="L116" s="73"/>
      <c r="M116" s="73"/>
      <c r="N116" s="73"/>
      <c r="O116" s="73"/>
      <c r="P116" s="73"/>
      <c r="Q116" s="73"/>
      <c r="R116" s="73"/>
      <c r="S116" s="73"/>
      <c r="T116" s="73"/>
      <c r="U116" s="73"/>
      <c r="V116" s="73"/>
      <c r="W116" s="73"/>
      <c r="X116" s="73"/>
      <c r="Y116" s="73"/>
      <c r="Z116" s="73"/>
      <c r="AA116" s="73"/>
      <c r="AB116" s="73"/>
      <c r="AC116" s="73"/>
      <c r="AD116" s="73"/>
      <c r="AE116" s="73"/>
      <c r="AF116" s="73"/>
      <c r="AG116" s="73"/>
      <c r="AH116" s="73"/>
      <c r="AI116" s="73"/>
      <c r="AJ116" s="73"/>
      <c r="AK116" s="73"/>
      <c r="AL116" s="73"/>
      <c r="AM116" s="73"/>
      <c r="AN116" s="73"/>
      <c r="AO116" s="73"/>
      <c r="AP116" s="73"/>
      <c r="AQ116" s="73"/>
      <c r="AR116" s="73"/>
      <c r="AS116" s="73"/>
      <c r="AT116" s="73"/>
      <c r="AU116" s="73"/>
      <c r="AV116" s="73"/>
      <c r="AW116" s="73"/>
      <c r="AX116" s="73"/>
      <c r="AY116" s="73"/>
      <c r="AZ116" s="73"/>
      <c r="BA116" s="73"/>
      <c r="BB116" s="73"/>
    </row>
    <row r="117" spans="1:54" ht="19.5" customHeight="1" x14ac:dyDescent="0.4">
      <c r="A117" s="73"/>
      <c r="B117" s="73"/>
      <c r="C117" s="73"/>
      <c r="D117" s="73"/>
      <c r="E117" s="73"/>
      <c r="F117" s="73"/>
      <c r="G117" s="73"/>
      <c r="H117" s="73"/>
      <c r="I117" s="73"/>
      <c r="J117" s="73"/>
      <c r="K117" s="73"/>
      <c r="L117" s="73"/>
      <c r="M117" s="73"/>
      <c r="N117" s="73"/>
      <c r="O117" s="73"/>
      <c r="P117" s="73"/>
      <c r="Q117" s="73"/>
      <c r="R117" s="73"/>
      <c r="S117" s="73"/>
      <c r="T117" s="73"/>
      <c r="U117" s="73"/>
      <c r="V117" s="73"/>
      <c r="W117" s="73"/>
      <c r="X117" s="73"/>
      <c r="Y117" s="73"/>
      <c r="Z117" s="73"/>
      <c r="AA117" s="73"/>
      <c r="AB117" s="73"/>
      <c r="AC117" s="73"/>
      <c r="AD117" s="73"/>
      <c r="AE117" s="73"/>
      <c r="AF117" s="73"/>
      <c r="AG117" s="73"/>
      <c r="AH117" s="73"/>
      <c r="AI117" s="73"/>
      <c r="AJ117" s="73"/>
      <c r="AK117" s="73"/>
      <c r="AL117" s="73"/>
      <c r="AM117" s="73"/>
      <c r="AN117" s="73"/>
      <c r="AO117" s="73"/>
      <c r="AP117" s="73"/>
      <c r="AQ117" s="73"/>
      <c r="AR117" s="73"/>
      <c r="AS117" s="73"/>
      <c r="AT117" s="73"/>
      <c r="AU117" s="73"/>
      <c r="AV117" s="73"/>
      <c r="AW117" s="73"/>
      <c r="AX117" s="73"/>
      <c r="AY117" s="73"/>
      <c r="AZ117" s="73"/>
      <c r="BA117" s="73"/>
      <c r="BB117" s="73"/>
    </row>
    <row r="118" spans="1:54" ht="19.5" customHeight="1" x14ac:dyDescent="0.4">
      <c r="A118" s="73"/>
      <c r="B118" s="73"/>
      <c r="C118" s="73"/>
      <c r="D118" s="73"/>
      <c r="E118" s="73"/>
      <c r="F118" s="73"/>
      <c r="G118" s="73"/>
      <c r="H118" s="73"/>
      <c r="I118" s="73"/>
      <c r="J118" s="73"/>
      <c r="K118" s="73"/>
      <c r="L118" s="73"/>
      <c r="M118" s="73"/>
      <c r="N118" s="73"/>
      <c r="O118" s="73"/>
      <c r="P118" s="73"/>
      <c r="Q118" s="73"/>
      <c r="R118" s="73"/>
      <c r="S118" s="73"/>
      <c r="T118" s="73"/>
      <c r="U118" s="73"/>
      <c r="V118" s="73"/>
      <c r="W118" s="73"/>
      <c r="X118" s="73"/>
      <c r="Y118" s="73"/>
      <c r="Z118" s="73"/>
      <c r="AA118" s="73"/>
      <c r="AB118" s="73"/>
      <c r="AC118" s="73"/>
      <c r="AD118" s="73"/>
      <c r="AE118" s="73"/>
      <c r="AF118" s="73"/>
      <c r="AG118" s="73"/>
      <c r="AH118" s="73"/>
      <c r="AI118" s="73"/>
      <c r="AJ118" s="73"/>
      <c r="AK118" s="73"/>
      <c r="AL118" s="73"/>
      <c r="AM118" s="73"/>
      <c r="AN118" s="73"/>
      <c r="AO118" s="73"/>
      <c r="AP118" s="73"/>
      <c r="AQ118" s="73"/>
      <c r="AR118" s="73"/>
      <c r="AS118" s="73"/>
      <c r="AT118" s="73"/>
      <c r="AU118" s="73"/>
      <c r="AV118" s="73"/>
      <c r="AW118" s="73"/>
      <c r="AX118" s="73"/>
      <c r="AY118" s="73"/>
      <c r="AZ118" s="73"/>
      <c r="BA118" s="73"/>
      <c r="BB118" s="73"/>
    </row>
    <row r="119" spans="1:54" ht="19.5" customHeight="1" x14ac:dyDescent="0.4">
      <c r="A119" s="73"/>
      <c r="B119" s="73"/>
      <c r="C119" s="73"/>
      <c r="D119" s="73"/>
      <c r="E119" s="73"/>
      <c r="F119" s="73"/>
      <c r="G119" s="73"/>
      <c r="H119" s="73"/>
      <c r="I119" s="73"/>
      <c r="J119" s="73"/>
      <c r="K119" s="73"/>
      <c r="L119" s="73"/>
      <c r="M119" s="73"/>
      <c r="N119" s="73"/>
      <c r="O119" s="73"/>
      <c r="P119" s="73"/>
      <c r="Q119" s="73"/>
      <c r="R119" s="73"/>
      <c r="S119" s="73"/>
      <c r="T119" s="73"/>
      <c r="U119" s="73"/>
      <c r="V119" s="73"/>
      <c r="W119" s="73"/>
      <c r="X119" s="73"/>
      <c r="Y119" s="73"/>
      <c r="Z119" s="73"/>
      <c r="AA119" s="73"/>
      <c r="AB119" s="73"/>
      <c r="AC119" s="73"/>
      <c r="AD119" s="73"/>
      <c r="AE119" s="73"/>
      <c r="AF119" s="73"/>
      <c r="AG119" s="73"/>
      <c r="AH119" s="73"/>
      <c r="AI119" s="73"/>
      <c r="AJ119" s="73"/>
      <c r="AK119" s="73"/>
      <c r="AL119" s="73"/>
      <c r="AM119" s="73"/>
      <c r="AN119" s="73"/>
      <c r="AO119" s="73"/>
      <c r="AP119" s="73"/>
      <c r="AQ119" s="73"/>
      <c r="AR119" s="73"/>
      <c r="AS119" s="73"/>
      <c r="AT119" s="73"/>
      <c r="AU119" s="73"/>
      <c r="AV119" s="73"/>
      <c r="AW119" s="73"/>
      <c r="AX119" s="73"/>
      <c r="AY119" s="73"/>
      <c r="AZ119" s="73"/>
      <c r="BA119" s="73"/>
      <c r="BB119" s="73"/>
    </row>
    <row r="120" spans="1:54" ht="19.5" customHeight="1" x14ac:dyDescent="0.4">
      <c r="A120" s="73"/>
      <c r="B120" s="73"/>
      <c r="C120" s="73"/>
      <c r="D120" s="73"/>
      <c r="E120" s="73"/>
      <c r="F120" s="73"/>
      <c r="G120" s="73"/>
      <c r="H120" s="73"/>
      <c r="I120" s="73"/>
      <c r="J120" s="73"/>
      <c r="K120" s="73"/>
      <c r="L120" s="73"/>
      <c r="M120" s="73"/>
      <c r="N120" s="73"/>
      <c r="O120" s="73"/>
      <c r="P120" s="73"/>
      <c r="Q120" s="73"/>
      <c r="R120" s="73"/>
      <c r="S120" s="73"/>
      <c r="T120" s="73"/>
      <c r="U120" s="73"/>
      <c r="V120" s="73"/>
      <c r="W120" s="73"/>
      <c r="X120" s="73"/>
      <c r="Y120" s="73"/>
      <c r="Z120" s="73"/>
      <c r="AA120" s="73"/>
      <c r="AB120" s="73"/>
      <c r="AC120" s="73"/>
      <c r="AD120" s="73"/>
      <c r="AE120" s="73"/>
      <c r="AF120" s="73"/>
      <c r="AG120" s="73"/>
      <c r="AH120" s="73"/>
      <c r="AI120" s="73"/>
      <c r="AJ120" s="73"/>
      <c r="AK120" s="73"/>
      <c r="AL120" s="73"/>
      <c r="AM120" s="73"/>
      <c r="AN120" s="73"/>
      <c r="AO120" s="73"/>
      <c r="AP120" s="73"/>
      <c r="AQ120" s="73"/>
      <c r="AR120" s="73"/>
      <c r="AS120" s="73"/>
      <c r="AT120" s="73"/>
      <c r="AU120" s="73"/>
      <c r="AV120" s="73"/>
      <c r="AW120" s="73"/>
      <c r="AX120" s="73"/>
      <c r="AY120" s="73"/>
      <c r="AZ120" s="73"/>
      <c r="BA120" s="73"/>
      <c r="BB120" s="73"/>
    </row>
    <row r="121" spans="1:54" ht="19.5" customHeight="1" x14ac:dyDescent="0.4">
      <c r="A121" s="73"/>
      <c r="B121" s="73"/>
      <c r="C121" s="73"/>
      <c r="D121" s="73"/>
      <c r="E121" s="73"/>
      <c r="F121" s="73"/>
      <c r="G121" s="73"/>
      <c r="H121" s="73"/>
      <c r="I121" s="73"/>
      <c r="J121" s="73"/>
      <c r="K121" s="73"/>
      <c r="L121" s="73"/>
      <c r="M121" s="73"/>
      <c r="N121" s="73"/>
      <c r="O121" s="73"/>
      <c r="P121" s="73"/>
      <c r="Q121" s="73"/>
      <c r="R121" s="73"/>
      <c r="S121" s="73"/>
      <c r="T121" s="73"/>
      <c r="U121" s="73"/>
      <c r="V121" s="73"/>
      <c r="W121" s="73"/>
      <c r="X121" s="73"/>
      <c r="Y121" s="73"/>
      <c r="Z121" s="73"/>
      <c r="AA121" s="73"/>
      <c r="AB121" s="73"/>
      <c r="AC121" s="73"/>
      <c r="AD121" s="73"/>
      <c r="AE121" s="73"/>
      <c r="AF121" s="73"/>
      <c r="AG121" s="73"/>
      <c r="AH121" s="73"/>
      <c r="AI121" s="73"/>
      <c r="AJ121" s="73"/>
      <c r="AK121" s="73"/>
      <c r="AL121" s="73"/>
      <c r="AM121" s="73"/>
      <c r="AN121" s="73"/>
      <c r="AO121" s="73"/>
      <c r="AP121" s="73"/>
      <c r="AQ121" s="73"/>
      <c r="AR121" s="73"/>
      <c r="AS121" s="73"/>
      <c r="AT121" s="73"/>
      <c r="AU121" s="73"/>
      <c r="AV121" s="73"/>
      <c r="AW121" s="73"/>
      <c r="AX121" s="73"/>
      <c r="AY121" s="73"/>
      <c r="AZ121" s="73"/>
      <c r="BA121" s="73"/>
      <c r="BB121" s="73"/>
    </row>
    <row r="122" spans="1:54" ht="19.5" customHeight="1" x14ac:dyDescent="0.4">
      <c r="A122" s="73"/>
      <c r="B122" s="73"/>
      <c r="C122" s="73"/>
      <c r="D122" s="73"/>
      <c r="E122" s="73"/>
      <c r="F122" s="73"/>
      <c r="G122" s="73"/>
      <c r="H122" s="73"/>
      <c r="I122" s="73"/>
      <c r="J122" s="73"/>
      <c r="K122" s="73"/>
      <c r="L122" s="73"/>
      <c r="M122" s="73"/>
      <c r="N122" s="73"/>
      <c r="O122" s="73"/>
      <c r="P122" s="73"/>
      <c r="Q122" s="73"/>
      <c r="R122" s="73"/>
      <c r="S122" s="73"/>
      <c r="T122" s="73"/>
      <c r="U122" s="73"/>
      <c r="V122" s="73"/>
      <c r="W122" s="73"/>
      <c r="X122" s="73"/>
      <c r="Y122" s="73"/>
      <c r="Z122" s="73"/>
      <c r="AA122" s="73"/>
      <c r="AB122" s="73"/>
      <c r="AC122" s="73"/>
      <c r="AD122" s="73"/>
      <c r="AE122" s="73"/>
      <c r="AF122" s="73"/>
      <c r="AG122" s="73"/>
      <c r="AH122" s="73"/>
      <c r="AI122" s="73"/>
      <c r="AJ122" s="73"/>
      <c r="AK122" s="73"/>
      <c r="AL122" s="73"/>
      <c r="AM122" s="73"/>
      <c r="AN122" s="73"/>
      <c r="AO122" s="73"/>
      <c r="AP122" s="73"/>
      <c r="AQ122" s="73"/>
      <c r="AR122" s="73"/>
      <c r="AS122" s="73"/>
      <c r="AT122" s="73"/>
      <c r="AU122" s="73"/>
      <c r="AV122" s="73"/>
      <c r="AW122" s="73"/>
      <c r="AX122" s="73"/>
      <c r="AY122" s="73"/>
      <c r="AZ122" s="73"/>
      <c r="BA122" s="73"/>
      <c r="BB122" s="73"/>
    </row>
    <row r="123" spans="1:54" ht="19.5" customHeight="1" x14ac:dyDescent="0.4">
      <c r="A123" s="73"/>
      <c r="B123" s="73"/>
      <c r="C123" s="73"/>
      <c r="D123" s="73"/>
      <c r="E123" s="73"/>
      <c r="F123" s="73"/>
      <c r="G123" s="73"/>
      <c r="H123" s="73"/>
      <c r="I123" s="73"/>
      <c r="J123" s="73"/>
      <c r="K123" s="73"/>
      <c r="L123" s="73"/>
      <c r="M123" s="73"/>
      <c r="N123" s="73"/>
      <c r="O123" s="73"/>
      <c r="P123" s="73"/>
      <c r="Q123" s="73"/>
      <c r="R123" s="73"/>
      <c r="S123" s="73"/>
      <c r="T123" s="73"/>
      <c r="U123" s="73"/>
      <c r="V123" s="73"/>
      <c r="W123" s="73"/>
      <c r="X123" s="73"/>
      <c r="Y123" s="73"/>
      <c r="Z123" s="73"/>
      <c r="AA123" s="73"/>
      <c r="AB123" s="73"/>
      <c r="AC123" s="73"/>
      <c r="AD123" s="73"/>
      <c r="AE123" s="73"/>
      <c r="AF123" s="73"/>
      <c r="AG123" s="73"/>
      <c r="AH123" s="73"/>
      <c r="AI123" s="73"/>
      <c r="AJ123" s="73"/>
      <c r="AK123" s="73"/>
      <c r="AL123" s="73"/>
      <c r="AM123" s="73"/>
      <c r="AN123" s="73"/>
      <c r="AO123" s="73"/>
      <c r="AP123" s="73"/>
      <c r="AQ123" s="73"/>
      <c r="AR123" s="73"/>
      <c r="AS123" s="73"/>
      <c r="AT123" s="73"/>
      <c r="AU123" s="73"/>
      <c r="AV123" s="73"/>
      <c r="AW123" s="73"/>
      <c r="AX123" s="73"/>
      <c r="AY123" s="73"/>
      <c r="AZ123" s="73"/>
      <c r="BA123" s="73"/>
      <c r="BB123" s="73"/>
    </row>
    <row r="124" spans="1:54" ht="19.5" customHeight="1" x14ac:dyDescent="0.4">
      <c r="A124" s="73"/>
      <c r="B124" s="73"/>
      <c r="C124" s="73"/>
      <c r="D124" s="73"/>
      <c r="E124" s="73"/>
      <c r="F124" s="73"/>
      <c r="G124" s="73"/>
      <c r="H124" s="73"/>
      <c r="I124" s="73"/>
      <c r="J124" s="73"/>
      <c r="K124" s="73"/>
      <c r="L124" s="73"/>
      <c r="M124" s="73"/>
      <c r="N124" s="73"/>
      <c r="O124" s="73"/>
      <c r="P124" s="73"/>
      <c r="Q124" s="73"/>
      <c r="R124" s="73"/>
      <c r="S124" s="73"/>
      <c r="T124" s="73"/>
      <c r="U124" s="73"/>
      <c r="V124" s="73"/>
      <c r="W124" s="73"/>
      <c r="X124" s="73"/>
      <c r="Y124" s="73"/>
      <c r="Z124" s="73"/>
      <c r="AA124" s="73"/>
      <c r="AB124" s="73"/>
      <c r="AC124" s="73"/>
      <c r="AD124" s="73"/>
      <c r="AE124" s="73"/>
      <c r="AF124" s="73"/>
      <c r="AG124" s="73"/>
      <c r="AH124" s="73"/>
      <c r="AI124" s="73"/>
      <c r="AJ124" s="73"/>
      <c r="AK124" s="73"/>
      <c r="AL124" s="73"/>
      <c r="AM124" s="73"/>
      <c r="AN124" s="73"/>
      <c r="AO124" s="73"/>
      <c r="AP124" s="73"/>
      <c r="AQ124" s="73"/>
      <c r="AR124" s="73"/>
      <c r="AS124" s="73"/>
      <c r="AT124" s="73"/>
      <c r="AU124" s="73"/>
      <c r="AV124" s="73"/>
      <c r="AW124" s="73"/>
      <c r="AX124" s="73"/>
      <c r="AY124" s="73"/>
      <c r="AZ124" s="73"/>
      <c r="BA124" s="73"/>
      <c r="BB124" s="73"/>
    </row>
    <row r="125" spans="1:54" ht="19.5" customHeight="1" x14ac:dyDescent="0.4">
      <c r="A125" s="73"/>
      <c r="B125" s="73"/>
      <c r="C125" s="73"/>
      <c r="D125" s="73"/>
      <c r="E125" s="73"/>
      <c r="F125" s="73"/>
      <c r="G125" s="73"/>
      <c r="H125" s="73"/>
      <c r="I125" s="73"/>
      <c r="J125" s="73"/>
      <c r="K125" s="73"/>
      <c r="L125" s="73"/>
      <c r="M125" s="73"/>
      <c r="N125" s="73"/>
      <c r="O125" s="73"/>
      <c r="P125" s="73"/>
      <c r="Q125" s="73"/>
      <c r="R125" s="73"/>
      <c r="S125" s="73"/>
      <c r="T125" s="73"/>
      <c r="U125" s="73"/>
      <c r="V125" s="73"/>
      <c r="W125" s="73"/>
      <c r="X125" s="73"/>
      <c r="Y125" s="73"/>
      <c r="Z125" s="73"/>
      <c r="AA125" s="73"/>
      <c r="AB125" s="73"/>
      <c r="AC125" s="73"/>
      <c r="AD125" s="73"/>
      <c r="AE125" s="73"/>
      <c r="AF125" s="73"/>
      <c r="AG125" s="73"/>
      <c r="AH125" s="73"/>
      <c r="AI125" s="73"/>
      <c r="AJ125" s="73"/>
      <c r="AK125" s="73"/>
      <c r="AL125" s="73"/>
      <c r="AM125" s="73"/>
      <c r="AN125" s="73"/>
      <c r="AO125" s="73"/>
      <c r="AP125" s="73"/>
      <c r="AQ125" s="73"/>
      <c r="AR125" s="73"/>
      <c r="AS125" s="73"/>
      <c r="AT125" s="73"/>
      <c r="AU125" s="73"/>
      <c r="AV125" s="73"/>
      <c r="AW125" s="73"/>
      <c r="AX125" s="73"/>
      <c r="AY125" s="73"/>
      <c r="AZ125" s="73"/>
      <c r="BA125" s="73"/>
      <c r="BB125" s="73"/>
    </row>
    <row r="126" spans="1:54" ht="19.5" customHeight="1" x14ac:dyDescent="0.4">
      <c r="A126" s="73"/>
      <c r="B126" s="73"/>
      <c r="C126" s="73"/>
      <c r="D126" s="73"/>
      <c r="E126" s="73"/>
      <c r="F126" s="73"/>
      <c r="G126" s="73"/>
      <c r="H126" s="73"/>
      <c r="I126" s="73"/>
      <c r="J126" s="73"/>
      <c r="K126" s="73"/>
      <c r="L126" s="73"/>
      <c r="M126" s="73"/>
      <c r="N126" s="73"/>
      <c r="O126" s="73"/>
      <c r="P126" s="73"/>
      <c r="Q126" s="73"/>
      <c r="R126" s="73"/>
      <c r="S126" s="73"/>
      <c r="T126" s="73"/>
      <c r="U126" s="73"/>
      <c r="V126" s="73"/>
      <c r="W126" s="73"/>
      <c r="X126" s="73"/>
      <c r="Y126" s="73"/>
      <c r="Z126" s="73"/>
      <c r="AA126" s="73"/>
      <c r="AB126" s="73"/>
      <c r="AC126" s="73"/>
      <c r="AD126" s="73"/>
      <c r="AE126" s="73"/>
      <c r="AF126" s="73"/>
      <c r="AG126" s="73"/>
      <c r="AH126" s="73"/>
      <c r="AI126" s="73"/>
      <c r="AJ126" s="73"/>
      <c r="AK126" s="73"/>
      <c r="AL126" s="73"/>
      <c r="AM126" s="73"/>
      <c r="AN126" s="73"/>
      <c r="AO126" s="73"/>
      <c r="AP126" s="73"/>
      <c r="AQ126" s="73"/>
      <c r="AR126" s="73"/>
      <c r="AS126" s="73"/>
      <c r="AT126" s="73"/>
      <c r="AU126" s="73"/>
      <c r="AV126" s="73"/>
      <c r="AW126" s="73"/>
      <c r="AX126" s="73"/>
      <c r="AY126" s="73"/>
      <c r="AZ126" s="73"/>
      <c r="BA126" s="73"/>
      <c r="BB126" s="73"/>
    </row>
    <row r="127" spans="1:54" ht="19.5" customHeight="1" x14ac:dyDescent="0.4">
      <c r="A127" s="73"/>
      <c r="B127" s="73"/>
      <c r="C127" s="73"/>
      <c r="D127" s="73"/>
      <c r="E127" s="73"/>
      <c r="F127" s="73"/>
      <c r="G127" s="73"/>
      <c r="H127" s="73"/>
      <c r="I127" s="73"/>
      <c r="J127" s="73"/>
      <c r="K127" s="73"/>
      <c r="L127" s="73"/>
      <c r="M127" s="73"/>
      <c r="N127" s="73"/>
      <c r="O127" s="73"/>
      <c r="P127" s="73"/>
      <c r="Q127" s="73"/>
      <c r="R127" s="73"/>
      <c r="S127" s="73"/>
      <c r="T127" s="73"/>
      <c r="U127" s="73"/>
      <c r="V127" s="73"/>
      <c r="W127" s="73"/>
      <c r="X127" s="73"/>
      <c r="Y127" s="73"/>
      <c r="Z127" s="73"/>
      <c r="AA127" s="73"/>
      <c r="AB127" s="73"/>
      <c r="AC127" s="73"/>
      <c r="AD127" s="73"/>
      <c r="AE127" s="73"/>
      <c r="AF127" s="73"/>
      <c r="AG127" s="73"/>
      <c r="AH127" s="73"/>
      <c r="AI127" s="73"/>
      <c r="AJ127" s="73"/>
      <c r="AK127" s="73"/>
      <c r="AL127" s="73"/>
      <c r="AM127" s="73"/>
      <c r="AN127" s="73"/>
      <c r="AO127" s="73"/>
      <c r="AP127" s="73"/>
      <c r="AQ127" s="73"/>
      <c r="AR127" s="73"/>
      <c r="AS127" s="73"/>
      <c r="AT127" s="73"/>
      <c r="AU127" s="73"/>
      <c r="AV127" s="73"/>
      <c r="AW127" s="73"/>
      <c r="AX127" s="73"/>
      <c r="AY127" s="73"/>
      <c r="AZ127" s="73"/>
      <c r="BA127" s="73"/>
      <c r="BB127" s="73"/>
    </row>
    <row r="128" spans="1:54" ht="19.5" customHeight="1" x14ac:dyDescent="0.4">
      <c r="A128" s="73"/>
      <c r="B128" s="73"/>
      <c r="C128" s="73"/>
      <c r="D128" s="73"/>
      <c r="E128" s="73"/>
      <c r="F128" s="73"/>
      <c r="G128" s="73"/>
      <c r="H128" s="73"/>
      <c r="I128" s="73"/>
      <c r="J128" s="73"/>
      <c r="K128" s="73"/>
      <c r="L128" s="73"/>
      <c r="M128" s="73"/>
      <c r="N128" s="73"/>
      <c r="O128" s="73"/>
      <c r="P128" s="73"/>
      <c r="Q128" s="73"/>
      <c r="R128" s="73"/>
      <c r="S128" s="73"/>
      <c r="T128" s="73"/>
      <c r="U128" s="73"/>
      <c r="V128" s="73"/>
      <c r="W128" s="73"/>
      <c r="X128" s="73"/>
      <c r="Y128" s="73"/>
      <c r="Z128" s="73"/>
      <c r="AA128" s="73"/>
      <c r="AB128" s="73"/>
      <c r="AC128" s="73"/>
      <c r="AD128" s="73"/>
      <c r="AE128" s="73"/>
      <c r="AF128" s="73"/>
      <c r="AG128" s="73"/>
      <c r="AH128" s="73"/>
      <c r="AI128" s="73"/>
      <c r="AJ128" s="73"/>
      <c r="AK128" s="73"/>
      <c r="AL128" s="73"/>
      <c r="AM128" s="73"/>
      <c r="AN128" s="73"/>
      <c r="AO128" s="73"/>
      <c r="AP128" s="73"/>
      <c r="AQ128" s="73"/>
      <c r="AR128" s="73"/>
      <c r="AS128" s="73"/>
      <c r="AT128" s="73"/>
      <c r="AU128" s="73"/>
      <c r="AV128" s="73"/>
      <c r="AW128" s="73"/>
      <c r="AX128" s="73"/>
      <c r="AY128" s="73"/>
      <c r="AZ128" s="73"/>
      <c r="BA128" s="73"/>
      <c r="BB128" s="73"/>
    </row>
    <row r="129" spans="1:54" ht="19.5" customHeight="1" x14ac:dyDescent="0.4">
      <c r="A129" s="73"/>
      <c r="B129" s="73"/>
      <c r="C129" s="73"/>
      <c r="D129" s="73"/>
      <c r="E129" s="73"/>
      <c r="F129" s="73"/>
      <c r="G129" s="73"/>
      <c r="H129" s="73"/>
      <c r="I129" s="73"/>
      <c r="J129" s="73"/>
      <c r="K129" s="73"/>
      <c r="L129" s="73"/>
      <c r="M129" s="73"/>
      <c r="N129" s="73"/>
      <c r="O129" s="73"/>
      <c r="P129" s="73"/>
      <c r="Q129" s="73"/>
      <c r="R129" s="73"/>
      <c r="S129" s="73"/>
      <c r="T129" s="73"/>
      <c r="U129" s="73"/>
      <c r="V129" s="73"/>
      <c r="W129" s="73"/>
      <c r="X129" s="73"/>
      <c r="Y129" s="73"/>
      <c r="Z129" s="73"/>
      <c r="AA129" s="73"/>
      <c r="AB129" s="73"/>
      <c r="AC129" s="73"/>
      <c r="AD129" s="73"/>
      <c r="AE129" s="73"/>
      <c r="AF129" s="73"/>
      <c r="AG129" s="73"/>
      <c r="AH129" s="73"/>
      <c r="AI129" s="73"/>
      <c r="AJ129" s="73"/>
      <c r="AK129" s="73"/>
      <c r="AL129" s="73"/>
      <c r="AM129" s="73"/>
      <c r="AN129" s="73"/>
      <c r="AO129" s="73"/>
      <c r="AP129" s="73"/>
      <c r="AQ129" s="73"/>
      <c r="AR129" s="73"/>
      <c r="AS129" s="73"/>
      <c r="AT129" s="73"/>
      <c r="AU129" s="73"/>
      <c r="AV129" s="73"/>
      <c r="AW129" s="73"/>
      <c r="AX129" s="73"/>
      <c r="AY129" s="73"/>
      <c r="AZ129" s="73"/>
      <c r="BA129" s="73"/>
      <c r="BB129" s="73"/>
    </row>
    <row r="130" spans="1:54" ht="19.5" customHeight="1" x14ac:dyDescent="0.4">
      <c r="A130" s="73"/>
      <c r="B130" s="73"/>
      <c r="C130" s="73"/>
      <c r="D130" s="73"/>
      <c r="E130" s="73"/>
      <c r="F130" s="73"/>
      <c r="G130" s="73"/>
      <c r="H130" s="73"/>
      <c r="I130" s="73"/>
      <c r="J130" s="73"/>
      <c r="K130" s="73"/>
      <c r="L130" s="73"/>
      <c r="M130" s="73"/>
      <c r="N130" s="73"/>
      <c r="O130" s="73"/>
      <c r="P130" s="73"/>
      <c r="Q130" s="73"/>
      <c r="R130" s="73"/>
      <c r="S130" s="73"/>
      <c r="T130" s="73"/>
      <c r="U130" s="73"/>
      <c r="V130" s="73"/>
      <c r="W130" s="73"/>
      <c r="X130" s="73"/>
      <c r="Y130" s="73"/>
      <c r="Z130" s="73"/>
      <c r="AA130" s="73"/>
      <c r="AB130" s="73"/>
      <c r="AC130" s="73"/>
      <c r="AD130" s="73"/>
      <c r="AE130" s="73"/>
      <c r="AF130" s="73"/>
      <c r="AG130" s="73"/>
      <c r="AH130" s="73"/>
      <c r="AI130" s="73"/>
      <c r="AJ130" s="73"/>
      <c r="AK130" s="73"/>
      <c r="AL130" s="73"/>
      <c r="AM130" s="73"/>
      <c r="AN130" s="73"/>
      <c r="AO130" s="73"/>
      <c r="AP130" s="73"/>
      <c r="AQ130" s="73"/>
      <c r="AR130" s="73"/>
      <c r="AS130" s="73"/>
      <c r="AT130" s="73"/>
      <c r="AU130" s="73"/>
      <c r="AV130" s="73"/>
      <c r="AW130" s="73"/>
      <c r="AX130" s="73"/>
      <c r="AY130" s="73"/>
      <c r="AZ130" s="73"/>
      <c r="BA130" s="73"/>
      <c r="BB130" s="73"/>
    </row>
    <row r="131" spans="1:54" ht="19.5" customHeight="1" x14ac:dyDescent="0.4">
      <c r="A131" s="73"/>
      <c r="B131" s="73"/>
      <c r="C131" s="73"/>
      <c r="D131" s="73"/>
      <c r="E131" s="73"/>
      <c r="F131" s="73"/>
      <c r="G131" s="73"/>
      <c r="H131" s="73"/>
      <c r="I131" s="73"/>
      <c r="J131" s="73"/>
      <c r="K131" s="73"/>
      <c r="L131" s="73"/>
      <c r="M131" s="73"/>
      <c r="N131" s="73"/>
      <c r="O131" s="73"/>
      <c r="P131" s="73"/>
      <c r="Q131" s="73"/>
      <c r="R131" s="73"/>
      <c r="S131" s="73"/>
      <c r="T131" s="73"/>
      <c r="U131" s="73"/>
      <c r="V131" s="73"/>
      <c r="W131" s="73"/>
      <c r="X131" s="73"/>
      <c r="Y131" s="73"/>
      <c r="Z131" s="73"/>
      <c r="AA131" s="73"/>
      <c r="AB131" s="73"/>
      <c r="AC131" s="73"/>
      <c r="AD131" s="73"/>
      <c r="AE131" s="73"/>
      <c r="AF131" s="73"/>
      <c r="AG131" s="73"/>
      <c r="AH131" s="73"/>
      <c r="AI131" s="73"/>
      <c r="AJ131" s="73"/>
      <c r="AK131" s="73"/>
      <c r="AL131" s="73"/>
      <c r="AM131" s="73"/>
      <c r="AN131" s="73"/>
      <c r="AO131" s="73"/>
      <c r="AP131" s="73"/>
      <c r="AQ131" s="73"/>
      <c r="AR131" s="73"/>
      <c r="AS131" s="73"/>
      <c r="AT131" s="73"/>
      <c r="AU131" s="73"/>
      <c r="AV131" s="73"/>
      <c r="AW131" s="73"/>
      <c r="AX131" s="73"/>
      <c r="AY131" s="73"/>
      <c r="AZ131" s="73"/>
      <c r="BA131" s="73"/>
      <c r="BB131" s="73"/>
    </row>
    <row r="132" spans="1:54" ht="19.5" customHeight="1" x14ac:dyDescent="0.4">
      <c r="A132" s="73"/>
      <c r="B132" s="73"/>
      <c r="C132" s="73"/>
      <c r="D132" s="73"/>
      <c r="E132" s="73"/>
      <c r="F132" s="73"/>
      <c r="G132" s="73"/>
      <c r="H132" s="73"/>
      <c r="I132" s="73"/>
      <c r="J132" s="73"/>
      <c r="K132" s="73"/>
      <c r="L132" s="73"/>
      <c r="M132" s="73"/>
      <c r="N132" s="73"/>
      <c r="O132" s="73"/>
      <c r="P132" s="73"/>
      <c r="Q132" s="73"/>
      <c r="R132" s="73"/>
      <c r="S132" s="73"/>
      <c r="T132" s="73"/>
      <c r="U132" s="73"/>
      <c r="V132" s="73"/>
      <c r="W132" s="73"/>
      <c r="X132" s="73"/>
      <c r="Y132" s="73"/>
      <c r="Z132" s="73"/>
      <c r="AA132" s="73"/>
      <c r="AB132" s="73"/>
      <c r="AC132" s="73"/>
      <c r="AD132" s="73"/>
      <c r="AE132" s="73"/>
      <c r="AF132" s="73"/>
      <c r="AG132" s="73"/>
      <c r="AH132" s="73"/>
      <c r="AI132" s="73"/>
      <c r="AJ132" s="73"/>
      <c r="AK132" s="73"/>
      <c r="AL132" s="73"/>
      <c r="AM132" s="73"/>
      <c r="AN132" s="73"/>
      <c r="AO132" s="73"/>
      <c r="AP132" s="73"/>
      <c r="AQ132" s="73"/>
      <c r="AR132" s="73"/>
      <c r="AS132" s="73"/>
      <c r="AT132" s="73"/>
      <c r="AU132" s="73"/>
      <c r="AV132" s="73"/>
      <c r="AW132" s="73"/>
      <c r="AX132" s="73"/>
      <c r="AY132" s="73"/>
      <c r="AZ132" s="73"/>
      <c r="BA132" s="73"/>
      <c r="BB132" s="73"/>
    </row>
    <row r="133" spans="1:54" ht="19.5" customHeight="1" x14ac:dyDescent="0.4">
      <c r="A133" s="73"/>
      <c r="B133" s="73"/>
      <c r="C133" s="73"/>
      <c r="D133" s="73"/>
      <c r="E133" s="73"/>
      <c r="F133" s="73"/>
      <c r="G133" s="73"/>
      <c r="H133" s="73"/>
      <c r="I133" s="73"/>
      <c r="J133" s="73"/>
      <c r="K133" s="73"/>
      <c r="L133" s="73"/>
      <c r="M133" s="73"/>
      <c r="N133" s="73"/>
      <c r="O133" s="73"/>
      <c r="P133" s="73"/>
      <c r="Q133" s="73"/>
      <c r="R133" s="73"/>
      <c r="S133" s="73"/>
      <c r="T133" s="73"/>
      <c r="U133" s="73"/>
      <c r="V133" s="73"/>
      <c r="W133" s="73"/>
      <c r="X133" s="73"/>
      <c r="Y133" s="73"/>
      <c r="Z133" s="73"/>
      <c r="AA133" s="73"/>
      <c r="AB133" s="73"/>
      <c r="AC133" s="73"/>
      <c r="AD133" s="73"/>
      <c r="AE133" s="73"/>
      <c r="AF133" s="73"/>
      <c r="AG133" s="73"/>
      <c r="AH133" s="73"/>
      <c r="AI133" s="73"/>
      <c r="AJ133" s="73"/>
      <c r="AK133" s="73"/>
      <c r="AL133" s="73"/>
      <c r="AM133" s="73"/>
      <c r="AN133" s="73"/>
      <c r="AO133" s="73"/>
      <c r="AP133" s="73"/>
      <c r="AQ133" s="73"/>
      <c r="AR133" s="73"/>
      <c r="AS133" s="73"/>
      <c r="AT133" s="73"/>
      <c r="AU133" s="73"/>
      <c r="AV133" s="73"/>
      <c r="AW133" s="73"/>
      <c r="AX133" s="73"/>
      <c r="AY133" s="73"/>
      <c r="AZ133" s="73"/>
      <c r="BA133" s="73"/>
      <c r="BB133" s="73"/>
    </row>
    <row r="134" spans="1:54" ht="19.5" customHeight="1" x14ac:dyDescent="0.4">
      <c r="A134" s="73"/>
      <c r="B134" s="73"/>
      <c r="C134" s="73"/>
      <c r="D134" s="73"/>
      <c r="E134" s="73"/>
      <c r="F134" s="73"/>
      <c r="G134" s="73"/>
      <c r="H134" s="73"/>
      <c r="I134" s="73"/>
      <c r="J134" s="73"/>
      <c r="K134" s="73"/>
      <c r="L134" s="73"/>
      <c r="M134" s="73"/>
      <c r="N134" s="73"/>
      <c r="O134" s="73"/>
      <c r="P134" s="73"/>
      <c r="Q134" s="73"/>
      <c r="R134" s="73"/>
      <c r="S134" s="73"/>
      <c r="T134" s="73"/>
      <c r="U134" s="73"/>
      <c r="V134" s="73"/>
      <c r="W134" s="73"/>
      <c r="X134" s="73"/>
      <c r="Y134" s="73"/>
      <c r="Z134" s="73"/>
      <c r="AA134" s="73"/>
      <c r="AB134" s="73"/>
      <c r="AC134" s="73"/>
      <c r="AD134" s="73"/>
      <c r="AE134" s="73"/>
      <c r="AF134" s="73"/>
      <c r="AG134" s="73"/>
      <c r="AH134" s="73"/>
      <c r="AI134" s="73"/>
      <c r="AJ134" s="73"/>
      <c r="AK134" s="73"/>
      <c r="AL134" s="73"/>
      <c r="AM134" s="73"/>
      <c r="AN134" s="73"/>
      <c r="AO134" s="73"/>
      <c r="AP134" s="73"/>
      <c r="AQ134" s="73"/>
      <c r="AR134" s="73"/>
      <c r="AS134" s="73"/>
      <c r="AT134" s="73"/>
      <c r="AU134" s="73"/>
      <c r="AV134" s="73"/>
      <c r="AW134" s="73"/>
      <c r="AX134" s="73"/>
      <c r="AY134" s="73"/>
      <c r="AZ134" s="73"/>
      <c r="BA134" s="73"/>
      <c r="BB134" s="73"/>
    </row>
    <row r="135" spans="1:54" ht="19.5" customHeight="1" x14ac:dyDescent="0.4">
      <c r="A135" s="73"/>
      <c r="B135" s="73"/>
      <c r="C135" s="73"/>
      <c r="D135" s="73"/>
      <c r="E135" s="73"/>
      <c r="F135" s="73"/>
      <c r="G135" s="73"/>
      <c r="H135" s="73"/>
      <c r="I135" s="73"/>
      <c r="J135" s="73"/>
      <c r="K135" s="73"/>
      <c r="L135" s="73"/>
      <c r="M135" s="73"/>
      <c r="N135" s="73"/>
      <c r="O135" s="73"/>
      <c r="P135" s="73"/>
      <c r="Q135" s="73"/>
      <c r="R135" s="73"/>
      <c r="S135" s="73"/>
      <c r="T135" s="73"/>
      <c r="U135" s="73"/>
      <c r="V135" s="73"/>
      <c r="W135" s="73"/>
      <c r="X135" s="73"/>
      <c r="Y135" s="73"/>
      <c r="Z135" s="73"/>
      <c r="AA135" s="73"/>
      <c r="AB135" s="73"/>
      <c r="AC135" s="73"/>
      <c r="AD135" s="73"/>
      <c r="AE135" s="73"/>
      <c r="AF135" s="73"/>
      <c r="AG135" s="73"/>
      <c r="AH135" s="73"/>
      <c r="AI135" s="73"/>
      <c r="AJ135" s="73"/>
      <c r="AK135" s="73"/>
      <c r="AL135" s="73"/>
      <c r="AM135" s="73"/>
      <c r="AN135" s="73"/>
      <c r="AO135" s="73"/>
      <c r="AP135" s="73"/>
      <c r="AQ135" s="73"/>
      <c r="AR135" s="73"/>
      <c r="AS135" s="73"/>
      <c r="AT135" s="73"/>
      <c r="AU135" s="73"/>
      <c r="AV135" s="73"/>
      <c r="AW135" s="73"/>
      <c r="AX135" s="73"/>
      <c r="AY135" s="73"/>
      <c r="AZ135" s="73"/>
      <c r="BA135" s="73"/>
      <c r="BB135" s="73"/>
    </row>
    <row r="136" spans="1:54" ht="19.5" customHeight="1" x14ac:dyDescent="0.4">
      <c r="A136" s="73"/>
      <c r="B136" s="73"/>
      <c r="C136" s="73"/>
      <c r="D136" s="73"/>
      <c r="E136" s="73"/>
      <c r="F136" s="73"/>
      <c r="G136" s="73"/>
      <c r="H136" s="73"/>
      <c r="I136" s="73"/>
      <c r="J136" s="73"/>
      <c r="K136" s="73"/>
      <c r="L136" s="73"/>
      <c r="M136" s="73"/>
      <c r="N136" s="73"/>
      <c r="O136" s="73"/>
      <c r="P136" s="73"/>
      <c r="Q136" s="73"/>
      <c r="R136" s="73"/>
      <c r="S136" s="73"/>
      <c r="T136" s="73"/>
      <c r="U136" s="73"/>
      <c r="V136" s="73"/>
      <c r="W136" s="73"/>
      <c r="X136" s="73"/>
      <c r="Y136" s="73"/>
      <c r="Z136" s="73"/>
      <c r="AA136" s="73"/>
      <c r="AB136" s="73"/>
      <c r="AC136" s="73"/>
      <c r="AD136" s="73"/>
      <c r="AE136" s="73"/>
      <c r="AF136" s="73"/>
      <c r="AG136" s="73"/>
      <c r="AH136" s="73"/>
      <c r="AI136" s="73"/>
      <c r="AJ136" s="73"/>
      <c r="AK136" s="73"/>
      <c r="AL136" s="73"/>
      <c r="AM136" s="73"/>
      <c r="AN136" s="73"/>
      <c r="AO136" s="73"/>
      <c r="AP136" s="73"/>
      <c r="AQ136" s="73"/>
      <c r="AR136" s="73"/>
      <c r="AS136" s="73"/>
      <c r="AT136" s="73"/>
      <c r="AU136" s="73"/>
      <c r="AV136" s="73"/>
      <c r="AW136" s="73"/>
      <c r="AX136" s="73"/>
      <c r="AY136" s="73"/>
      <c r="AZ136" s="73"/>
      <c r="BA136" s="73"/>
      <c r="BB136" s="73"/>
    </row>
    <row r="137" spans="1:54" ht="19.5" customHeight="1" x14ac:dyDescent="0.4">
      <c r="A137" s="73"/>
      <c r="B137" s="73"/>
      <c r="C137" s="73"/>
      <c r="D137" s="73"/>
      <c r="E137" s="73"/>
      <c r="F137" s="73"/>
      <c r="G137" s="73"/>
      <c r="H137" s="73"/>
      <c r="I137" s="73"/>
      <c r="J137" s="73"/>
      <c r="K137" s="73"/>
      <c r="L137" s="73"/>
      <c r="M137" s="73"/>
      <c r="N137" s="73"/>
      <c r="O137" s="73"/>
      <c r="P137" s="73"/>
      <c r="Q137" s="73"/>
      <c r="R137" s="73"/>
      <c r="S137" s="73"/>
      <c r="T137" s="73"/>
      <c r="U137" s="73"/>
      <c r="V137" s="73"/>
      <c r="W137" s="73"/>
      <c r="X137" s="73"/>
      <c r="Y137" s="73"/>
      <c r="Z137" s="73"/>
      <c r="AA137" s="73"/>
      <c r="AB137" s="73"/>
      <c r="AC137" s="73"/>
      <c r="AD137" s="73"/>
      <c r="AE137" s="73"/>
      <c r="AF137" s="73"/>
      <c r="AG137" s="73"/>
      <c r="AH137" s="73"/>
      <c r="AI137" s="73"/>
      <c r="AJ137" s="73"/>
      <c r="AK137" s="73"/>
      <c r="AL137" s="73"/>
      <c r="AM137" s="73"/>
      <c r="AN137" s="73"/>
      <c r="AO137" s="73"/>
      <c r="AP137" s="73"/>
      <c r="AQ137" s="73"/>
      <c r="AR137" s="73"/>
      <c r="AS137" s="73"/>
      <c r="AT137" s="73"/>
      <c r="AU137" s="73"/>
      <c r="AV137" s="73"/>
      <c r="AW137" s="73"/>
      <c r="AX137" s="73"/>
      <c r="AY137" s="73"/>
      <c r="AZ137" s="73"/>
      <c r="BA137" s="73"/>
      <c r="BB137" s="73"/>
    </row>
    <row r="138" spans="1:54" ht="19.5" customHeight="1" x14ac:dyDescent="0.4">
      <c r="A138" s="73"/>
      <c r="B138" s="73"/>
      <c r="C138" s="73"/>
      <c r="D138" s="73"/>
      <c r="E138" s="73"/>
      <c r="F138" s="73"/>
      <c r="G138" s="73"/>
      <c r="H138" s="73"/>
      <c r="I138" s="73"/>
      <c r="J138" s="73"/>
      <c r="K138" s="73"/>
      <c r="L138" s="73"/>
      <c r="M138" s="73"/>
      <c r="N138" s="73"/>
      <c r="O138" s="73"/>
      <c r="P138" s="73"/>
      <c r="Q138" s="73"/>
      <c r="R138" s="73"/>
      <c r="S138" s="73"/>
      <c r="T138" s="73"/>
      <c r="U138" s="73"/>
      <c r="V138" s="73"/>
      <c r="W138" s="73"/>
      <c r="X138" s="73"/>
      <c r="Y138" s="73"/>
      <c r="Z138" s="73"/>
      <c r="AA138" s="73"/>
      <c r="AB138" s="73"/>
      <c r="AC138" s="73"/>
      <c r="AD138" s="73"/>
      <c r="AE138" s="73"/>
      <c r="AF138" s="73"/>
      <c r="AG138" s="73"/>
      <c r="AH138" s="73"/>
      <c r="AI138" s="73"/>
      <c r="AJ138" s="73"/>
      <c r="AK138" s="73"/>
      <c r="AL138" s="73"/>
      <c r="AM138" s="73"/>
      <c r="AN138" s="73"/>
      <c r="AO138" s="73"/>
      <c r="AP138" s="73"/>
      <c r="AQ138" s="73"/>
      <c r="AR138" s="73"/>
      <c r="AS138" s="73"/>
      <c r="AT138" s="73"/>
      <c r="AU138" s="73"/>
      <c r="AV138" s="73"/>
      <c r="AW138" s="73"/>
      <c r="AX138" s="73"/>
      <c r="AY138" s="73"/>
      <c r="AZ138" s="73"/>
      <c r="BA138" s="73"/>
      <c r="BB138" s="73"/>
    </row>
    <row r="139" spans="1:54" ht="19.5" customHeight="1" x14ac:dyDescent="0.4">
      <c r="A139" s="73"/>
      <c r="B139" s="73"/>
      <c r="C139" s="73"/>
      <c r="D139" s="73"/>
      <c r="E139" s="73"/>
      <c r="F139" s="73"/>
      <c r="G139" s="73"/>
      <c r="H139" s="73"/>
      <c r="I139" s="73"/>
      <c r="J139" s="73"/>
      <c r="K139" s="73"/>
      <c r="L139" s="73"/>
      <c r="M139" s="73"/>
      <c r="N139" s="73"/>
      <c r="O139" s="73"/>
      <c r="P139" s="73"/>
      <c r="Q139" s="73"/>
      <c r="R139" s="73"/>
      <c r="S139" s="73"/>
      <c r="T139" s="73"/>
      <c r="U139" s="73"/>
      <c r="V139" s="73"/>
      <c r="W139" s="73"/>
      <c r="X139" s="73"/>
      <c r="Y139" s="73"/>
      <c r="Z139" s="73"/>
      <c r="AA139" s="73"/>
      <c r="AB139" s="73"/>
      <c r="AC139" s="73"/>
      <c r="AD139" s="73"/>
      <c r="AE139" s="73"/>
      <c r="AF139" s="73"/>
      <c r="AG139" s="73"/>
      <c r="AH139" s="73"/>
      <c r="AI139" s="73"/>
      <c r="AJ139" s="73"/>
      <c r="AK139" s="73"/>
      <c r="AL139" s="73"/>
      <c r="AM139" s="73"/>
      <c r="AN139" s="73"/>
      <c r="AO139" s="73"/>
      <c r="AP139" s="73"/>
      <c r="AQ139" s="73"/>
      <c r="AR139" s="73"/>
      <c r="AS139" s="73"/>
      <c r="AT139" s="73"/>
      <c r="AU139" s="73"/>
      <c r="AV139" s="73"/>
      <c r="AW139" s="73"/>
      <c r="AX139" s="73"/>
      <c r="AY139" s="73"/>
      <c r="AZ139" s="73"/>
      <c r="BA139" s="73"/>
      <c r="BB139" s="73"/>
    </row>
    <row r="140" spans="1:54" ht="19.5" customHeight="1" x14ac:dyDescent="0.4">
      <c r="A140" s="73"/>
      <c r="B140" s="73"/>
      <c r="C140" s="73"/>
      <c r="D140" s="73"/>
      <c r="E140" s="73"/>
      <c r="F140" s="73"/>
      <c r="G140" s="73"/>
      <c r="H140" s="73"/>
      <c r="I140" s="73"/>
      <c r="J140" s="73"/>
      <c r="K140" s="73"/>
      <c r="L140" s="73"/>
      <c r="M140" s="73"/>
      <c r="N140" s="73"/>
      <c r="O140" s="73"/>
      <c r="P140" s="73"/>
      <c r="Q140" s="73"/>
      <c r="R140" s="73"/>
      <c r="S140" s="73"/>
      <c r="T140" s="73"/>
      <c r="U140" s="73"/>
      <c r="V140" s="73"/>
      <c r="W140" s="73"/>
      <c r="X140" s="73"/>
      <c r="Y140" s="73"/>
      <c r="Z140" s="73"/>
      <c r="AA140" s="73"/>
      <c r="AB140" s="73"/>
      <c r="AC140" s="73"/>
      <c r="AD140" s="73"/>
      <c r="AE140" s="73"/>
      <c r="AF140" s="73"/>
      <c r="AG140" s="73"/>
      <c r="AH140" s="73"/>
      <c r="AI140" s="73"/>
      <c r="AJ140" s="73"/>
      <c r="AK140" s="73"/>
      <c r="AL140" s="73"/>
      <c r="AM140" s="73"/>
      <c r="AN140" s="73"/>
      <c r="AO140" s="73"/>
      <c r="AP140" s="73"/>
      <c r="AQ140" s="73"/>
      <c r="AR140" s="73"/>
      <c r="AS140" s="73"/>
      <c r="AT140" s="73"/>
      <c r="AU140" s="73"/>
      <c r="AV140" s="73"/>
      <c r="AW140" s="73"/>
      <c r="AX140" s="73"/>
      <c r="AY140" s="73"/>
      <c r="AZ140" s="73"/>
      <c r="BA140" s="73"/>
      <c r="BB140" s="73"/>
    </row>
    <row r="141" spans="1:54" ht="19.5" customHeight="1" x14ac:dyDescent="0.4">
      <c r="A141" s="73"/>
      <c r="B141" s="73"/>
      <c r="C141" s="73"/>
      <c r="D141" s="73"/>
      <c r="E141" s="73"/>
      <c r="F141" s="73"/>
      <c r="G141" s="73"/>
      <c r="H141" s="73"/>
      <c r="I141" s="73"/>
      <c r="J141" s="73"/>
      <c r="K141" s="73"/>
      <c r="L141" s="73"/>
      <c r="M141" s="73"/>
      <c r="N141" s="73"/>
      <c r="O141" s="73"/>
      <c r="P141" s="73"/>
      <c r="Q141" s="73"/>
      <c r="R141" s="73"/>
      <c r="S141" s="73"/>
      <c r="T141" s="73"/>
      <c r="U141" s="73"/>
      <c r="V141" s="73"/>
      <c r="W141" s="73"/>
      <c r="X141" s="73"/>
      <c r="Y141" s="73"/>
      <c r="Z141" s="73"/>
      <c r="AA141" s="73"/>
      <c r="AB141" s="73"/>
      <c r="AC141" s="73"/>
      <c r="AD141" s="73"/>
      <c r="AE141" s="73"/>
      <c r="AF141" s="73"/>
      <c r="AG141" s="73"/>
      <c r="AH141" s="73"/>
      <c r="AI141" s="73"/>
      <c r="AJ141" s="73"/>
      <c r="AK141" s="73"/>
      <c r="AL141" s="73"/>
      <c r="AM141" s="73"/>
      <c r="AN141" s="73"/>
      <c r="AO141" s="73"/>
      <c r="AP141" s="73"/>
      <c r="AQ141" s="73"/>
      <c r="AR141" s="73"/>
      <c r="AS141" s="73"/>
      <c r="AT141" s="73"/>
      <c r="AU141" s="73"/>
      <c r="AV141" s="73"/>
      <c r="AW141" s="73"/>
      <c r="AX141" s="73"/>
      <c r="AY141" s="73"/>
      <c r="AZ141" s="73"/>
      <c r="BA141" s="73"/>
      <c r="BB141" s="73"/>
    </row>
    <row r="142" spans="1:54" ht="19.5" customHeight="1" x14ac:dyDescent="0.4">
      <c r="A142" s="73"/>
      <c r="B142" s="73"/>
      <c r="C142" s="73"/>
      <c r="D142" s="73"/>
      <c r="E142" s="73"/>
      <c r="F142" s="73"/>
      <c r="G142" s="73"/>
      <c r="H142" s="73"/>
      <c r="I142" s="73"/>
      <c r="J142" s="73"/>
      <c r="K142" s="73"/>
      <c r="L142" s="73"/>
      <c r="M142" s="73"/>
      <c r="N142" s="73"/>
      <c r="O142" s="73"/>
      <c r="P142" s="73"/>
      <c r="Q142" s="73"/>
      <c r="R142" s="73"/>
      <c r="S142" s="73"/>
      <c r="T142" s="73"/>
      <c r="U142" s="73"/>
      <c r="V142" s="73"/>
      <c r="W142" s="73"/>
      <c r="X142" s="73"/>
      <c r="Y142" s="73"/>
      <c r="Z142" s="73"/>
      <c r="AA142" s="73"/>
      <c r="AB142" s="73"/>
      <c r="AC142" s="73"/>
      <c r="AD142" s="73"/>
      <c r="AE142" s="73"/>
      <c r="AF142" s="73"/>
      <c r="AG142" s="73"/>
      <c r="AH142" s="73"/>
      <c r="AI142" s="73"/>
      <c r="AJ142" s="73"/>
      <c r="AK142" s="73"/>
      <c r="AL142" s="73"/>
      <c r="AM142" s="73"/>
      <c r="AN142" s="73"/>
      <c r="AO142" s="73"/>
      <c r="AP142" s="73"/>
      <c r="AQ142" s="73"/>
      <c r="AR142" s="73"/>
      <c r="AS142" s="73"/>
      <c r="AT142" s="73"/>
      <c r="AU142" s="73"/>
      <c r="AV142" s="73"/>
      <c r="AW142" s="73"/>
      <c r="AX142" s="73"/>
      <c r="AY142" s="73"/>
      <c r="AZ142" s="73"/>
      <c r="BA142" s="73"/>
      <c r="BB142" s="73"/>
    </row>
    <row r="143" spans="1:54" ht="19.5" customHeight="1" x14ac:dyDescent="0.4">
      <c r="A143" s="73"/>
      <c r="B143" s="73"/>
      <c r="C143" s="73"/>
      <c r="D143" s="73"/>
      <c r="E143" s="73"/>
      <c r="F143" s="73"/>
      <c r="G143" s="73"/>
      <c r="H143" s="73"/>
      <c r="I143" s="73"/>
      <c r="J143" s="73"/>
      <c r="K143" s="73"/>
      <c r="L143" s="73"/>
      <c r="M143" s="73"/>
      <c r="N143" s="73"/>
      <c r="O143" s="73"/>
      <c r="P143" s="73"/>
      <c r="Q143" s="73"/>
      <c r="R143" s="73"/>
      <c r="S143" s="73"/>
      <c r="T143" s="73"/>
      <c r="U143" s="73"/>
      <c r="V143" s="73"/>
      <c r="W143" s="73"/>
      <c r="X143" s="73"/>
      <c r="Y143" s="73"/>
      <c r="Z143" s="73"/>
      <c r="AA143" s="73"/>
      <c r="AB143" s="73"/>
      <c r="AC143" s="73"/>
      <c r="AD143" s="73"/>
      <c r="AE143" s="73"/>
      <c r="AF143" s="73"/>
      <c r="AG143" s="73"/>
      <c r="AH143" s="73"/>
      <c r="AI143" s="73"/>
      <c r="AJ143" s="73"/>
      <c r="AK143" s="73"/>
      <c r="AL143" s="73"/>
      <c r="AM143" s="73"/>
      <c r="AN143" s="73"/>
      <c r="AO143" s="73"/>
      <c r="AP143" s="73"/>
      <c r="AQ143" s="73"/>
      <c r="AR143" s="73"/>
      <c r="AS143" s="73"/>
      <c r="AT143" s="73"/>
      <c r="AU143" s="73"/>
      <c r="AV143" s="73"/>
      <c r="AW143" s="73"/>
      <c r="AX143" s="73"/>
      <c r="AY143" s="73"/>
      <c r="AZ143" s="73"/>
      <c r="BA143" s="73"/>
      <c r="BB143" s="73"/>
    </row>
    <row r="144" spans="1:54" ht="19.5" customHeight="1" x14ac:dyDescent="0.4">
      <c r="A144" s="73"/>
      <c r="B144" s="73"/>
      <c r="C144" s="73"/>
      <c r="D144" s="73"/>
      <c r="E144" s="73"/>
      <c r="F144" s="73"/>
      <c r="G144" s="73"/>
      <c r="H144" s="73"/>
      <c r="I144" s="73"/>
      <c r="J144" s="73"/>
      <c r="K144" s="73"/>
      <c r="L144" s="73"/>
      <c r="M144" s="73"/>
      <c r="N144" s="73"/>
      <c r="O144" s="73"/>
      <c r="P144" s="73"/>
      <c r="Q144" s="73"/>
      <c r="R144" s="73"/>
      <c r="S144" s="73"/>
      <c r="T144" s="73"/>
      <c r="U144" s="73"/>
      <c r="V144" s="73"/>
      <c r="W144" s="73"/>
      <c r="X144" s="73"/>
      <c r="Y144" s="73"/>
      <c r="Z144" s="73"/>
      <c r="AA144" s="73"/>
      <c r="AB144" s="73"/>
      <c r="AC144" s="73"/>
      <c r="AD144" s="73"/>
      <c r="AE144" s="73"/>
      <c r="AF144" s="73"/>
      <c r="AG144" s="73"/>
      <c r="AH144" s="73"/>
      <c r="AI144" s="73"/>
      <c r="AJ144" s="73"/>
      <c r="AK144" s="73"/>
      <c r="AL144" s="73"/>
      <c r="AM144" s="73"/>
      <c r="AN144" s="73"/>
      <c r="AO144" s="73"/>
      <c r="AP144" s="73"/>
      <c r="AQ144" s="73"/>
      <c r="AR144" s="73"/>
      <c r="AS144" s="73"/>
      <c r="AT144" s="73"/>
      <c r="AU144" s="73"/>
      <c r="AV144" s="73"/>
      <c r="AW144" s="73"/>
      <c r="AX144" s="73"/>
      <c r="AY144" s="73"/>
      <c r="AZ144" s="73"/>
      <c r="BA144" s="73"/>
      <c r="BB144" s="73"/>
    </row>
    <row r="145" spans="1:54" ht="19.5" customHeight="1" x14ac:dyDescent="0.4">
      <c r="A145" s="73"/>
      <c r="B145" s="73"/>
      <c r="C145" s="73"/>
      <c r="D145" s="73"/>
      <c r="E145" s="73"/>
      <c r="F145" s="73"/>
      <c r="G145" s="73"/>
      <c r="H145" s="73"/>
      <c r="I145" s="73"/>
      <c r="J145" s="73"/>
      <c r="K145" s="73"/>
      <c r="L145" s="73"/>
      <c r="M145" s="73"/>
      <c r="N145" s="73"/>
      <c r="O145" s="73"/>
      <c r="P145" s="73"/>
      <c r="Q145" s="73"/>
      <c r="R145" s="73"/>
      <c r="S145" s="73"/>
      <c r="T145" s="73"/>
      <c r="U145" s="73"/>
      <c r="V145" s="73"/>
      <c r="W145" s="73"/>
      <c r="X145" s="73"/>
      <c r="Y145" s="73"/>
      <c r="Z145" s="73"/>
      <c r="AA145" s="73"/>
      <c r="AB145" s="73"/>
      <c r="AC145" s="73"/>
      <c r="AD145" s="73"/>
      <c r="AE145" s="73"/>
      <c r="AF145" s="73"/>
      <c r="AG145" s="73"/>
      <c r="AH145" s="73"/>
      <c r="AI145" s="73"/>
      <c r="AJ145" s="73"/>
      <c r="AK145" s="73"/>
      <c r="AL145" s="73"/>
      <c r="AM145" s="73"/>
      <c r="AN145" s="73"/>
      <c r="AO145" s="73"/>
      <c r="AP145" s="73"/>
      <c r="AQ145" s="73"/>
      <c r="AR145" s="73"/>
      <c r="AS145" s="73"/>
      <c r="AT145" s="73"/>
      <c r="AU145" s="73"/>
      <c r="AV145" s="73"/>
      <c r="AW145" s="73"/>
      <c r="AX145" s="73"/>
      <c r="AY145" s="73"/>
      <c r="AZ145" s="73"/>
      <c r="BA145" s="73"/>
      <c r="BB145" s="73"/>
    </row>
    <row r="146" spans="1:54" ht="19.5" customHeight="1" x14ac:dyDescent="0.4">
      <c r="A146" s="73"/>
      <c r="B146" s="73"/>
      <c r="C146" s="73"/>
      <c r="D146" s="73"/>
      <c r="E146" s="73"/>
      <c r="F146" s="73"/>
      <c r="G146" s="73"/>
      <c r="H146" s="73"/>
      <c r="I146" s="73"/>
      <c r="J146" s="73"/>
      <c r="K146" s="73"/>
      <c r="L146" s="73"/>
      <c r="M146" s="73"/>
      <c r="N146" s="73"/>
      <c r="O146" s="73"/>
      <c r="P146" s="73"/>
      <c r="Q146" s="73"/>
      <c r="R146" s="73"/>
      <c r="S146" s="73"/>
      <c r="T146" s="73"/>
      <c r="U146" s="73"/>
      <c r="V146" s="73"/>
      <c r="W146" s="73"/>
      <c r="X146" s="73"/>
      <c r="Y146" s="73"/>
      <c r="Z146" s="73"/>
      <c r="AA146" s="73"/>
      <c r="AB146" s="73"/>
      <c r="AC146" s="73"/>
      <c r="AD146" s="73"/>
      <c r="AE146" s="73"/>
      <c r="AF146" s="73"/>
      <c r="AG146" s="73"/>
      <c r="AH146" s="73"/>
      <c r="AI146" s="73"/>
      <c r="AJ146" s="73"/>
      <c r="AK146" s="73"/>
      <c r="AL146" s="73"/>
      <c r="AM146" s="73"/>
      <c r="AN146" s="73"/>
      <c r="AO146" s="73"/>
      <c r="AP146" s="73"/>
      <c r="AQ146" s="73"/>
      <c r="AR146" s="73"/>
      <c r="AS146" s="73"/>
      <c r="AT146" s="73"/>
      <c r="AU146" s="73"/>
      <c r="AV146" s="73"/>
      <c r="AW146" s="73"/>
      <c r="AX146" s="73"/>
      <c r="AY146" s="73"/>
      <c r="AZ146" s="73"/>
      <c r="BA146" s="73"/>
      <c r="BB146" s="73"/>
    </row>
    <row r="147" spans="1:54" ht="19.5" customHeight="1" x14ac:dyDescent="0.4">
      <c r="A147" s="73"/>
      <c r="B147" s="73"/>
      <c r="C147" s="73"/>
      <c r="D147" s="73"/>
      <c r="E147" s="73"/>
      <c r="F147" s="73"/>
      <c r="G147" s="73"/>
      <c r="H147" s="73"/>
      <c r="I147" s="73"/>
      <c r="J147" s="73"/>
      <c r="K147" s="73"/>
      <c r="L147" s="73"/>
      <c r="M147" s="73"/>
      <c r="N147" s="73"/>
      <c r="O147" s="73"/>
      <c r="P147" s="73"/>
      <c r="Q147" s="73"/>
      <c r="R147" s="73"/>
      <c r="S147" s="73"/>
      <c r="T147" s="73"/>
      <c r="U147" s="73"/>
      <c r="V147" s="73"/>
      <c r="W147" s="73"/>
      <c r="X147" s="73"/>
      <c r="Y147" s="73"/>
      <c r="Z147" s="73"/>
      <c r="AA147" s="73"/>
      <c r="AB147" s="73"/>
      <c r="AC147" s="73"/>
      <c r="AD147" s="73"/>
      <c r="AE147" s="73"/>
      <c r="AF147" s="73"/>
      <c r="AG147" s="73"/>
      <c r="AH147" s="73"/>
      <c r="AI147" s="73"/>
      <c r="AJ147" s="73"/>
      <c r="AK147" s="73"/>
      <c r="AL147" s="73"/>
      <c r="AM147" s="73"/>
      <c r="AN147" s="73"/>
      <c r="AO147" s="73"/>
      <c r="AP147" s="73"/>
      <c r="AQ147" s="73"/>
      <c r="AR147" s="73"/>
      <c r="AS147" s="73"/>
      <c r="AT147" s="73"/>
      <c r="AU147" s="73"/>
      <c r="AV147" s="73"/>
      <c r="AW147" s="73"/>
      <c r="AX147" s="73"/>
      <c r="AY147" s="73"/>
      <c r="AZ147" s="73"/>
      <c r="BA147" s="73"/>
      <c r="BB147" s="73"/>
    </row>
    <row r="148" spans="1:54" ht="19.5" customHeight="1" x14ac:dyDescent="0.4">
      <c r="A148" s="73"/>
      <c r="B148" s="73"/>
      <c r="C148" s="73"/>
      <c r="D148" s="73"/>
      <c r="E148" s="73"/>
      <c r="F148" s="73"/>
      <c r="G148" s="73"/>
      <c r="H148" s="73"/>
      <c r="I148" s="73"/>
      <c r="J148" s="73"/>
      <c r="K148" s="73"/>
      <c r="L148" s="73"/>
      <c r="M148" s="73"/>
      <c r="N148" s="73"/>
      <c r="O148" s="73"/>
      <c r="P148" s="73"/>
      <c r="Q148" s="73"/>
      <c r="R148" s="73"/>
      <c r="S148" s="73"/>
      <c r="T148" s="73"/>
      <c r="U148" s="73"/>
      <c r="V148" s="73"/>
      <c r="W148" s="73"/>
      <c r="X148" s="73"/>
      <c r="Y148" s="73"/>
      <c r="Z148" s="73"/>
      <c r="AA148" s="73"/>
      <c r="AB148" s="73"/>
      <c r="AC148" s="73"/>
      <c r="AD148" s="73"/>
      <c r="AE148" s="73"/>
      <c r="AF148" s="73"/>
      <c r="AG148" s="73"/>
      <c r="AH148" s="73"/>
      <c r="AI148" s="73"/>
      <c r="AJ148" s="73"/>
      <c r="AK148" s="73"/>
      <c r="AL148" s="73"/>
      <c r="AM148" s="73"/>
      <c r="AN148" s="73"/>
      <c r="AO148" s="73"/>
      <c r="AP148" s="73"/>
      <c r="AQ148" s="73"/>
      <c r="AR148" s="73"/>
      <c r="AS148" s="73"/>
      <c r="AT148" s="73"/>
      <c r="AU148" s="73"/>
      <c r="AV148" s="73"/>
      <c r="AW148" s="73"/>
      <c r="AX148" s="73"/>
      <c r="AY148" s="73"/>
      <c r="AZ148" s="73"/>
      <c r="BA148" s="73"/>
      <c r="BB148" s="73"/>
    </row>
    <row r="149" spans="1:54" ht="19.5" customHeight="1" x14ac:dyDescent="0.4">
      <c r="A149" s="73"/>
      <c r="B149" s="73"/>
      <c r="C149" s="73"/>
      <c r="D149" s="73"/>
      <c r="E149" s="73"/>
      <c r="F149" s="73"/>
      <c r="G149" s="73"/>
      <c r="H149" s="73"/>
      <c r="I149" s="73"/>
      <c r="J149" s="73"/>
      <c r="K149" s="73"/>
      <c r="L149" s="73"/>
      <c r="M149" s="73"/>
      <c r="N149" s="73"/>
      <c r="O149" s="73"/>
      <c r="P149" s="73"/>
      <c r="Q149" s="73"/>
      <c r="R149" s="73"/>
      <c r="S149" s="73"/>
      <c r="T149" s="73"/>
      <c r="U149" s="73"/>
      <c r="V149" s="73"/>
      <c r="W149" s="73"/>
      <c r="X149" s="73"/>
      <c r="Y149" s="73"/>
      <c r="Z149" s="73"/>
      <c r="AA149" s="73"/>
      <c r="AB149" s="73"/>
      <c r="AC149" s="73"/>
      <c r="AD149" s="73"/>
      <c r="AE149" s="73"/>
      <c r="AF149" s="73"/>
      <c r="AG149" s="73"/>
      <c r="AH149" s="73"/>
      <c r="AI149" s="73"/>
      <c r="AJ149" s="73"/>
      <c r="AK149" s="73"/>
      <c r="AL149" s="73"/>
      <c r="AM149" s="73"/>
      <c r="AN149" s="73"/>
      <c r="AO149" s="73"/>
      <c r="AP149" s="73"/>
      <c r="AQ149" s="73"/>
      <c r="AR149" s="73"/>
      <c r="AS149" s="73"/>
      <c r="AT149" s="73"/>
      <c r="AU149" s="73"/>
      <c r="AV149" s="73"/>
      <c r="AW149" s="73"/>
      <c r="AX149" s="73"/>
      <c r="AY149" s="73"/>
      <c r="AZ149" s="73"/>
      <c r="BA149" s="73"/>
      <c r="BB149" s="73"/>
    </row>
    <row r="150" spans="1:54" ht="19.5" customHeight="1" x14ac:dyDescent="0.4">
      <c r="A150" s="73"/>
      <c r="B150" s="73"/>
      <c r="C150" s="73"/>
      <c r="D150" s="73"/>
      <c r="E150" s="73"/>
      <c r="F150" s="73"/>
      <c r="G150" s="73"/>
      <c r="H150" s="73"/>
      <c r="I150" s="73"/>
      <c r="J150" s="73"/>
      <c r="K150" s="73"/>
      <c r="L150" s="73"/>
      <c r="M150" s="73"/>
      <c r="N150" s="73"/>
      <c r="O150" s="73"/>
      <c r="P150" s="73"/>
      <c r="Q150" s="73"/>
      <c r="R150" s="73"/>
      <c r="S150" s="73"/>
      <c r="T150" s="73"/>
      <c r="U150" s="73"/>
      <c r="V150" s="73"/>
      <c r="W150" s="73"/>
      <c r="X150" s="73"/>
      <c r="Y150" s="73"/>
      <c r="Z150" s="73"/>
      <c r="AA150" s="73"/>
      <c r="AB150" s="73"/>
      <c r="AC150" s="73"/>
      <c r="AD150" s="73"/>
      <c r="AE150" s="73"/>
      <c r="AF150" s="73"/>
      <c r="AG150" s="73"/>
      <c r="AH150" s="73"/>
      <c r="AI150" s="73"/>
      <c r="AJ150" s="73"/>
      <c r="AK150" s="73"/>
      <c r="AL150" s="73"/>
      <c r="AM150" s="73"/>
      <c r="AN150" s="73"/>
      <c r="AO150" s="73"/>
      <c r="AP150" s="73"/>
      <c r="AQ150" s="73"/>
      <c r="AR150" s="73"/>
      <c r="AS150" s="73"/>
      <c r="AT150" s="73"/>
      <c r="AU150" s="73"/>
      <c r="AV150" s="73"/>
      <c r="AW150" s="73"/>
      <c r="AX150" s="73"/>
      <c r="AY150" s="73"/>
      <c r="AZ150" s="73"/>
      <c r="BA150" s="73"/>
      <c r="BB150" s="73"/>
    </row>
    <row r="151" spans="1:54" ht="19.5" customHeight="1" x14ac:dyDescent="0.4">
      <c r="A151" s="73"/>
      <c r="B151" s="73"/>
      <c r="C151" s="73"/>
      <c r="D151" s="73"/>
      <c r="E151" s="73"/>
      <c r="F151" s="73"/>
      <c r="G151" s="73"/>
      <c r="H151" s="73"/>
      <c r="I151" s="73"/>
      <c r="J151" s="73"/>
      <c r="K151" s="73"/>
      <c r="L151" s="73"/>
      <c r="M151" s="73"/>
      <c r="N151" s="73"/>
      <c r="O151" s="73"/>
      <c r="P151" s="73"/>
      <c r="Q151" s="73"/>
      <c r="R151" s="73"/>
      <c r="S151" s="73"/>
      <c r="T151" s="73"/>
      <c r="U151" s="73"/>
      <c r="V151" s="73"/>
      <c r="W151" s="73"/>
      <c r="X151" s="73"/>
      <c r="Y151" s="73"/>
      <c r="Z151" s="73"/>
      <c r="AA151" s="73"/>
      <c r="AB151" s="73"/>
      <c r="AC151" s="73"/>
      <c r="AD151" s="73"/>
      <c r="AE151" s="73"/>
      <c r="AF151" s="73"/>
      <c r="AG151" s="73"/>
      <c r="AH151" s="73"/>
      <c r="AI151" s="73"/>
      <c r="AJ151" s="73"/>
      <c r="AK151" s="73"/>
      <c r="AL151" s="73"/>
      <c r="AM151" s="73"/>
      <c r="AN151" s="73"/>
      <c r="AO151" s="73"/>
      <c r="AP151" s="73"/>
      <c r="AQ151" s="73"/>
      <c r="AR151" s="73"/>
      <c r="AS151" s="73"/>
      <c r="AT151" s="73"/>
      <c r="AU151" s="73"/>
      <c r="AV151" s="73"/>
      <c r="AW151" s="73"/>
      <c r="AX151" s="73"/>
      <c r="AY151" s="73"/>
      <c r="AZ151" s="73"/>
      <c r="BA151" s="73"/>
      <c r="BB151" s="73"/>
    </row>
    <row r="152" spans="1:54" ht="19.5" customHeight="1" x14ac:dyDescent="0.4">
      <c r="A152" s="73"/>
      <c r="B152" s="73"/>
      <c r="C152" s="73"/>
      <c r="D152" s="73"/>
      <c r="E152" s="73"/>
      <c r="F152" s="73"/>
      <c r="G152" s="73"/>
      <c r="H152" s="73"/>
      <c r="I152" s="73"/>
      <c r="J152" s="73"/>
      <c r="K152" s="73"/>
      <c r="L152" s="73"/>
      <c r="M152" s="73"/>
      <c r="N152" s="73"/>
      <c r="O152" s="73"/>
      <c r="P152" s="73"/>
      <c r="Q152" s="73"/>
      <c r="R152" s="73"/>
      <c r="S152" s="73"/>
      <c r="T152" s="73"/>
      <c r="U152" s="73"/>
      <c r="V152" s="73"/>
      <c r="W152" s="73"/>
      <c r="X152" s="73"/>
      <c r="Y152" s="73"/>
      <c r="Z152" s="73"/>
      <c r="AA152" s="73"/>
      <c r="AB152" s="73"/>
      <c r="AC152" s="73"/>
      <c r="AD152" s="73"/>
      <c r="AE152" s="73"/>
      <c r="AF152" s="73"/>
      <c r="AG152" s="73"/>
      <c r="AH152" s="73"/>
      <c r="AI152" s="73"/>
      <c r="AJ152" s="73"/>
      <c r="AK152" s="73"/>
      <c r="AL152" s="73"/>
      <c r="AM152" s="73"/>
      <c r="AN152" s="73"/>
      <c r="AO152" s="73"/>
      <c r="AP152" s="73"/>
      <c r="AQ152" s="73"/>
      <c r="AR152" s="73"/>
      <c r="AS152" s="73"/>
      <c r="AT152" s="73"/>
      <c r="AU152" s="73"/>
      <c r="AV152" s="73"/>
      <c r="AW152" s="73"/>
      <c r="AX152" s="73"/>
      <c r="AY152" s="73"/>
      <c r="AZ152" s="73"/>
      <c r="BA152" s="73"/>
      <c r="BB152" s="73"/>
    </row>
    <row r="153" spans="1:54" ht="19.5" customHeight="1" x14ac:dyDescent="0.4">
      <c r="A153" s="73"/>
      <c r="B153" s="73"/>
      <c r="C153" s="73"/>
      <c r="D153" s="73"/>
      <c r="E153" s="73"/>
      <c r="F153" s="73"/>
      <c r="G153" s="73"/>
      <c r="H153" s="73"/>
      <c r="I153" s="73"/>
      <c r="J153" s="73"/>
      <c r="K153" s="73"/>
      <c r="L153" s="73"/>
      <c r="M153" s="73"/>
      <c r="N153" s="73"/>
      <c r="O153" s="73"/>
      <c r="P153" s="73"/>
      <c r="Q153" s="73"/>
      <c r="R153" s="73"/>
      <c r="S153" s="73"/>
      <c r="T153" s="73"/>
      <c r="U153" s="73"/>
      <c r="V153" s="73"/>
      <c r="W153" s="73"/>
      <c r="X153" s="73"/>
      <c r="Y153" s="73"/>
      <c r="Z153" s="73"/>
      <c r="AA153" s="73"/>
      <c r="AB153" s="73"/>
      <c r="AC153" s="73"/>
      <c r="AD153" s="73"/>
      <c r="AE153" s="73"/>
      <c r="AF153" s="73"/>
      <c r="AG153" s="73"/>
      <c r="AH153" s="73"/>
      <c r="AI153" s="73"/>
      <c r="AJ153" s="73"/>
      <c r="AK153" s="73"/>
      <c r="AL153" s="73"/>
      <c r="AM153" s="73"/>
      <c r="AN153" s="73"/>
      <c r="AO153" s="73"/>
      <c r="AP153" s="73"/>
      <c r="AQ153" s="73"/>
      <c r="AR153" s="73"/>
      <c r="AS153" s="73"/>
      <c r="AT153" s="73"/>
      <c r="AU153" s="73"/>
      <c r="AV153" s="73"/>
      <c r="AW153" s="73"/>
      <c r="AX153" s="73"/>
      <c r="AY153" s="73"/>
      <c r="AZ153" s="73"/>
      <c r="BA153" s="73"/>
      <c r="BB153" s="73"/>
    </row>
    <row r="154" spans="1:54" ht="19.5" customHeight="1" x14ac:dyDescent="0.4">
      <c r="A154" s="73"/>
      <c r="B154" s="73"/>
      <c r="C154" s="73"/>
      <c r="D154" s="73"/>
      <c r="E154" s="73"/>
      <c r="F154" s="73"/>
      <c r="G154" s="73"/>
      <c r="H154" s="73"/>
      <c r="I154" s="73"/>
      <c r="J154" s="73"/>
      <c r="K154" s="73"/>
      <c r="L154" s="73"/>
      <c r="M154" s="73"/>
      <c r="N154" s="73"/>
      <c r="O154" s="73"/>
      <c r="P154" s="73"/>
      <c r="Q154" s="73"/>
      <c r="R154" s="73"/>
      <c r="S154" s="73"/>
      <c r="T154" s="73"/>
      <c r="U154" s="73"/>
      <c r="V154" s="73"/>
      <c r="W154" s="73"/>
      <c r="X154" s="73"/>
      <c r="Y154" s="73"/>
      <c r="Z154" s="73"/>
      <c r="AA154" s="73"/>
      <c r="AB154" s="73"/>
      <c r="AC154" s="73"/>
      <c r="AD154" s="73"/>
      <c r="AE154" s="73"/>
      <c r="AF154" s="73"/>
      <c r="AG154" s="73"/>
      <c r="AH154" s="73"/>
      <c r="AI154" s="73"/>
      <c r="AJ154" s="73"/>
      <c r="AK154" s="73"/>
      <c r="AL154" s="73"/>
      <c r="AM154" s="73"/>
      <c r="AN154" s="73"/>
      <c r="AO154" s="73"/>
      <c r="AP154" s="73"/>
      <c r="AQ154" s="73"/>
      <c r="AR154" s="73"/>
      <c r="AS154" s="73"/>
      <c r="AT154" s="73"/>
      <c r="AU154" s="73"/>
      <c r="AV154" s="73"/>
      <c r="AW154" s="73"/>
      <c r="AX154" s="73"/>
      <c r="AY154" s="73"/>
      <c r="AZ154" s="73"/>
      <c r="BA154" s="73"/>
      <c r="BB154" s="73"/>
    </row>
    <row r="155" spans="1:54" ht="19.5" customHeight="1" x14ac:dyDescent="0.4">
      <c r="A155" s="73"/>
      <c r="B155" s="73"/>
      <c r="C155" s="73"/>
      <c r="D155" s="73"/>
      <c r="E155" s="73"/>
      <c r="F155" s="73"/>
      <c r="G155" s="73"/>
      <c r="H155" s="73"/>
      <c r="I155" s="73"/>
      <c r="J155" s="73"/>
      <c r="K155" s="73"/>
      <c r="L155" s="73"/>
      <c r="M155" s="73"/>
      <c r="N155" s="73"/>
      <c r="O155" s="73"/>
      <c r="P155" s="73"/>
      <c r="Q155" s="73"/>
      <c r="R155" s="73"/>
      <c r="S155" s="73"/>
      <c r="T155" s="73"/>
      <c r="U155" s="73"/>
      <c r="V155" s="73"/>
      <c r="W155" s="73"/>
      <c r="X155" s="73"/>
      <c r="Y155" s="73"/>
      <c r="Z155" s="73"/>
      <c r="AA155" s="73"/>
      <c r="AB155" s="73"/>
      <c r="AC155" s="73"/>
      <c r="AD155" s="73"/>
      <c r="AE155" s="73"/>
      <c r="AF155" s="73"/>
      <c r="AG155" s="73"/>
      <c r="AH155" s="73"/>
      <c r="AI155" s="73"/>
      <c r="AJ155" s="73"/>
      <c r="AK155" s="73"/>
      <c r="AL155" s="73"/>
      <c r="AM155" s="73"/>
      <c r="AN155" s="73"/>
      <c r="AO155" s="73"/>
      <c r="AP155" s="73"/>
      <c r="AQ155" s="73"/>
      <c r="AR155" s="73"/>
      <c r="AS155" s="73"/>
      <c r="AT155" s="73"/>
      <c r="AU155" s="73"/>
      <c r="AV155" s="73"/>
      <c r="AW155" s="73"/>
      <c r="AX155" s="73"/>
      <c r="AY155" s="73"/>
      <c r="AZ155" s="73"/>
      <c r="BA155" s="73"/>
      <c r="BB155" s="73"/>
    </row>
    <row r="156" spans="1:54" ht="19.5" customHeight="1" x14ac:dyDescent="0.4">
      <c r="A156" s="73"/>
      <c r="B156" s="73"/>
      <c r="C156" s="73"/>
      <c r="D156" s="73"/>
      <c r="E156" s="73"/>
      <c r="F156" s="73"/>
      <c r="G156" s="73"/>
      <c r="H156" s="73"/>
      <c r="I156" s="73"/>
      <c r="J156" s="73"/>
      <c r="K156" s="73"/>
      <c r="L156" s="73"/>
      <c r="M156" s="73"/>
      <c r="N156" s="73"/>
      <c r="O156" s="73"/>
      <c r="P156" s="73"/>
      <c r="Q156" s="73"/>
      <c r="R156" s="73"/>
      <c r="S156" s="73"/>
      <c r="T156" s="73"/>
      <c r="U156" s="73"/>
      <c r="V156" s="73"/>
      <c r="W156" s="73"/>
      <c r="X156" s="73"/>
      <c r="Y156" s="73"/>
      <c r="Z156" s="73"/>
      <c r="AA156" s="73"/>
      <c r="AB156" s="73"/>
      <c r="AC156" s="73"/>
      <c r="AD156" s="73"/>
      <c r="AE156" s="73"/>
      <c r="AF156" s="73"/>
      <c r="AG156" s="73"/>
      <c r="AH156" s="73"/>
      <c r="AI156" s="73"/>
      <c r="AJ156" s="73"/>
      <c r="AK156" s="73"/>
      <c r="AL156" s="73"/>
      <c r="AM156" s="73"/>
      <c r="AN156" s="73"/>
      <c r="AO156" s="73"/>
      <c r="AP156" s="73"/>
      <c r="AQ156" s="73"/>
      <c r="AR156" s="73"/>
      <c r="AS156" s="73"/>
      <c r="AT156" s="73"/>
      <c r="AU156" s="73"/>
      <c r="AV156" s="73"/>
      <c r="AW156" s="73"/>
      <c r="AX156" s="73"/>
      <c r="AY156" s="73"/>
      <c r="AZ156" s="73"/>
      <c r="BA156" s="73"/>
      <c r="BB156" s="73"/>
    </row>
    <row r="157" spans="1:54" ht="19.5" customHeight="1" x14ac:dyDescent="0.4">
      <c r="A157" s="73"/>
      <c r="B157" s="73"/>
      <c r="C157" s="73"/>
      <c r="D157" s="73"/>
      <c r="E157" s="73"/>
      <c r="F157" s="73"/>
      <c r="G157" s="73"/>
      <c r="H157" s="73"/>
      <c r="I157" s="73"/>
      <c r="J157" s="73"/>
      <c r="K157" s="73"/>
      <c r="L157" s="73"/>
      <c r="M157" s="73"/>
      <c r="N157" s="73"/>
      <c r="O157" s="73"/>
      <c r="P157" s="73"/>
      <c r="Q157" s="73"/>
      <c r="R157" s="73"/>
      <c r="S157" s="73"/>
      <c r="T157" s="73"/>
      <c r="U157" s="73"/>
      <c r="V157" s="73"/>
      <c r="W157" s="73"/>
      <c r="X157" s="73"/>
      <c r="Y157" s="73"/>
      <c r="Z157" s="73"/>
      <c r="AA157" s="73"/>
      <c r="AB157" s="73"/>
      <c r="AC157" s="73"/>
      <c r="AD157" s="73"/>
      <c r="AE157" s="73"/>
      <c r="AF157" s="73"/>
      <c r="AG157" s="73"/>
      <c r="AH157" s="73"/>
      <c r="AI157" s="73"/>
      <c r="AJ157" s="73"/>
      <c r="AK157" s="73"/>
      <c r="AL157" s="73"/>
      <c r="AM157" s="73"/>
      <c r="AN157" s="73"/>
      <c r="AO157" s="73"/>
      <c r="AP157" s="73"/>
      <c r="AQ157" s="73"/>
      <c r="AR157" s="73"/>
      <c r="AS157" s="73"/>
      <c r="AT157" s="73"/>
      <c r="AU157" s="73"/>
      <c r="AV157" s="73"/>
      <c r="AW157" s="73"/>
      <c r="AX157" s="73"/>
      <c r="AY157" s="73"/>
      <c r="AZ157" s="73"/>
      <c r="BA157" s="73"/>
      <c r="BB157" s="73"/>
    </row>
    <row r="158" spans="1:54" ht="19.5" customHeight="1" x14ac:dyDescent="0.4">
      <c r="A158" s="73"/>
      <c r="B158" s="73"/>
      <c r="C158" s="73"/>
      <c r="D158" s="73"/>
      <c r="E158" s="73"/>
      <c r="F158" s="73"/>
      <c r="G158" s="73"/>
      <c r="H158" s="73"/>
      <c r="I158" s="73"/>
      <c r="J158" s="73"/>
      <c r="K158" s="73"/>
      <c r="L158" s="73"/>
      <c r="M158" s="73"/>
      <c r="N158" s="73"/>
      <c r="O158" s="73"/>
      <c r="P158" s="73"/>
      <c r="Q158" s="73"/>
      <c r="R158" s="73"/>
      <c r="S158" s="73"/>
      <c r="T158" s="73"/>
      <c r="U158" s="73"/>
      <c r="V158" s="73"/>
      <c r="W158" s="73"/>
      <c r="X158" s="73"/>
      <c r="Y158" s="73"/>
      <c r="Z158" s="73"/>
      <c r="AA158" s="73"/>
      <c r="AB158" s="73"/>
      <c r="AC158" s="73"/>
      <c r="AD158" s="73"/>
      <c r="AE158" s="73"/>
      <c r="AF158" s="73"/>
      <c r="AG158" s="73"/>
      <c r="AH158" s="73"/>
      <c r="AI158" s="73"/>
      <c r="AJ158" s="73"/>
      <c r="AK158" s="73"/>
      <c r="AL158" s="73"/>
      <c r="AM158" s="73"/>
      <c r="AN158" s="73"/>
      <c r="AO158" s="73"/>
      <c r="AP158" s="73"/>
      <c r="AQ158" s="73"/>
      <c r="AR158" s="73"/>
      <c r="AS158" s="73"/>
      <c r="AT158" s="73"/>
      <c r="AU158" s="73"/>
      <c r="AV158" s="73"/>
      <c r="AW158" s="73"/>
      <c r="AX158" s="73"/>
      <c r="AY158" s="73"/>
      <c r="AZ158" s="73"/>
      <c r="BA158" s="73"/>
      <c r="BB158" s="73"/>
    </row>
    <row r="159" spans="1:54" ht="19.5" customHeight="1" x14ac:dyDescent="0.4">
      <c r="A159" s="73"/>
      <c r="B159" s="73"/>
      <c r="C159" s="73"/>
      <c r="D159" s="73"/>
      <c r="E159" s="73"/>
      <c r="F159" s="73"/>
      <c r="G159" s="73"/>
      <c r="H159" s="73"/>
      <c r="I159" s="73"/>
      <c r="J159" s="73"/>
      <c r="K159" s="73"/>
      <c r="L159" s="73"/>
      <c r="M159" s="73"/>
      <c r="N159" s="73"/>
      <c r="O159" s="73"/>
      <c r="P159" s="73"/>
      <c r="Q159" s="73"/>
      <c r="R159" s="73"/>
      <c r="S159" s="73"/>
      <c r="T159" s="73"/>
      <c r="U159" s="73"/>
      <c r="V159" s="73"/>
      <c r="W159" s="73"/>
      <c r="X159" s="73"/>
      <c r="Y159" s="73"/>
      <c r="Z159" s="73"/>
      <c r="AA159" s="73"/>
      <c r="AB159" s="73"/>
      <c r="AC159" s="73"/>
      <c r="AD159" s="73"/>
      <c r="AE159" s="73"/>
      <c r="AF159" s="73"/>
      <c r="AG159" s="73"/>
      <c r="AH159" s="73"/>
      <c r="AI159" s="73"/>
      <c r="AJ159" s="73"/>
      <c r="AK159" s="73"/>
      <c r="AL159" s="73"/>
      <c r="AM159" s="73"/>
      <c r="AN159" s="73"/>
      <c r="AO159" s="73"/>
      <c r="AP159" s="73"/>
      <c r="AQ159" s="73"/>
      <c r="AR159" s="73"/>
      <c r="AS159" s="73"/>
      <c r="AT159" s="73"/>
      <c r="AU159" s="73"/>
      <c r="AV159" s="73"/>
      <c r="AW159" s="73"/>
      <c r="AX159" s="73"/>
      <c r="AY159" s="73"/>
      <c r="AZ159" s="73"/>
      <c r="BA159" s="73"/>
      <c r="BB159" s="73"/>
    </row>
    <row r="160" spans="1:54" ht="19.5" customHeight="1" x14ac:dyDescent="0.4">
      <c r="A160" s="73"/>
      <c r="B160" s="73"/>
      <c r="C160" s="73"/>
      <c r="D160" s="73"/>
      <c r="E160" s="73"/>
      <c r="F160" s="73"/>
      <c r="G160" s="73"/>
      <c r="H160" s="73"/>
      <c r="I160" s="73"/>
      <c r="J160" s="73"/>
      <c r="K160" s="73"/>
      <c r="L160" s="73"/>
      <c r="M160" s="73"/>
      <c r="N160" s="73"/>
      <c r="O160" s="73"/>
      <c r="P160" s="73"/>
      <c r="Q160" s="73"/>
      <c r="R160" s="73"/>
      <c r="S160" s="73"/>
      <c r="T160" s="73"/>
      <c r="U160" s="73"/>
      <c r="V160" s="73"/>
      <c r="W160" s="73"/>
      <c r="X160" s="73"/>
      <c r="Y160" s="73"/>
      <c r="Z160" s="73"/>
      <c r="AA160" s="73"/>
      <c r="AB160" s="73"/>
      <c r="AC160" s="73"/>
      <c r="AD160" s="73"/>
      <c r="AE160" s="73"/>
      <c r="AF160" s="73"/>
      <c r="AG160" s="73"/>
      <c r="AH160" s="73"/>
      <c r="AI160" s="73"/>
      <c r="AJ160" s="73"/>
      <c r="AK160" s="73"/>
      <c r="AL160" s="73"/>
      <c r="AM160" s="73"/>
      <c r="AN160" s="73"/>
      <c r="AO160" s="73"/>
      <c r="AP160" s="73"/>
      <c r="AQ160" s="73"/>
      <c r="AR160" s="73"/>
      <c r="AS160" s="73"/>
      <c r="AT160" s="73"/>
      <c r="AU160" s="73"/>
      <c r="AV160" s="73"/>
      <c r="AW160" s="73"/>
      <c r="AX160" s="73"/>
      <c r="AY160" s="73"/>
      <c r="AZ160" s="73"/>
      <c r="BA160" s="73"/>
      <c r="BB160" s="73"/>
    </row>
    <row r="161" spans="1:54" ht="19.5" customHeight="1" x14ac:dyDescent="0.4">
      <c r="A161" s="73"/>
      <c r="B161" s="73"/>
      <c r="C161" s="73"/>
      <c r="D161" s="73"/>
      <c r="E161" s="73"/>
      <c r="F161" s="73"/>
      <c r="G161" s="73"/>
      <c r="H161" s="73"/>
      <c r="I161" s="73"/>
      <c r="J161" s="73"/>
      <c r="K161" s="73"/>
      <c r="L161" s="73"/>
      <c r="M161" s="73"/>
      <c r="N161" s="73"/>
      <c r="O161" s="73"/>
      <c r="P161" s="73"/>
      <c r="Q161" s="73"/>
      <c r="R161" s="73"/>
      <c r="S161" s="73"/>
      <c r="T161" s="73"/>
      <c r="U161" s="73"/>
      <c r="V161" s="73"/>
      <c r="W161" s="73"/>
      <c r="X161" s="73"/>
      <c r="Y161" s="73"/>
      <c r="Z161" s="73"/>
      <c r="AA161" s="73"/>
      <c r="AB161" s="73"/>
      <c r="AC161" s="73"/>
      <c r="AD161" s="73"/>
      <c r="AE161" s="73"/>
      <c r="AF161" s="73"/>
      <c r="AG161" s="73"/>
      <c r="AH161" s="73"/>
      <c r="AI161" s="73"/>
      <c r="AJ161" s="73"/>
      <c r="AK161" s="73"/>
      <c r="AL161" s="73"/>
      <c r="AM161" s="73"/>
      <c r="AN161" s="73"/>
      <c r="AO161" s="73"/>
      <c r="AP161" s="73"/>
      <c r="AQ161" s="73"/>
      <c r="AR161" s="73"/>
      <c r="AS161" s="73"/>
      <c r="AT161" s="73"/>
      <c r="AU161" s="73"/>
      <c r="AV161" s="73"/>
      <c r="AW161" s="73"/>
      <c r="AX161" s="73"/>
      <c r="AY161" s="73"/>
      <c r="AZ161" s="73"/>
      <c r="BA161" s="73"/>
      <c r="BB161" s="73"/>
    </row>
    <row r="162" spans="1:54" ht="15.2" customHeight="1" x14ac:dyDescent="0.4">
      <c r="A162" s="73"/>
      <c r="B162" s="73"/>
      <c r="C162" s="73"/>
      <c r="D162" s="73"/>
      <c r="E162" s="73"/>
      <c r="F162" s="73"/>
      <c r="G162" s="73"/>
      <c r="H162" s="73"/>
      <c r="I162" s="73"/>
      <c r="J162" s="73"/>
      <c r="K162" s="73"/>
      <c r="L162" s="73"/>
      <c r="M162" s="73"/>
      <c r="N162" s="73"/>
      <c r="O162" s="73"/>
      <c r="P162" s="73"/>
      <c r="Q162" s="73"/>
      <c r="R162" s="73"/>
      <c r="S162" s="73"/>
      <c r="T162" s="73"/>
      <c r="U162" s="73"/>
      <c r="V162" s="73"/>
      <c r="W162" s="73"/>
      <c r="X162" s="73"/>
      <c r="Y162" s="73"/>
      <c r="Z162" s="73"/>
      <c r="AA162" s="73"/>
      <c r="AB162" s="73"/>
      <c r="AC162" s="73"/>
      <c r="AD162" s="73"/>
      <c r="AE162" s="73"/>
      <c r="AF162" s="73"/>
      <c r="AG162" s="73"/>
      <c r="AH162" s="73"/>
      <c r="AI162" s="73"/>
      <c r="AJ162" s="73"/>
      <c r="AK162" s="73"/>
      <c r="AL162" s="73"/>
      <c r="AM162" s="73"/>
      <c r="AN162" s="73"/>
      <c r="AO162" s="73"/>
      <c r="AP162" s="73"/>
      <c r="AQ162" s="73"/>
      <c r="AR162" s="73"/>
      <c r="AS162" s="73"/>
      <c r="AT162" s="73"/>
      <c r="AU162" s="73"/>
      <c r="AV162" s="73"/>
      <c r="AW162" s="73"/>
      <c r="AX162" s="73"/>
      <c r="AY162" s="73"/>
      <c r="AZ162" s="73"/>
      <c r="BA162" s="73"/>
      <c r="BB162" s="73"/>
    </row>
    <row r="163" spans="1:54" ht="15.2" customHeight="1" x14ac:dyDescent="0.4">
      <c r="A163" s="73"/>
      <c r="B163" s="73"/>
      <c r="C163" s="73"/>
      <c r="D163" s="73"/>
      <c r="E163" s="73"/>
      <c r="F163" s="73"/>
      <c r="G163" s="73"/>
      <c r="H163" s="73"/>
      <c r="I163" s="73"/>
      <c r="J163" s="73"/>
      <c r="K163" s="73"/>
      <c r="L163" s="73"/>
      <c r="M163" s="73"/>
      <c r="N163" s="73"/>
      <c r="O163" s="73"/>
      <c r="P163" s="73"/>
      <c r="Q163" s="73"/>
      <c r="R163" s="73"/>
      <c r="S163" s="73"/>
      <c r="T163" s="73"/>
      <c r="U163" s="73"/>
      <c r="V163" s="73"/>
      <c r="W163" s="73"/>
      <c r="X163" s="73"/>
      <c r="Y163" s="73"/>
      <c r="Z163" s="73"/>
      <c r="AA163" s="73"/>
      <c r="AB163" s="73"/>
      <c r="AC163" s="73"/>
      <c r="AD163" s="73"/>
      <c r="AE163" s="73"/>
      <c r="AF163" s="73"/>
      <c r="AG163" s="73"/>
      <c r="AH163" s="73"/>
      <c r="AI163" s="73"/>
      <c r="AJ163" s="73"/>
      <c r="AK163" s="73"/>
      <c r="AL163" s="73"/>
      <c r="AM163" s="73"/>
      <c r="AN163" s="73"/>
      <c r="AO163" s="73"/>
      <c r="AP163" s="73"/>
      <c r="AQ163" s="73"/>
      <c r="AR163" s="73"/>
      <c r="AS163" s="73"/>
      <c r="AT163" s="73"/>
      <c r="AU163" s="73"/>
      <c r="AV163" s="73"/>
      <c r="AW163" s="73"/>
      <c r="AX163" s="73"/>
      <c r="AY163" s="73"/>
      <c r="AZ163" s="73"/>
      <c r="BA163" s="73"/>
      <c r="BB163" s="73"/>
    </row>
    <row r="164" spans="1:54" ht="15.2" customHeight="1" x14ac:dyDescent="0.4">
      <c r="A164" s="73"/>
      <c r="B164" s="73"/>
      <c r="C164" s="73"/>
      <c r="D164" s="73"/>
      <c r="E164" s="73"/>
      <c r="F164" s="73"/>
      <c r="G164" s="73"/>
      <c r="H164" s="73"/>
      <c r="I164" s="73"/>
      <c r="J164" s="73"/>
      <c r="K164" s="73"/>
      <c r="L164" s="73"/>
      <c r="M164" s="73"/>
      <c r="N164" s="73"/>
      <c r="O164" s="73"/>
      <c r="P164" s="73"/>
      <c r="Q164" s="73"/>
      <c r="R164" s="73"/>
      <c r="S164" s="73"/>
      <c r="T164" s="73"/>
      <c r="U164" s="73"/>
      <c r="V164" s="73"/>
      <c r="W164" s="73"/>
      <c r="X164" s="73"/>
      <c r="Y164" s="73"/>
      <c r="Z164" s="73"/>
      <c r="AA164" s="73"/>
      <c r="AB164" s="73"/>
      <c r="AC164" s="73"/>
      <c r="AD164" s="73"/>
      <c r="AE164" s="73"/>
      <c r="AF164" s="73"/>
      <c r="AG164" s="73"/>
      <c r="AH164" s="73"/>
      <c r="AI164" s="73"/>
      <c r="AJ164" s="73"/>
      <c r="AK164" s="73"/>
      <c r="AL164" s="73"/>
      <c r="AM164" s="73"/>
      <c r="AN164" s="73"/>
      <c r="AO164" s="73"/>
      <c r="AP164" s="73"/>
      <c r="AQ164" s="73"/>
      <c r="AR164" s="73"/>
      <c r="AS164" s="73"/>
      <c r="AT164" s="73"/>
      <c r="AU164" s="73"/>
      <c r="AV164" s="73"/>
      <c r="AW164" s="73"/>
      <c r="AX164" s="73"/>
      <c r="AY164" s="73"/>
      <c r="AZ164" s="73"/>
      <c r="BA164" s="73"/>
      <c r="BB164" s="73"/>
    </row>
    <row r="165" spans="1:54" ht="15.2" customHeight="1" x14ac:dyDescent="0.4">
      <c r="A165" s="73"/>
      <c r="B165" s="73"/>
      <c r="C165" s="73"/>
      <c r="D165" s="73"/>
      <c r="E165" s="73"/>
      <c r="F165" s="73"/>
      <c r="G165" s="73"/>
      <c r="H165" s="73"/>
      <c r="I165" s="73"/>
      <c r="J165" s="73"/>
      <c r="K165" s="73"/>
      <c r="L165" s="73"/>
      <c r="M165" s="73"/>
      <c r="N165" s="73"/>
      <c r="O165" s="73"/>
      <c r="P165" s="73"/>
      <c r="Q165" s="73"/>
      <c r="R165" s="73"/>
      <c r="S165" s="73"/>
      <c r="T165" s="73"/>
      <c r="U165" s="73"/>
      <c r="V165" s="73"/>
      <c r="W165" s="73"/>
      <c r="X165" s="73"/>
      <c r="Y165" s="73"/>
      <c r="Z165" s="73"/>
      <c r="AA165" s="73"/>
      <c r="AB165" s="73"/>
      <c r="AC165" s="73"/>
      <c r="AD165" s="73"/>
      <c r="AE165" s="73"/>
      <c r="AF165" s="73"/>
      <c r="AG165" s="73"/>
      <c r="AH165" s="73"/>
      <c r="AI165" s="73"/>
      <c r="AJ165" s="73"/>
      <c r="AK165" s="73"/>
      <c r="AL165" s="73"/>
      <c r="AM165" s="73"/>
      <c r="AN165" s="73"/>
      <c r="AO165" s="73"/>
      <c r="AP165" s="73"/>
      <c r="AQ165" s="73"/>
      <c r="AR165" s="73"/>
      <c r="AS165" s="73"/>
      <c r="AT165" s="73"/>
      <c r="AU165" s="73"/>
      <c r="AV165" s="73"/>
      <c r="AW165" s="73"/>
      <c r="AX165" s="73"/>
      <c r="AY165" s="73"/>
      <c r="AZ165" s="73"/>
      <c r="BA165" s="73"/>
      <c r="BB165" s="73"/>
    </row>
    <row r="166" spans="1:54" ht="15.2" customHeight="1" x14ac:dyDescent="0.4">
      <c r="A166" s="73"/>
      <c r="B166" s="73"/>
      <c r="C166" s="73"/>
      <c r="D166" s="73"/>
      <c r="E166" s="73"/>
      <c r="F166" s="73"/>
      <c r="G166" s="73"/>
      <c r="H166" s="73"/>
      <c r="I166" s="73"/>
      <c r="J166" s="73"/>
      <c r="K166" s="73"/>
      <c r="L166" s="73"/>
      <c r="M166" s="73"/>
      <c r="N166" s="73"/>
      <c r="O166" s="73"/>
      <c r="P166" s="73"/>
      <c r="Q166" s="73"/>
      <c r="R166" s="73"/>
      <c r="S166" s="73"/>
      <c r="T166" s="73"/>
      <c r="U166" s="73"/>
      <c r="V166" s="73"/>
      <c r="W166" s="73"/>
      <c r="X166" s="73"/>
      <c r="Y166" s="73"/>
      <c r="Z166" s="73"/>
      <c r="AA166" s="73"/>
      <c r="AB166" s="73"/>
      <c r="AC166" s="73"/>
      <c r="AD166" s="73"/>
      <c r="AE166" s="73"/>
      <c r="AF166" s="73"/>
      <c r="AG166" s="73"/>
      <c r="AH166" s="73"/>
      <c r="AI166" s="73"/>
      <c r="AJ166" s="73"/>
      <c r="AK166" s="73"/>
      <c r="AL166" s="73"/>
      <c r="AM166" s="73"/>
      <c r="AN166" s="73"/>
      <c r="AO166" s="73"/>
      <c r="AP166" s="73"/>
      <c r="AQ166" s="73"/>
      <c r="AR166" s="73"/>
      <c r="AS166" s="73"/>
      <c r="AT166" s="73"/>
      <c r="AU166" s="73"/>
      <c r="AV166" s="73"/>
      <c r="AW166" s="73"/>
      <c r="AX166" s="73"/>
      <c r="AY166" s="73"/>
      <c r="AZ166" s="73"/>
      <c r="BA166" s="73"/>
      <c r="BB166" s="73"/>
    </row>
    <row r="167" spans="1:54" ht="15.2" customHeight="1" x14ac:dyDescent="0.4">
      <c r="A167" s="73"/>
      <c r="B167" s="73"/>
      <c r="C167" s="73"/>
      <c r="D167" s="73"/>
      <c r="E167" s="73"/>
      <c r="F167" s="73"/>
      <c r="G167" s="73"/>
      <c r="H167" s="73"/>
      <c r="I167" s="73"/>
      <c r="J167" s="73"/>
      <c r="K167" s="73"/>
      <c r="L167" s="73"/>
      <c r="M167" s="73"/>
      <c r="N167" s="73"/>
      <c r="O167" s="73"/>
      <c r="P167" s="73"/>
      <c r="Q167" s="73"/>
      <c r="R167" s="73"/>
      <c r="S167" s="73"/>
      <c r="T167" s="73"/>
      <c r="U167" s="73"/>
      <c r="V167" s="73"/>
      <c r="W167" s="73"/>
      <c r="X167" s="73"/>
      <c r="Y167" s="73"/>
      <c r="Z167" s="73"/>
      <c r="AA167" s="73"/>
      <c r="AB167" s="73"/>
      <c r="AC167" s="73"/>
      <c r="AD167" s="73"/>
      <c r="AE167" s="73"/>
      <c r="AF167" s="73"/>
      <c r="AG167" s="73"/>
      <c r="AH167" s="73"/>
      <c r="AI167" s="73"/>
      <c r="AJ167" s="73"/>
      <c r="AK167" s="73"/>
      <c r="AL167" s="73"/>
      <c r="AM167" s="73"/>
      <c r="AN167" s="73"/>
      <c r="AO167" s="73"/>
      <c r="AP167" s="73"/>
      <c r="AQ167" s="73"/>
      <c r="AR167" s="73"/>
      <c r="AS167" s="73"/>
      <c r="AT167" s="73"/>
      <c r="AU167" s="73"/>
      <c r="AV167" s="73"/>
      <c r="AW167" s="73"/>
      <c r="AX167" s="73"/>
      <c r="AY167" s="73"/>
      <c r="AZ167" s="73"/>
      <c r="BA167" s="73"/>
      <c r="BB167" s="73"/>
    </row>
    <row r="168" spans="1:54" ht="15.2" customHeight="1" x14ac:dyDescent="0.4">
      <c r="A168" s="73"/>
      <c r="B168" s="73"/>
      <c r="C168" s="73"/>
      <c r="D168" s="73"/>
      <c r="E168" s="73"/>
      <c r="F168" s="73"/>
      <c r="G168" s="73"/>
      <c r="H168" s="73"/>
      <c r="I168" s="73"/>
      <c r="J168" s="73"/>
      <c r="K168" s="73"/>
      <c r="L168" s="73"/>
      <c r="M168" s="73"/>
      <c r="N168" s="73"/>
      <c r="O168" s="73"/>
      <c r="P168" s="73"/>
      <c r="Q168" s="73"/>
      <c r="R168" s="73"/>
      <c r="S168" s="73"/>
      <c r="T168" s="73"/>
      <c r="U168" s="73"/>
      <c r="V168" s="73"/>
      <c r="W168" s="73"/>
      <c r="X168" s="73"/>
      <c r="Y168" s="73"/>
      <c r="Z168" s="73"/>
      <c r="AA168" s="73"/>
      <c r="AB168" s="73"/>
      <c r="AC168" s="73"/>
      <c r="AD168" s="73"/>
      <c r="AE168" s="73"/>
      <c r="AF168" s="73"/>
      <c r="AG168" s="73"/>
      <c r="AH168" s="73"/>
      <c r="AI168" s="73"/>
      <c r="AJ168" s="73"/>
      <c r="AK168" s="73"/>
      <c r="AL168" s="73"/>
      <c r="AM168" s="73"/>
      <c r="AN168" s="73"/>
      <c r="AO168" s="73"/>
      <c r="AP168" s="73"/>
      <c r="AQ168" s="73"/>
      <c r="AR168" s="73"/>
      <c r="AS168" s="73"/>
      <c r="AT168" s="73"/>
      <c r="AU168" s="73"/>
      <c r="AV168" s="73"/>
      <c r="AW168" s="73"/>
      <c r="AX168" s="73"/>
      <c r="AY168" s="73"/>
      <c r="AZ168" s="73"/>
      <c r="BA168" s="73"/>
      <c r="BB168" s="73"/>
    </row>
  </sheetData>
  <sheetProtection selectLockedCells="1"/>
  <mergeCells count="181">
    <mergeCell ref="I5:P5"/>
    <mergeCell ref="Q5:X5"/>
    <mergeCell ref="I6:L6"/>
    <mergeCell ref="M6:P6"/>
    <mergeCell ref="Q6:T6"/>
    <mergeCell ref="U6:X6"/>
    <mergeCell ref="AC7:AC8"/>
    <mergeCell ref="AE7:AE8"/>
    <mergeCell ref="AH7:AH8"/>
    <mergeCell ref="AE9:AE10"/>
    <mergeCell ref="AH9:AH10"/>
    <mergeCell ref="AI9:AN10"/>
    <mergeCell ref="U9:W10"/>
    <mergeCell ref="X9:X10"/>
    <mergeCell ref="Z9:Z10"/>
    <mergeCell ref="AC9:AC10"/>
    <mergeCell ref="AD4:AH6"/>
    <mergeCell ref="AI4:AN6"/>
    <mergeCell ref="AI7:AN8"/>
    <mergeCell ref="A7:H8"/>
    <mergeCell ref="I7:K8"/>
    <mergeCell ref="L7:L8"/>
    <mergeCell ref="M7:O8"/>
    <mergeCell ref="P7:P8"/>
    <mergeCell ref="Q7:S8"/>
    <mergeCell ref="T7:T8"/>
    <mergeCell ref="U7:W8"/>
    <mergeCell ref="M11:O12"/>
    <mergeCell ref="P11:P12"/>
    <mergeCell ref="Q11:S12"/>
    <mergeCell ref="T11:T12"/>
    <mergeCell ref="Q9:S10"/>
    <mergeCell ref="T9:T10"/>
    <mergeCell ref="A9:H10"/>
    <mergeCell ref="I9:K10"/>
    <mergeCell ref="L9:L10"/>
    <mergeCell ref="M9:O10"/>
    <mergeCell ref="P9:P10"/>
    <mergeCell ref="A4:H6"/>
    <mergeCell ref="I4:X4"/>
    <mergeCell ref="Z7:Z8"/>
    <mergeCell ref="X7:X8"/>
    <mergeCell ref="Y4:AC6"/>
    <mergeCell ref="AI11:AN12"/>
    <mergeCell ref="A13:H14"/>
    <mergeCell ref="I13:K14"/>
    <mergeCell ref="L13:L14"/>
    <mergeCell ref="M13:O14"/>
    <mergeCell ref="P13:P14"/>
    <mergeCell ref="Q13:S14"/>
    <mergeCell ref="T13:T14"/>
    <mergeCell ref="U13:W14"/>
    <mergeCell ref="X13:X14"/>
    <mergeCell ref="U11:W12"/>
    <mergeCell ref="X11:X12"/>
    <mergeCell ref="Z11:Z12"/>
    <mergeCell ref="AC11:AC12"/>
    <mergeCell ref="AE11:AE12"/>
    <mergeCell ref="AH11:AH12"/>
    <mergeCell ref="Z13:Z14"/>
    <mergeCell ref="AC13:AC14"/>
    <mergeCell ref="AE13:AE14"/>
    <mergeCell ref="AH13:AH14"/>
    <mergeCell ref="AI13:AN14"/>
    <mergeCell ref="A11:H12"/>
    <mergeCell ref="I11:K12"/>
    <mergeCell ref="L11:L12"/>
    <mergeCell ref="A15:H16"/>
    <mergeCell ref="I15:K16"/>
    <mergeCell ref="L15:L16"/>
    <mergeCell ref="M15:O16"/>
    <mergeCell ref="P15:P16"/>
    <mergeCell ref="AE15:AE16"/>
    <mergeCell ref="AH15:AH16"/>
    <mergeCell ref="AI15:AN16"/>
    <mergeCell ref="A19:E21"/>
    <mergeCell ref="F19:H21"/>
    <mergeCell ref="I19:X19"/>
    <mergeCell ref="Y19:AC21"/>
    <mergeCell ref="AD19:AN21"/>
    <mergeCell ref="I20:P20"/>
    <mergeCell ref="Q20:X20"/>
    <mergeCell ref="Q15:S16"/>
    <mergeCell ref="T15:T16"/>
    <mergeCell ref="U15:W16"/>
    <mergeCell ref="X15:X16"/>
    <mergeCell ref="Z15:Z16"/>
    <mergeCell ref="AC15:AC16"/>
    <mergeCell ref="I21:L21"/>
    <mergeCell ref="M21:P21"/>
    <mergeCell ref="Q21:T21"/>
    <mergeCell ref="U21:X21"/>
    <mergeCell ref="A22:E23"/>
    <mergeCell ref="F22:H23"/>
    <mergeCell ref="I22:K23"/>
    <mergeCell ref="L22:L23"/>
    <mergeCell ref="M22:O23"/>
    <mergeCell ref="P22:P23"/>
    <mergeCell ref="AD22:AN23"/>
    <mergeCell ref="A24:E25"/>
    <mergeCell ref="F24:H25"/>
    <mergeCell ref="I24:K25"/>
    <mergeCell ref="L24:L25"/>
    <mergeCell ref="M24:O25"/>
    <mergeCell ref="P24:P25"/>
    <mergeCell ref="Q24:S25"/>
    <mergeCell ref="T24:T25"/>
    <mergeCell ref="U24:W25"/>
    <mergeCell ref="Q22:S23"/>
    <mergeCell ref="T22:T23"/>
    <mergeCell ref="U22:W23"/>
    <mergeCell ref="X22:X23"/>
    <mergeCell ref="Z22:Z23"/>
    <mergeCell ref="AC22:AC23"/>
    <mergeCell ref="X24:X25"/>
    <mergeCell ref="Z24:Z25"/>
    <mergeCell ref="AC24:AC25"/>
    <mergeCell ref="AD24:AN25"/>
    <mergeCell ref="A26:E27"/>
    <mergeCell ref="F26:H27"/>
    <mergeCell ref="I26:K27"/>
    <mergeCell ref="L26:L27"/>
    <mergeCell ref="M26:O27"/>
    <mergeCell ref="P26:P27"/>
    <mergeCell ref="AD26:AN27"/>
    <mergeCell ref="Q26:S27"/>
    <mergeCell ref="T26:T27"/>
    <mergeCell ref="U26:W27"/>
    <mergeCell ref="X26:X27"/>
    <mergeCell ref="Z26:Z27"/>
    <mergeCell ref="AC26:AC27"/>
    <mergeCell ref="AC28:AC29"/>
    <mergeCell ref="AD28:AN29"/>
    <mergeCell ref="A30:E31"/>
    <mergeCell ref="F30:H31"/>
    <mergeCell ref="I30:K31"/>
    <mergeCell ref="L30:L31"/>
    <mergeCell ref="M30:O31"/>
    <mergeCell ref="P30:P31"/>
    <mergeCell ref="A28:E29"/>
    <mergeCell ref="F28:H29"/>
    <mergeCell ref="I28:K29"/>
    <mergeCell ref="L28:L29"/>
    <mergeCell ref="M28:O29"/>
    <mergeCell ref="P28:P29"/>
    <mergeCell ref="Q28:S29"/>
    <mergeCell ref="T28:T29"/>
    <mergeCell ref="U28:W29"/>
    <mergeCell ref="AD30:AN31"/>
    <mergeCell ref="Q30:S31"/>
    <mergeCell ref="T30:T31"/>
    <mergeCell ref="U30:W31"/>
    <mergeCell ref="X30:X31"/>
    <mergeCell ref="AC30:AC31"/>
    <mergeCell ref="X28:X29"/>
    <mergeCell ref="Z28:Z29"/>
    <mergeCell ref="A34:C34"/>
    <mergeCell ref="D34:J34"/>
    <mergeCell ref="K34:Q34"/>
    <mergeCell ref="R34:X34"/>
    <mergeCell ref="A35:C36"/>
    <mergeCell ref="D35:E36"/>
    <mergeCell ref="F35:I36"/>
    <mergeCell ref="J35:J36"/>
    <mergeCell ref="K35:L36"/>
    <mergeCell ref="Z30:Z31"/>
    <mergeCell ref="M35:P36"/>
    <mergeCell ref="Q35:Q36"/>
    <mergeCell ref="R35:S36"/>
    <mergeCell ref="T35:W36"/>
    <mergeCell ref="X35:X36"/>
    <mergeCell ref="A37:C38"/>
    <mergeCell ref="D37:E38"/>
    <mergeCell ref="F37:I38"/>
    <mergeCell ref="J37:J38"/>
    <mergeCell ref="K37:L38"/>
    <mergeCell ref="M37:P38"/>
    <mergeCell ref="Q37:Q38"/>
    <mergeCell ref="R37:S38"/>
    <mergeCell ref="T37:W38"/>
    <mergeCell ref="X37:X38"/>
  </mergeCells>
  <phoneticPr fontId="4"/>
  <printOptions horizontalCentered="1" verticalCentered="1" gridLinesSet="0"/>
  <pageMargins left="0.70866141732283472" right="0.19685039370078741" top="0.39370078740157483" bottom="0.39370078740157483" header="0.39370078740157483" footer="0"/>
  <pageSetup paperSize="9" scale="71" orientation="landscape" blackAndWhite="1" r:id="rId1"/>
  <headerFooter scaleWithDoc="0">
    <oddFooter>&amp;C16/23&amp;R&amp;F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9697" r:id="rId4" name="Check Box 1">
              <controlPr defaultSize="0" autoFill="0" autoLine="0" autoPict="0">
                <anchor moveWithCells="1">
                  <from>
                    <xdr:col>24</xdr:col>
                    <xdr:colOff>66675</xdr:colOff>
                    <xdr:row>6</xdr:row>
                    <xdr:rowOff>123825</xdr:rowOff>
                  </from>
                  <to>
                    <xdr:col>24</xdr:col>
                    <xdr:colOff>304800</xdr:colOff>
                    <xdr:row>7</xdr:row>
                    <xdr:rowOff>114300</xdr:rowOff>
                  </to>
                </anchor>
              </controlPr>
            </control>
          </mc:Choice>
        </mc:AlternateContent>
        <mc:AlternateContent xmlns:mc="http://schemas.openxmlformats.org/markup-compatibility/2006">
          <mc:Choice Requires="x14">
            <control shapeId="29698" r:id="rId5" name="Check Box 2">
              <controlPr defaultSize="0" autoFill="0" autoLine="0" autoPict="0">
                <anchor moveWithCells="1">
                  <from>
                    <xdr:col>27</xdr:col>
                    <xdr:colOff>57150</xdr:colOff>
                    <xdr:row>6</xdr:row>
                    <xdr:rowOff>133350</xdr:rowOff>
                  </from>
                  <to>
                    <xdr:col>27</xdr:col>
                    <xdr:colOff>295275</xdr:colOff>
                    <xdr:row>7</xdr:row>
                    <xdr:rowOff>123825</xdr:rowOff>
                  </to>
                </anchor>
              </controlPr>
            </control>
          </mc:Choice>
        </mc:AlternateContent>
        <mc:AlternateContent xmlns:mc="http://schemas.openxmlformats.org/markup-compatibility/2006">
          <mc:Choice Requires="x14">
            <control shapeId="29699" r:id="rId6" name="Check Box 3">
              <controlPr defaultSize="0" autoFill="0" autoLine="0" autoPict="0">
                <anchor moveWithCells="1">
                  <from>
                    <xdr:col>24</xdr:col>
                    <xdr:colOff>66675</xdr:colOff>
                    <xdr:row>8</xdr:row>
                    <xdr:rowOff>123825</xdr:rowOff>
                  </from>
                  <to>
                    <xdr:col>24</xdr:col>
                    <xdr:colOff>304800</xdr:colOff>
                    <xdr:row>9</xdr:row>
                    <xdr:rowOff>114300</xdr:rowOff>
                  </to>
                </anchor>
              </controlPr>
            </control>
          </mc:Choice>
        </mc:AlternateContent>
        <mc:AlternateContent xmlns:mc="http://schemas.openxmlformats.org/markup-compatibility/2006">
          <mc:Choice Requires="x14">
            <control shapeId="29700" r:id="rId7" name="Check Box 4">
              <controlPr defaultSize="0" autoFill="0" autoLine="0" autoPict="0">
                <anchor moveWithCells="1">
                  <from>
                    <xdr:col>27</xdr:col>
                    <xdr:colOff>57150</xdr:colOff>
                    <xdr:row>8</xdr:row>
                    <xdr:rowOff>133350</xdr:rowOff>
                  </from>
                  <to>
                    <xdr:col>27</xdr:col>
                    <xdr:colOff>295275</xdr:colOff>
                    <xdr:row>9</xdr:row>
                    <xdr:rowOff>123825</xdr:rowOff>
                  </to>
                </anchor>
              </controlPr>
            </control>
          </mc:Choice>
        </mc:AlternateContent>
        <mc:AlternateContent xmlns:mc="http://schemas.openxmlformats.org/markup-compatibility/2006">
          <mc:Choice Requires="x14">
            <control shapeId="29701" r:id="rId8" name="Check Box 5">
              <controlPr defaultSize="0" autoFill="0" autoLine="0" autoPict="0">
                <anchor moveWithCells="1">
                  <from>
                    <xdr:col>24</xdr:col>
                    <xdr:colOff>66675</xdr:colOff>
                    <xdr:row>10</xdr:row>
                    <xdr:rowOff>123825</xdr:rowOff>
                  </from>
                  <to>
                    <xdr:col>24</xdr:col>
                    <xdr:colOff>304800</xdr:colOff>
                    <xdr:row>11</xdr:row>
                    <xdr:rowOff>114300</xdr:rowOff>
                  </to>
                </anchor>
              </controlPr>
            </control>
          </mc:Choice>
        </mc:AlternateContent>
        <mc:AlternateContent xmlns:mc="http://schemas.openxmlformats.org/markup-compatibility/2006">
          <mc:Choice Requires="x14">
            <control shapeId="29702" r:id="rId9" name="Check Box 6">
              <controlPr defaultSize="0" autoFill="0" autoLine="0" autoPict="0">
                <anchor moveWithCells="1">
                  <from>
                    <xdr:col>27</xdr:col>
                    <xdr:colOff>57150</xdr:colOff>
                    <xdr:row>10</xdr:row>
                    <xdr:rowOff>133350</xdr:rowOff>
                  </from>
                  <to>
                    <xdr:col>27</xdr:col>
                    <xdr:colOff>295275</xdr:colOff>
                    <xdr:row>11</xdr:row>
                    <xdr:rowOff>123825</xdr:rowOff>
                  </to>
                </anchor>
              </controlPr>
            </control>
          </mc:Choice>
        </mc:AlternateContent>
        <mc:AlternateContent xmlns:mc="http://schemas.openxmlformats.org/markup-compatibility/2006">
          <mc:Choice Requires="x14">
            <control shapeId="29703" r:id="rId10" name="Check Box 7">
              <controlPr defaultSize="0" autoFill="0" autoLine="0" autoPict="0">
                <anchor moveWithCells="1">
                  <from>
                    <xdr:col>24</xdr:col>
                    <xdr:colOff>66675</xdr:colOff>
                    <xdr:row>12</xdr:row>
                    <xdr:rowOff>123825</xdr:rowOff>
                  </from>
                  <to>
                    <xdr:col>24</xdr:col>
                    <xdr:colOff>304800</xdr:colOff>
                    <xdr:row>13</xdr:row>
                    <xdr:rowOff>114300</xdr:rowOff>
                  </to>
                </anchor>
              </controlPr>
            </control>
          </mc:Choice>
        </mc:AlternateContent>
        <mc:AlternateContent xmlns:mc="http://schemas.openxmlformats.org/markup-compatibility/2006">
          <mc:Choice Requires="x14">
            <control shapeId="29704" r:id="rId11" name="Check Box 8">
              <controlPr defaultSize="0" autoFill="0" autoLine="0" autoPict="0">
                <anchor moveWithCells="1">
                  <from>
                    <xdr:col>27</xdr:col>
                    <xdr:colOff>57150</xdr:colOff>
                    <xdr:row>12</xdr:row>
                    <xdr:rowOff>133350</xdr:rowOff>
                  </from>
                  <to>
                    <xdr:col>27</xdr:col>
                    <xdr:colOff>295275</xdr:colOff>
                    <xdr:row>13</xdr:row>
                    <xdr:rowOff>123825</xdr:rowOff>
                  </to>
                </anchor>
              </controlPr>
            </control>
          </mc:Choice>
        </mc:AlternateContent>
        <mc:AlternateContent xmlns:mc="http://schemas.openxmlformats.org/markup-compatibility/2006">
          <mc:Choice Requires="x14">
            <control shapeId="29705" r:id="rId12" name="Check Box 9">
              <controlPr defaultSize="0" autoFill="0" autoLine="0" autoPict="0">
                <anchor moveWithCells="1">
                  <from>
                    <xdr:col>24</xdr:col>
                    <xdr:colOff>66675</xdr:colOff>
                    <xdr:row>14</xdr:row>
                    <xdr:rowOff>123825</xdr:rowOff>
                  </from>
                  <to>
                    <xdr:col>24</xdr:col>
                    <xdr:colOff>304800</xdr:colOff>
                    <xdr:row>15</xdr:row>
                    <xdr:rowOff>114300</xdr:rowOff>
                  </to>
                </anchor>
              </controlPr>
            </control>
          </mc:Choice>
        </mc:AlternateContent>
        <mc:AlternateContent xmlns:mc="http://schemas.openxmlformats.org/markup-compatibility/2006">
          <mc:Choice Requires="x14">
            <control shapeId="29706" r:id="rId13" name="Check Box 10">
              <controlPr defaultSize="0" autoFill="0" autoLine="0" autoPict="0">
                <anchor moveWithCells="1">
                  <from>
                    <xdr:col>27</xdr:col>
                    <xdr:colOff>57150</xdr:colOff>
                    <xdr:row>14</xdr:row>
                    <xdr:rowOff>133350</xdr:rowOff>
                  </from>
                  <to>
                    <xdr:col>27</xdr:col>
                    <xdr:colOff>295275</xdr:colOff>
                    <xdr:row>15</xdr:row>
                    <xdr:rowOff>123825</xdr:rowOff>
                  </to>
                </anchor>
              </controlPr>
            </control>
          </mc:Choice>
        </mc:AlternateContent>
        <mc:AlternateContent xmlns:mc="http://schemas.openxmlformats.org/markup-compatibility/2006">
          <mc:Choice Requires="x14">
            <control shapeId="29707" r:id="rId14" name="Check Box 11">
              <controlPr defaultSize="0" autoFill="0" autoLine="0" autoPict="0">
                <anchor moveWithCells="1">
                  <from>
                    <xdr:col>29</xdr:col>
                    <xdr:colOff>66675</xdr:colOff>
                    <xdr:row>6</xdr:row>
                    <xdr:rowOff>123825</xdr:rowOff>
                  </from>
                  <to>
                    <xdr:col>29</xdr:col>
                    <xdr:colOff>304800</xdr:colOff>
                    <xdr:row>7</xdr:row>
                    <xdr:rowOff>114300</xdr:rowOff>
                  </to>
                </anchor>
              </controlPr>
            </control>
          </mc:Choice>
        </mc:AlternateContent>
        <mc:AlternateContent xmlns:mc="http://schemas.openxmlformats.org/markup-compatibility/2006">
          <mc:Choice Requires="x14">
            <control shapeId="29708" r:id="rId15" name="Check Box 12">
              <controlPr defaultSize="0" autoFill="0" autoLine="0" autoPict="0">
                <anchor moveWithCells="1">
                  <from>
                    <xdr:col>32</xdr:col>
                    <xdr:colOff>57150</xdr:colOff>
                    <xdr:row>6</xdr:row>
                    <xdr:rowOff>133350</xdr:rowOff>
                  </from>
                  <to>
                    <xdr:col>32</xdr:col>
                    <xdr:colOff>295275</xdr:colOff>
                    <xdr:row>7</xdr:row>
                    <xdr:rowOff>123825</xdr:rowOff>
                  </to>
                </anchor>
              </controlPr>
            </control>
          </mc:Choice>
        </mc:AlternateContent>
        <mc:AlternateContent xmlns:mc="http://schemas.openxmlformats.org/markup-compatibility/2006">
          <mc:Choice Requires="x14">
            <control shapeId="29709" r:id="rId16" name="Check Box 13">
              <controlPr defaultSize="0" autoFill="0" autoLine="0" autoPict="0">
                <anchor moveWithCells="1">
                  <from>
                    <xdr:col>29</xdr:col>
                    <xdr:colOff>66675</xdr:colOff>
                    <xdr:row>8</xdr:row>
                    <xdr:rowOff>123825</xdr:rowOff>
                  </from>
                  <to>
                    <xdr:col>29</xdr:col>
                    <xdr:colOff>304800</xdr:colOff>
                    <xdr:row>9</xdr:row>
                    <xdr:rowOff>114300</xdr:rowOff>
                  </to>
                </anchor>
              </controlPr>
            </control>
          </mc:Choice>
        </mc:AlternateContent>
        <mc:AlternateContent xmlns:mc="http://schemas.openxmlformats.org/markup-compatibility/2006">
          <mc:Choice Requires="x14">
            <control shapeId="29710" r:id="rId17" name="Check Box 14">
              <controlPr defaultSize="0" autoFill="0" autoLine="0" autoPict="0">
                <anchor moveWithCells="1">
                  <from>
                    <xdr:col>32</xdr:col>
                    <xdr:colOff>57150</xdr:colOff>
                    <xdr:row>8</xdr:row>
                    <xdr:rowOff>133350</xdr:rowOff>
                  </from>
                  <to>
                    <xdr:col>32</xdr:col>
                    <xdr:colOff>295275</xdr:colOff>
                    <xdr:row>9</xdr:row>
                    <xdr:rowOff>123825</xdr:rowOff>
                  </to>
                </anchor>
              </controlPr>
            </control>
          </mc:Choice>
        </mc:AlternateContent>
        <mc:AlternateContent xmlns:mc="http://schemas.openxmlformats.org/markup-compatibility/2006">
          <mc:Choice Requires="x14">
            <control shapeId="29711" r:id="rId18" name="Check Box 15">
              <controlPr defaultSize="0" autoFill="0" autoLine="0" autoPict="0">
                <anchor moveWithCells="1">
                  <from>
                    <xdr:col>29</xdr:col>
                    <xdr:colOff>66675</xdr:colOff>
                    <xdr:row>10</xdr:row>
                    <xdr:rowOff>123825</xdr:rowOff>
                  </from>
                  <to>
                    <xdr:col>29</xdr:col>
                    <xdr:colOff>304800</xdr:colOff>
                    <xdr:row>11</xdr:row>
                    <xdr:rowOff>114300</xdr:rowOff>
                  </to>
                </anchor>
              </controlPr>
            </control>
          </mc:Choice>
        </mc:AlternateContent>
        <mc:AlternateContent xmlns:mc="http://schemas.openxmlformats.org/markup-compatibility/2006">
          <mc:Choice Requires="x14">
            <control shapeId="29712" r:id="rId19" name="Check Box 16">
              <controlPr defaultSize="0" autoFill="0" autoLine="0" autoPict="0">
                <anchor moveWithCells="1">
                  <from>
                    <xdr:col>32</xdr:col>
                    <xdr:colOff>57150</xdr:colOff>
                    <xdr:row>10</xdr:row>
                    <xdr:rowOff>133350</xdr:rowOff>
                  </from>
                  <to>
                    <xdr:col>32</xdr:col>
                    <xdr:colOff>295275</xdr:colOff>
                    <xdr:row>11</xdr:row>
                    <xdr:rowOff>123825</xdr:rowOff>
                  </to>
                </anchor>
              </controlPr>
            </control>
          </mc:Choice>
        </mc:AlternateContent>
        <mc:AlternateContent xmlns:mc="http://schemas.openxmlformats.org/markup-compatibility/2006">
          <mc:Choice Requires="x14">
            <control shapeId="29713" r:id="rId20" name="Check Box 17">
              <controlPr defaultSize="0" autoFill="0" autoLine="0" autoPict="0">
                <anchor moveWithCells="1">
                  <from>
                    <xdr:col>29</xdr:col>
                    <xdr:colOff>66675</xdr:colOff>
                    <xdr:row>12</xdr:row>
                    <xdr:rowOff>123825</xdr:rowOff>
                  </from>
                  <to>
                    <xdr:col>29</xdr:col>
                    <xdr:colOff>304800</xdr:colOff>
                    <xdr:row>13</xdr:row>
                    <xdr:rowOff>114300</xdr:rowOff>
                  </to>
                </anchor>
              </controlPr>
            </control>
          </mc:Choice>
        </mc:AlternateContent>
        <mc:AlternateContent xmlns:mc="http://schemas.openxmlformats.org/markup-compatibility/2006">
          <mc:Choice Requires="x14">
            <control shapeId="29714" r:id="rId21" name="Check Box 18">
              <controlPr defaultSize="0" autoFill="0" autoLine="0" autoPict="0">
                <anchor moveWithCells="1">
                  <from>
                    <xdr:col>32</xdr:col>
                    <xdr:colOff>57150</xdr:colOff>
                    <xdr:row>12</xdr:row>
                    <xdr:rowOff>133350</xdr:rowOff>
                  </from>
                  <to>
                    <xdr:col>32</xdr:col>
                    <xdr:colOff>295275</xdr:colOff>
                    <xdr:row>13</xdr:row>
                    <xdr:rowOff>123825</xdr:rowOff>
                  </to>
                </anchor>
              </controlPr>
            </control>
          </mc:Choice>
        </mc:AlternateContent>
        <mc:AlternateContent xmlns:mc="http://schemas.openxmlformats.org/markup-compatibility/2006">
          <mc:Choice Requires="x14">
            <control shapeId="29715" r:id="rId22" name="Check Box 19">
              <controlPr defaultSize="0" autoFill="0" autoLine="0" autoPict="0">
                <anchor moveWithCells="1">
                  <from>
                    <xdr:col>29</xdr:col>
                    <xdr:colOff>66675</xdr:colOff>
                    <xdr:row>14</xdr:row>
                    <xdr:rowOff>123825</xdr:rowOff>
                  </from>
                  <to>
                    <xdr:col>29</xdr:col>
                    <xdr:colOff>304800</xdr:colOff>
                    <xdr:row>15</xdr:row>
                    <xdr:rowOff>114300</xdr:rowOff>
                  </to>
                </anchor>
              </controlPr>
            </control>
          </mc:Choice>
        </mc:AlternateContent>
        <mc:AlternateContent xmlns:mc="http://schemas.openxmlformats.org/markup-compatibility/2006">
          <mc:Choice Requires="x14">
            <control shapeId="29716" r:id="rId23" name="Check Box 20">
              <controlPr defaultSize="0" autoFill="0" autoLine="0" autoPict="0">
                <anchor moveWithCells="1">
                  <from>
                    <xdr:col>32</xdr:col>
                    <xdr:colOff>57150</xdr:colOff>
                    <xdr:row>14</xdr:row>
                    <xdr:rowOff>133350</xdr:rowOff>
                  </from>
                  <to>
                    <xdr:col>32</xdr:col>
                    <xdr:colOff>295275</xdr:colOff>
                    <xdr:row>15</xdr:row>
                    <xdr:rowOff>123825</xdr:rowOff>
                  </to>
                </anchor>
              </controlPr>
            </control>
          </mc:Choice>
        </mc:AlternateContent>
        <mc:AlternateContent xmlns:mc="http://schemas.openxmlformats.org/markup-compatibility/2006">
          <mc:Choice Requires="x14">
            <control shapeId="29717" r:id="rId24" name="Check Box 21">
              <controlPr defaultSize="0" autoFill="0" autoLine="0" autoPict="0">
                <anchor moveWithCells="1">
                  <from>
                    <xdr:col>24</xdr:col>
                    <xdr:colOff>66675</xdr:colOff>
                    <xdr:row>21</xdr:row>
                    <xdr:rowOff>123825</xdr:rowOff>
                  </from>
                  <to>
                    <xdr:col>24</xdr:col>
                    <xdr:colOff>304800</xdr:colOff>
                    <xdr:row>22</xdr:row>
                    <xdr:rowOff>114300</xdr:rowOff>
                  </to>
                </anchor>
              </controlPr>
            </control>
          </mc:Choice>
        </mc:AlternateContent>
        <mc:AlternateContent xmlns:mc="http://schemas.openxmlformats.org/markup-compatibility/2006">
          <mc:Choice Requires="x14">
            <control shapeId="29718" r:id="rId25" name="Check Box 22">
              <controlPr defaultSize="0" autoFill="0" autoLine="0" autoPict="0">
                <anchor moveWithCells="1">
                  <from>
                    <xdr:col>27</xdr:col>
                    <xdr:colOff>57150</xdr:colOff>
                    <xdr:row>21</xdr:row>
                    <xdr:rowOff>133350</xdr:rowOff>
                  </from>
                  <to>
                    <xdr:col>27</xdr:col>
                    <xdr:colOff>295275</xdr:colOff>
                    <xdr:row>22</xdr:row>
                    <xdr:rowOff>123825</xdr:rowOff>
                  </to>
                </anchor>
              </controlPr>
            </control>
          </mc:Choice>
        </mc:AlternateContent>
        <mc:AlternateContent xmlns:mc="http://schemas.openxmlformats.org/markup-compatibility/2006">
          <mc:Choice Requires="x14">
            <control shapeId="29719" r:id="rId26" name="Check Box 23">
              <controlPr defaultSize="0" autoFill="0" autoLine="0" autoPict="0">
                <anchor moveWithCells="1">
                  <from>
                    <xdr:col>24</xdr:col>
                    <xdr:colOff>66675</xdr:colOff>
                    <xdr:row>23</xdr:row>
                    <xdr:rowOff>123825</xdr:rowOff>
                  </from>
                  <to>
                    <xdr:col>24</xdr:col>
                    <xdr:colOff>304800</xdr:colOff>
                    <xdr:row>24</xdr:row>
                    <xdr:rowOff>114300</xdr:rowOff>
                  </to>
                </anchor>
              </controlPr>
            </control>
          </mc:Choice>
        </mc:AlternateContent>
        <mc:AlternateContent xmlns:mc="http://schemas.openxmlformats.org/markup-compatibility/2006">
          <mc:Choice Requires="x14">
            <control shapeId="29720" r:id="rId27" name="Check Box 24">
              <controlPr defaultSize="0" autoFill="0" autoLine="0" autoPict="0">
                <anchor moveWithCells="1">
                  <from>
                    <xdr:col>27</xdr:col>
                    <xdr:colOff>57150</xdr:colOff>
                    <xdr:row>23</xdr:row>
                    <xdr:rowOff>133350</xdr:rowOff>
                  </from>
                  <to>
                    <xdr:col>27</xdr:col>
                    <xdr:colOff>295275</xdr:colOff>
                    <xdr:row>24</xdr:row>
                    <xdr:rowOff>123825</xdr:rowOff>
                  </to>
                </anchor>
              </controlPr>
            </control>
          </mc:Choice>
        </mc:AlternateContent>
        <mc:AlternateContent xmlns:mc="http://schemas.openxmlformats.org/markup-compatibility/2006">
          <mc:Choice Requires="x14">
            <control shapeId="29721" r:id="rId28" name="Check Box 25">
              <controlPr defaultSize="0" autoFill="0" autoLine="0" autoPict="0">
                <anchor moveWithCells="1">
                  <from>
                    <xdr:col>24</xdr:col>
                    <xdr:colOff>66675</xdr:colOff>
                    <xdr:row>25</xdr:row>
                    <xdr:rowOff>123825</xdr:rowOff>
                  </from>
                  <to>
                    <xdr:col>24</xdr:col>
                    <xdr:colOff>304800</xdr:colOff>
                    <xdr:row>26</xdr:row>
                    <xdr:rowOff>114300</xdr:rowOff>
                  </to>
                </anchor>
              </controlPr>
            </control>
          </mc:Choice>
        </mc:AlternateContent>
        <mc:AlternateContent xmlns:mc="http://schemas.openxmlformats.org/markup-compatibility/2006">
          <mc:Choice Requires="x14">
            <control shapeId="29722" r:id="rId29" name="Check Box 26">
              <controlPr defaultSize="0" autoFill="0" autoLine="0" autoPict="0">
                <anchor moveWithCells="1">
                  <from>
                    <xdr:col>27</xdr:col>
                    <xdr:colOff>57150</xdr:colOff>
                    <xdr:row>25</xdr:row>
                    <xdr:rowOff>133350</xdr:rowOff>
                  </from>
                  <to>
                    <xdr:col>27</xdr:col>
                    <xdr:colOff>295275</xdr:colOff>
                    <xdr:row>26</xdr:row>
                    <xdr:rowOff>123825</xdr:rowOff>
                  </to>
                </anchor>
              </controlPr>
            </control>
          </mc:Choice>
        </mc:AlternateContent>
        <mc:AlternateContent xmlns:mc="http://schemas.openxmlformats.org/markup-compatibility/2006">
          <mc:Choice Requires="x14">
            <control shapeId="29723" r:id="rId30" name="Check Box 27">
              <controlPr defaultSize="0" autoFill="0" autoLine="0" autoPict="0">
                <anchor moveWithCells="1">
                  <from>
                    <xdr:col>24</xdr:col>
                    <xdr:colOff>66675</xdr:colOff>
                    <xdr:row>27</xdr:row>
                    <xdr:rowOff>123825</xdr:rowOff>
                  </from>
                  <to>
                    <xdr:col>24</xdr:col>
                    <xdr:colOff>304800</xdr:colOff>
                    <xdr:row>28</xdr:row>
                    <xdr:rowOff>114300</xdr:rowOff>
                  </to>
                </anchor>
              </controlPr>
            </control>
          </mc:Choice>
        </mc:AlternateContent>
        <mc:AlternateContent xmlns:mc="http://schemas.openxmlformats.org/markup-compatibility/2006">
          <mc:Choice Requires="x14">
            <control shapeId="29724" r:id="rId31" name="Check Box 28">
              <controlPr defaultSize="0" autoFill="0" autoLine="0" autoPict="0">
                <anchor moveWithCells="1">
                  <from>
                    <xdr:col>27</xdr:col>
                    <xdr:colOff>57150</xdr:colOff>
                    <xdr:row>27</xdr:row>
                    <xdr:rowOff>133350</xdr:rowOff>
                  </from>
                  <to>
                    <xdr:col>27</xdr:col>
                    <xdr:colOff>295275</xdr:colOff>
                    <xdr:row>28</xdr:row>
                    <xdr:rowOff>123825</xdr:rowOff>
                  </to>
                </anchor>
              </controlPr>
            </control>
          </mc:Choice>
        </mc:AlternateContent>
        <mc:AlternateContent xmlns:mc="http://schemas.openxmlformats.org/markup-compatibility/2006">
          <mc:Choice Requires="x14">
            <control shapeId="29725" r:id="rId32" name="Check Box 29">
              <controlPr defaultSize="0" autoFill="0" autoLine="0" autoPict="0">
                <anchor moveWithCells="1">
                  <from>
                    <xdr:col>24</xdr:col>
                    <xdr:colOff>66675</xdr:colOff>
                    <xdr:row>29</xdr:row>
                    <xdr:rowOff>123825</xdr:rowOff>
                  </from>
                  <to>
                    <xdr:col>24</xdr:col>
                    <xdr:colOff>304800</xdr:colOff>
                    <xdr:row>30</xdr:row>
                    <xdr:rowOff>114300</xdr:rowOff>
                  </to>
                </anchor>
              </controlPr>
            </control>
          </mc:Choice>
        </mc:AlternateContent>
        <mc:AlternateContent xmlns:mc="http://schemas.openxmlformats.org/markup-compatibility/2006">
          <mc:Choice Requires="x14">
            <control shapeId="29726" r:id="rId33" name="Check Box 30">
              <controlPr defaultSize="0" autoFill="0" autoLine="0" autoPict="0">
                <anchor moveWithCells="1">
                  <from>
                    <xdr:col>27</xdr:col>
                    <xdr:colOff>57150</xdr:colOff>
                    <xdr:row>29</xdr:row>
                    <xdr:rowOff>133350</xdr:rowOff>
                  </from>
                  <to>
                    <xdr:col>27</xdr:col>
                    <xdr:colOff>295275</xdr:colOff>
                    <xdr:row>30</xdr:row>
                    <xdr:rowOff>123825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33CAFD-90E0-4679-838D-6CDFF6CF30F6}">
  <sheetPr>
    <tabColor theme="7" tint="0.79998168889431442"/>
    <pageSetUpPr fitToPage="1"/>
  </sheetPr>
  <dimension ref="A1:BL215"/>
  <sheetViews>
    <sheetView view="pageBreakPreview" zoomScale="87" zoomScaleNormal="75" zoomScaleSheetLayoutView="87" workbookViewId="0">
      <selection activeCell="A4" sqref="A4:T20"/>
    </sheetView>
  </sheetViews>
  <sheetFormatPr defaultRowHeight="16.5" x14ac:dyDescent="0.3"/>
  <cols>
    <col min="1" max="62" width="4.375" style="16" customWidth="1"/>
    <col min="63" max="64" width="4.375" style="399" customWidth="1"/>
    <col min="65" max="89" width="4.375" style="8" customWidth="1"/>
    <col min="90" max="256" width="9" style="8"/>
    <col min="257" max="345" width="4.375" style="8" customWidth="1"/>
    <col min="346" max="512" width="9" style="8"/>
    <col min="513" max="601" width="4.375" style="8" customWidth="1"/>
    <col min="602" max="768" width="9" style="8"/>
    <col min="769" max="857" width="4.375" style="8" customWidth="1"/>
    <col min="858" max="1024" width="9" style="8"/>
    <col min="1025" max="1113" width="4.375" style="8" customWidth="1"/>
    <col min="1114" max="1280" width="9" style="8"/>
    <col min="1281" max="1369" width="4.375" style="8" customWidth="1"/>
    <col min="1370" max="1536" width="9" style="8"/>
    <col min="1537" max="1625" width="4.375" style="8" customWidth="1"/>
    <col min="1626" max="1792" width="9" style="8"/>
    <col min="1793" max="1881" width="4.375" style="8" customWidth="1"/>
    <col min="1882" max="2048" width="9" style="8"/>
    <col min="2049" max="2137" width="4.375" style="8" customWidth="1"/>
    <col min="2138" max="2304" width="9" style="8"/>
    <col min="2305" max="2393" width="4.375" style="8" customWidth="1"/>
    <col min="2394" max="2560" width="9" style="8"/>
    <col min="2561" max="2649" width="4.375" style="8" customWidth="1"/>
    <col min="2650" max="2816" width="9" style="8"/>
    <col min="2817" max="2905" width="4.375" style="8" customWidth="1"/>
    <col min="2906" max="3072" width="9" style="8"/>
    <col min="3073" max="3161" width="4.375" style="8" customWidth="1"/>
    <col min="3162" max="3328" width="9" style="8"/>
    <col min="3329" max="3417" width="4.375" style="8" customWidth="1"/>
    <col min="3418" max="3584" width="9" style="8"/>
    <col min="3585" max="3673" width="4.375" style="8" customWidth="1"/>
    <col min="3674" max="3840" width="9" style="8"/>
    <col min="3841" max="3929" width="4.375" style="8" customWidth="1"/>
    <col min="3930" max="4096" width="9" style="8"/>
    <col min="4097" max="4185" width="4.375" style="8" customWidth="1"/>
    <col min="4186" max="4352" width="9" style="8"/>
    <col min="4353" max="4441" width="4.375" style="8" customWidth="1"/>
    <col min="4442" max="4608" width="9" style="8"/>
    <col min="4609" max="4697" width="4.375" style="8" customWidth="1"/>
    <col min="4698" max="4864" width="9" style="8"/>
    <col min="4865" max="4953" width="4.375" style="8" customWidth="1"/>
    <col min="4954" max="5120" width="9" style="8"/>
    <col min="5121" max="5209" width="4.375" style="8" customWidth="1"/>
    <col min="5210" max="5376" width="9" style="8"/>
    <col min="5377" max="5465" width="4.375" style="8" customWidth="1"/>
    <col min="5466" max="5632" width="9" style="8"/>
    <col min="5633" max="5721" width="4.375" style="8" customWidth="1"/>
    <col min="5722" max="5888" width="9" style="8"/>
    <col min="5889" max="5977" width="4.375" style="8" customWidth="1"/>
    <col min="5978" max="6144" width="9" style="8"/>
    <col min="6145" max="6233" width="4.375" style="8" customWidth="1"/>
    <col min="6234" max="6400" width="9" style="8"/>
    <col min="6401" max="6489" width="4.375" style="8" customWidth="1"/>
    <col min="6490" max="6656" width="9" style="8"/>
    <col min="6657" max="6745" width="4.375" style="8" customWidth="1"/>
    <col min="6746" max="6912" width="9" style="8"/>
    <col min="6913" max="7001" width="4.375" style="8" customWidth="1"/>
    <col min="7002" max="7168" width="9" style="8"/>
    <col min="7169" max="7257" width="4.375" style="8" customWidth="1"/>
    <col min="7258" max="7424" width="9" style="8"/>
    <col min="7425" max="7513" width="4.375" style="8" customWidth="1"/>
    <col min="7514" max="7680" width="9" style="8"/>
    <col min="7681" max="7769" width="4.375" style="8" customWidth="1"/>
    <col min="7770" max="7936" width="9" style="8"/>
    <col min="7937" max="8025" width="4.375" style="8" customWidth="1"/>
    <col min="8026" max="8192" width="9" style="8"/>
    <col min="8193" max="8281" width="4.375" style="8" customWidth="1"/>
    <col min="8282" max="8448" width="9" style="8"/>
    <col min="8449" max="8537" width="4.375" style="8" customWidth="1"/>
    <col min="8538" max="8704" width="9" style="8"/>
    <col min="8705" max="8793" width="4.375" style="8" customWidth="1"/>
    <col min="8794" max="8960" width="9" style="8"/>
    <col min="8961" max="9049" width="4.375" style="8" customWidth="1"/>
    <col min="9050" max="9216" width="9" style="8"/>
    <col min="9217" max="9305" width="4.375" style="8" customWidth="1"/>
    <col min="9306" max="9472" width="9" style="8"/>
    <col min="9473" max="9561" width="4.375" style="8" customWidth="1"/>
    <col min="9562" max="9728" width="9" style="8"/>
    <col min="9729" max="9817" width="4.375" style="8" customWidth="1"/>
    <col min="9818" max="9984" width="9" style="8"/>
    <col min="9985" max="10073" width="4.375" style="8" customWidth="1"/>
    <col min="10074" max="10240" width="9" style="8"/>
    <col min="10241" max="10329" width="4.375" style="8" customWidth="1"/>
    <col min="10330" max="10496" width="9" style="8"/>
    <col min="10497" max="10585" width="4.375" style="8" customWidth="1"/>
    <col min="10586" max="10752" width="9" style="8"/>
    <col min="10753" max="10841" width="4.375" style="8" customWidth="1"/>
    <col min="10842" max="11008" width="9" style="8"/>
    <col min="11009" max="11097" width="4.375" style="8" customWidth="1"/>
    <col min="11098" max="11264" width="9" style="8"/>
    <col min="11265" max="11353" width="4.375" style="8" customWidth="1"/>
    <col min="11354" max="11520" width="9" style="8"/>
    <col min="11521" max="11609" width="4.375" style="8" customWidth="1"/>
    <col min="11610" max="11776" width="9" style="8"/>
    <col min="11777" max="11865" width="4.375" style="8" customWidth="1"/>
    <col min="11866" max="12032" width="9" style="8"/>
    <col min="12033" max="12121" width="4.375" style="8" customWidth="1"/>
    <col min="12122" max="12288" width="9" style="8"/>
    <col min="12289" max="12377" width="4.375" style="8" customWidth="1"/>
    <col min="12378" max="12544" width="9" style="8"/>
    <col min="12545" max="12633" width="4.375" style="8" customWidth="1"/>
    <col min="12634" max="12800" width="9" style="8"/>
    <col min="12801" max="12889" width="4.375" style="8" customWidth="1"/>
    <col min="12890" max="13056" width="9" style="8"/>
    <col min="13057" max="13145" width="4.375" style="8" customWidth="1"/>
    <col min="13146" max="13312" width="9" style="8"/>
    <col min="13313" max="13401" width="4.375" style="8" customWidth="1"/>
    <col min="13402" max="13568" width="9" style="8"/>
    <col min="13569" max="13657" width="4.375" style="8" customWidth="1"/>
    <col min="13658" max="13824" width="9" style="8"/>
    <col min="13825" max="13913" width="4.375" style="8" customWidth="1"/>
    <col min="13914" max="14080" width="9" style="8"/>
    <col min="14081" max="14169" width="4.375" style="8" customWidth="1"/>
    <col min="14170" max="14336" width="9" style="8"/>
    <col min="14337" max="14425" width="4.375" style="8" customWidth="1"/>
    <col min="14426" max="14592" width="9" style="8"/>
    <col min="14593" max="14681" width="4.375" style="8" customWidth="1"/>
    <col min="14682" max="14848" width="9" style="8"/>
    <col min="14849" max="14937" width="4.375" style="8" customWidth="1"/>
    <col min="14938" max="15104" width="9" style="8"/>
    <col min="15105" max="15193" width="4.375" style="8" customWidth="1"/>
    <col min="15194" max="15360" width="9" style="8"/>
    <col min="15361" max="15449" width="4.375" style="8" customWidth="1"/>
    <col min="15450" max="15616" width="9" style="8"/>
    <col min="15617" max="15705" width="4.375" style="8" customWidth="1"/>
    <col min="15706" max="15872" width="9" style="8"/>
    <col min="15873" max="15961" width="4.375" style="8" customWidth="1"/>
    <col min="15962" max="16128" width="9" style="8"/>
    <col min="16129" max="16217" width="4.375" style="8" customWidth="1"/>
    <col min="16218" max="16384" width="9" style="8"/>
  </cols>
  <sheetData>
    <row r="1" spans="1:41" ht="18.75" customHeight="1" x14ac:dyDescent="0.3">
      <c r="A1" s="160" t="s">
        <v>861</v>
      </c>
    </row>
    <row r="2" spans="1:41" ht="18.75" customHeight="1" thickBot="1" x14ac:dyDescent="0.35">
      <c r="A2" s="39" t="s">
        <v>531</v>
      </c>
    </row>
    <row r="3" spans="1:41" ht="18.75" customHeight="1" x14ac:dyDescent="0.3">
      <c r="A3" s="1727" t="s">
        <v>532</v>
      </c>
      <c r="B3" s="1728"/>
      <c r="C3" s="1728"/>
      <c r="D3" s="1728"/>
      <c r="E3" s="1728"/>
      <c r="F3" s="1728"/>
      <c r="G3" s="1728"/>
      <c r="H3" s="1728"/>
      <c r="I3" s="1728"/>
      <c r="J3" s="1728"/>
      <c r="K3" s="1728"/>
      <c r="L3" s="1728"/>
      <c r="M3" s="1728"/>
      <c r="N3" s="1728"/>
      <c r="O3" s="1728"/>
      <c r="P3" s="1728"/>
      <c r="Q3" s="1728"/>
      <c r="R3" s="1728"/>
      <c r="S3" s="1728"/>
      <c r="T3" s="1729"/>
      <c r="U3" s="1730" t="s">
        <v>533</v>
      </c>
      <c r="V3" s="1730"/>
      <c r="W3" s="1730"/>
      <c r="X3" s="1730"/>
      <c r="Y3" s="1730"/>
      <c r="Z3" s="1730"/>
      <c r="AA3" s="1730"/>
      <c r="AB3" s="1730"/>
      <c r="AC3" s="1730"/>
      <c r="AD3" s="1730"/>
      <c r="AE3" s="1730"/>
      <c r="AF3" s="1730"/>
      <c r="AG3" s="1730"/>
      <c r="AH3" s="1730"/>
      <c r="AI3" s="1730"/>
      <c r="AJ3" s="1730"/>
      <c r="AK3" s="1730"/>
      <c r="AL3" s="1730"/>
      <c r="AM3" s="1730"/>
      <c r="AN3" s="1731"/>
    </row>
    <row r="4" spans="1:41" ht="18.75" customHeight="1" x14ac:dyDescent="0.3">
      <c r="A4" s="1732"/>
      <c r="B4" s="842"/>
      <c r="C4" s="842"/>
      <c r="D4" s="842"/>
      <c r="E4" s="842"/>
      <c r="F4" s="842"/>
      <c r="G4" s="842"/>
      <c r="H4" s="842"/>
      <c r="I4" s="842"/>
      <c r="J4" s="842"/>
      <c r="K4" s="842"/>
      <c r="L4" s="842"/>
      <c r="M4" s="842"/>
      <c r="N4" s="842"/>
      <c r="O4" s="842"/>
      <c r="P4" s="842"/>
      <c r="Q4" s="842"/>
      <c r="R4" s="842"/>
      <c r="S4" s="842"/>
      <c r="T4" s="1733"/>
      <c r="U4" s="1497"/>
      <c r="V4" s="1497"/>
      <c r="W4" s="1497"/>
      <c r="X4" s="1497"/>
      <c r="Y4" s="1497"/>
      <c r="Z4" s="1497"/>
      <c r="AA4" s="1497"/>
      <c r="AB4" s="1497"/>
      <c r="AC4" s="1497"/>
      <c r="AD4" s="1497"/>
      <c r="AE4" s="1497"/>
      <c r="AF4" s="1497"/>
      <c r="AG4" s="1497"/>
      <c r="AH4" s="1497"/>
      <c r="AI4" s="1497"/>
      <c r="AJ4" s="1497"/>
      <c r="AK4" s="1497"/>
      <c r="AL4" s="1497"/>
      <c r="AM4" s="1497"/>
      <c r="AN4" s="1500"/>
    </row>
    <row r="5" spans="1:41" ht="18.75" customHeight="1" x14ac:dyDescent="0.3">
      <c r="A5" s="1732"/>
      <c r="B5" s="842"/>
      <c r="C5" s="842"/>
      <c r="D5" s="842"/>
      <c r="E5" s="842"/>
      <c r="F5" s="842"/>
      <c r="G5" s="842"/>
      <c r="H5" s="842"/>
      <c r="I5" s="842"/>
      <c r="J5" s="842"/>
      <c r="K5" s="842"/>
      <c r="L5" s="842"/>
      <c r="M5" s="842"/>
      <c r="N5" s="842"/>
      <c r="O5" s="842"/>
      <c r="P5" s="842"/>
      <c r="Q5" s="842"/>
      <c r="R5" s="842"/>
      <c r="S5" s="842"/>
      <c r="T5" s="1733"/>
      <c r="U5" s="1497"/>
      <c r="V5" s="1497"/>
      <c r="W5" s="1497"/>
      <c r="X5" s="1497"/>
      <c r="Y5" s="1497"/>
      <c r="Z5" s="1497"/>
      <c r="AA5" s="1497"/>
      <c r="AB5" s="1497"/>
      <c r="AC5" s="1497"/>
      <c r="AD5" s="1497"/>
      <c r="AE5" s="1497"/>
      <c r="AF5" s="1497"/>
      <c r="AG5" s="1497"/>
      <c r="AH5" s="1497"/>
      <c r="AI5" s="1497"/>
      <c r="AJ5" s="1497"/>
      <c r="AK5" s="1497"/>
      <c r="AL5" s="1497"/>
      <c r="AM5" s="1497"/>
      <c r="AN5" s="1500"/>
    </row>
    <row r="6" spans="1:41" ht="18.75" customHeight="1" x14ac:dyDescent="0.3">
      <c r="A6" s="1732"/>
      <c r="B6" s="842"/>
      <c r="C6" s="842"/>
      <c r="D6" s="842"/>
      <c r="E6" s="842"/>
      <c r="F6" s="842"/>
      <c r="G6" s="842"/>
      <c r="H6" s="842"/>
      <c r="I6" s="842"/>
      <c r="J6" s="842"/>
      <c r="K6" s="842"/>
      <c r="L6" s="842"/>
      <c r="M6" s="842"/>
      <c r="N6" s="842"/>
      <c r="O6" s="842"/>
      <c r="P6" s="842"/>
      <c r="Q6" s="842"/>
      <c r="R6" s="842"/>
      <c r="S6" s="842"/>
      <c r="T6" s="1733"/>
      <c r="U6" s="1497"/>
      <c r="V6" s="1497"/>
      <c r="W6" s="1497"/>
      <c r="X6" s="1497"/>
      <c r="Y6" s="1497"/>
      <c r="Z6" s="1497"/>
      <c r="AA6" s="1497"/>
      <c r="AB6" s="1497"/>
      <c r="AC6" s="1497"/>
      <c r="AD6" s="1497"/>
      <c r="AE6" s="1497"/>
      <c r="AF6" s="1497"/>
      <c r="AG6" s="1497"/>
      <c r="AH6" s="1497"/>
      <c r="AI6" s="1497"/>
      <c r="AJ6" s="1497"/>
      <c r="AK6" s="1497"/>
      <c r="AL6" s="1497"/>
      <c r="AM6" s="1497"/>
      <c r="AN6" s="1500"/>
    </row>
    <row r="7" spans="1:41" ht="18.75" customHeight="1" x14ac:dyDescent="0.3">
      <c r="A7" s="1732"/>
      <c r="B7" s="842"/>
      <c r="C7" s="842"/>
      <c r="D7" s="842"/>
      <c r="E7" s="842"/>
      <c r="F7" s="842"/>
      <c r="G7" s="842"/>
      <c r="H7" s="842"/>
      <c r="I7" s="842"/>
      <c r="J7" s="842"/>
      <c r="K7" s="842"/>
      <c r="L7" s="842"/>
      <c r="M7" s="842"/>
      <c r="N7" s="842"/>
      <c r="O7" s="842"/>
      <c r="P7" s="842"/>
      <c r="Q7" s="842"/>
      <c r="R7" s="842"/>
      <c r="S7" s="842"/>
      <c r="T7" s="1733"/>
      <c r="U7" s="1497"/>
      <c r="V7" s="1497"/>
      <c r="W7" s="1497"/>
      <c r="X7" s="1497"/>
      <c r="Y7" s="1497"/>
      <c r="Z7" s="1497"/>
      <c r="AA7" s="1497"/>
      <c r="AB7" s="1497"/>
      <c r="AC7" s="1497"/>
      <c r="AD7" s="1497"/>
      <c r="AE7" s="1497"/>
      <c r="AF7" s="1497"/>
      <c r="AG7" s="1497"/>
      <c r="AH7" s="1497"/>
      <c r="AI7" s="1497"/>
      <c r="AJ7" s="1497"/>
      <c r="AK7" s="1497"/>
      <c r="AL7" s="1497"/>
      <c r="AM7" s="1497"/>
      <c r="AN7" s="1500"/>
      <c r="AO7" s="135"/>
    </row>
    <row r="8" spans="1:41" ht="18.75" customHeight="1" x14ac:dyDescent="0.3">
      <c r="A8" s="1732"/>
      <c r="B8" s="842"/>
      <c r="C8" s="842"/>
      <c r="D8" s="842"/>
      <c r="E8" s="842"/>
      <c r="F8" s="842"/>
      <c r="G8" s="842"/>
      <c r="H8" s="842"/>
      <c r="I8" s="842"/>
      <c r="J8" s="842"/>
      <c r="K8" s="842"/>
      <c r="L8" s="842"/>
      <c r="M8" s="842"/>
      <c r="N8" s="842"/>
      <c r="O8" s="842"/>
      <c r="P8" s="842"/>
      <c r="Q8" s="842"/>
      <c r="R8" s="842"/>
      <c r="S8" s="842"/>
      <c r="T8" s="1733"/>
      <c r="U8" s="1497"/>
      <c r="V8" s="1497"/>
      <c r="W8" s="1497"/>
      <c r="X8" s="1497"/>
      <c r="Y8" s="1497"/>
      <c r="Z8" s="1497"/>
      <c r="AA8" s="1497"/>
      <c r="AB8" s="1497"/>
      <c r="AC8" s="1497"/>
      <c r="AD8" s="1497"/>
      <c r="AE8" s="1497"/>
      <c r="AF8" s="1497"/>
      <c r="AG8" s="1497"/>
      <c r="AH8" s="1497"/>
      <c r="AI8" s="1497"/>
      <c r="AJ8" s="1497"/>
      <c r="AK8" s="1497"/>
      <c r="AL8" s="1497"/>
      <c r="AM8" s="1497"/>
      <c r="AN8" s="1500"/>
      <c r="AO8" s="135"/>
    </row>
    <row r="9" spans="1:41" ht="18.75" customHeight="1" x14ac:dyDescent="0.3">
      <c r="A9" s="1732"/>
      <c r="B9" s="842"/>
      <c r="C9" s="842"/>
      <c r="D9" s="842"/>
      <c r="E9" s="842"/>
      <c r="F9" s="842"/>
      <c r="G9" s="842"/>
      <c r="H9" s="842"/>
      <c r="I9" s="842"/>
      <c r="J9" s="842"/>
      <c r="K9" s="842"/>
      <c r="L9" s="842"/>
      <c r="M9" s="842"/>
      <c r="N9" s="842"/>
      <c r="O9" s="842"/>
      <c r="P9" s="842"/>
      <c r="Q9" s="842"/>
      <c r="R9" s="842"/>
      <c r="S9" s="842"/>
      <c r="T9" s="1733"/>
      <c r="U9" s="1497"/>
      <c r="V9" s="1497"/>
      <c r="W9" s="1497"/>
      <c r="X9" s="1497"/>
      <c r="Y9" s="1497"/>
      <c r="Z9" s="1497"/>
      <c r="AA9" s="1497"/>
      <c r="AB9" s="1497"/>
      <c r="AC9" s="1497"/>
      <c r="AD9" s="1497"/>
      <c r="AE9" s="1497"/>
      <c r="AF9" s="1497"/>
      <c r="AG9" s="1497"/>
      <c r="AH9" s="1497"/>
      <c r="AI9" s="1497"/>
      <c r="AJ9" s="1497"/>
      <c r="AK9" s="1497"/>
      <c r="AL9" s="1497"/>
      <c r="AM9" s="1497"/>
      <c r="AN9" s="1500"/>
      <c r="AO9" s="135"/>
    </row>
    <row r="10" spans="1:41" ht="18.75" customHeight="1" x14ac:dyDescent="0.3">
      <c r="A10" s="1732"/>
      <c r="B10" s="842"/>
      <c r="C10" s="842"/>
      <c r="D10" s="842"/>
      <c r="E10" s="842"/>
      <c r="F10" s="842"/>
      <c r="G10" s="842"/>
      <c r="H10" s="842"/>
      <c r="I10" s="842"/>
      <c r="J10" s="842"/>
      <c r="K10" s="842"/>
      <c r="L10" s="842"/>
      <c r="M10" s="842"/>
      <c r="N10" s="842"/>
      <c r="O10" s="842"/>
      <c r="P10" s="842"/>
      <c r="Q10" s="842"/>
      <c r="R10" s="842"/>
      <c r="S10" s="842"/>
      <c r="T10" s="1733"/>
      <c r="U10" s="1497"/>
      <c r="V10" s="1497"/>
      <c r="W10" s="1497"/>
      <c r="X10" s="1497"/>
      <c r="Y10" s="1497"/>
      <c r="Z10" s="1497"/>
      <c r="AA10" s="1497"/>
      <c r="AB10" s="1497"/>
      <c r="AC10" s="1497"/>
      <c r="AD10" s="1497"/>
      <c r="AE10" s="1497"/>
      <c r="AF10" s="1497"/>
      <c r="AG10" s="1497"/>
      <c r="AH10" s="1497"/>
      <c r="AI10" s="1497"/>
      <c r="AJ10" s="1497"/>
      <c r="AK10" s="1497"/>
      <c r="AL10" s="1497"/>
      <c r="AM10" s="1497"/>
      <c r="AN10" s="1500"/>
      <c r="AO10" s="135"/>
    </row>
    <row r="11" spans="1:41" ht="18.75" customHeight="1" x14ac:dyDescent="0.3">
      <c r="A11" s="1732"/>
      <c r="B11" s="842"/>
      <c r="C11" s="842"/>
      <c r="D11" s="842"/>
      <c r="E11" s="842"/>
      <c r="F11" s="842"/>
      <c r="G11" s="842"/>
      <c r="H11" s="842"/>
      <c r="I11" s="842"/>
      <c r="J11" s="842"/>
      <c r="K11" s="842"/>
      <c r="L11" s="842"/>
      <c r="M11" s="842"/>
      <c r="N11" s="842"/>
      <c r="O11" s="842"/>
      <c r="P11" s="842"/>
      <c r="Q11" s="842"/>
      <c r="R11" s="842"/>
      <c r="S11" s="842"/>
      <c r="T11" s="1733"/>
      <c r="U11" s="1497"/>
      <c r="V11" s="1497"/>
      <c r="W11" s="1497"/>
      <c r="X11" s="1497"/>
      <c r="Y11" s="1497"/>
      <c r="Z11" s="1497"/>
      <c r="AA11" s="1497"/>
      <c r="AB11" s="1497"/>
      <c r="AC11" s="1497"/>
      <c r="AD11" s="1497"/>
      <c r="AE11" s="1497"/>
      <c r="AF11" s="1497"/>
      <c r="AG11" s="1497"/>
      <c r="AH11" s="1497"/>
      <c r="AI11" s="1497"/>
      <c r="AJ11" s="1497"/>
      <c r="AK11" s="1497"/>
      <c r="AL11" s="1497"/>
      <c r="AM11" s="1497"/>
      <c r="AN11" s="1500"/>
      <c r="AO11" s="135"/>
    </row>
    <row r="12" spans="1:41" ht="18.75" customHeight="1" x14ac:dyDescent="0.3">
      <c r="A12" s="1732"/>
      <c r="B12" s="842"/>
      <c r="C12" s="842"/>
      <c r="D12" s="842"/>
      <c r="E12" s="842"/>
      <c r="F12" s="842"/>
      <c r="G12" s="842"/>
      <c r="H12" s="842"/>
      <c r="I12" s="842"/>
      <c r="J12" s="842"/>
      <c r="K12" s="842"/>
      <c r="L12" s="842"/>
      <c r="M12" s="842"/>
      <c r="N12" s="842"/>
      <c r="O12" s="842"/>
      <c r="P12" s="842"/>
      <c r="Q12" s="842"/>
      <c r="R12" s="842"/>
      <c r="S12" s="842"/>
      <c r="T12" s="1733"/>
      <c r="U12" s="1497"/>
      <c r="V12" s="1497"/>
      <c r="W12" s="1497"/>
      <c r="X12" s="1497"/>
      <c r="Y12" s="1497"/>
      <c r="Z12" s="1497"/>
      <c r="AA12" s="1497"/>
      <c r="AB12" s="1497"/>
      <c r="AC12" s="1497"/>
      <c r="AD12" s="1497"/>
      <c r="AE12" s="1497"/>
      <c r="AF12" s="1497"/>
      <c r="AG12" s="1497"/>
      <c r="AH12" s="1497"/>
      <c r="AI12" s="1497"/>
      <c r="AJ12" s="1497"/>
      <c r="AK12" s="1497"/>
      <c r="AL12" s="1497"/>
      <c r="AM12" s="1497"/>
      <c r="AN12" s="1500"/>
      <c r="AO12" s="135"/>
    </row>
    <row r="13" spans="1:41" ht="18.75" customHeight="1" x14ac:dyDescent="0.3">
      <c r="A13" s="1732"/>
      <c r="B13" s="842"/>
      <c r="C13" s="842"/>
      <c r="D13" s="842"/>
      <c r="E13" s="842"/>
      <c r="F13" s="842"/>
      <c r="G13" s="842"/>
      <c r="H13" s="842"/>
      <c r="I13" s="842"/>
      <c r="J13" s="842"/>
      <c r="K13" s="842"/>
      <c r="L13" s="842"/>
      <c r="M13" s="842"/>
      <c r="N13" s="842"/>
      <c r="O13" s="842"/>
      <c r="P13" s="842"/>
      <c r="Q13" s="842"/>
      <c r="R13" s="842"/>
      <c r="S13" s="842"/>
      <c r="T13" s="1733"/>
      <c r="U13" s="1497"/>
      <c r="V13" s="1497"/>
      <c r="W13" s="1497"/>
      <c r="X13" s="1497"/>
      <c r="Y13" s="1497"/>
      <c r="Z13" s="1497"/>
      <c r="AA13" s="1497"/>
      <c r="AB13" s="1497"/>
      <c r="AC13" s="1497"/>
      <c r="AD13" s="1497"/>
      <c r="AE13" s="1497"/>
      <c r="AF13" s="1497"/>
      <c r="AG13" s="1497"/>
      <c r="AH13" s="1497"/>
      <c r="AI13" s="1497"/>
      <c r="AJ13" s="1497"/>
      <c r="AK13" s="1497"/>
      <c r="AL13" s="1497"/>
      <c r="AM13" s="1497"/>
      <c r="AN13" s="1500"/>
      <c r="AO13" s="135"/>
    </row>
    <row r="14" spans="1:41" ht="18.75" customHeight="1" x14ac:dyDescent="0.3">
      <c r="A14" s="1732"/>
      <c r="B14" s="842"/>
      <c r="C14" s="842"/>
      <c r="D14" s="842"/>
      <c r="E14" s="842"/>
      <c r="F14" s="842"/>
      <c r="G14" s="842"/>
      <c r="H14" s="842"/>
      <c r="I14" s="842"/>
      <c r="J14" s="842"/>
      <c r="K14" s="842"/>
      <c r="L14" s="842"/>
      <c r="M14" s="842"/>
      <c r="N14" s="842"/>
      <c r="O14" s="842"/>
      <c r="P14" s="842"/>
      <c r="Q14" s="842"/>
      <c r="R14" s="842"/>
      <c r="S14" s="842"/>
      <c r="T14" s="1733"/>
      <c r="U14" s="1497"/>
      <c r="V14" s="1497"/>
      <c r="W14" s="1497"/>
      <c r="X14" s="1497"/>
      <c r="Y14" s="1497"/>
      <c r="Z14" s="1497"/>
      <c r="AA14" s="1497"/>
      <c r="AB14" s="1497"/>
      <c r="AC14" s="1497"/>
      <c r="AD14" s="1497"/>
      <c r="AE14" s="1497"/>
      <c r="AF14" s="1497"/>
      <c r="AG14" s="1497"/>
      <c r="AH14" s="1497"/>
      <c r="AI14" s="1497"/>
      <c r="AJ14" s="1497"/>
      <c r="AK14" s="1497"/>
      <c r="AL14" s="1497"/>
      <c r="AM14" s="1497"/>
      <c r="AN14" s="1500"/>
      <c r="AO14" s="135"/>
    </row>
    <row r="15" spans="1:41" ht="18.75" customHeight="1" x14ac:dyDescent="0.3">
      <c r="A15" s="1732"/>
      <c r="B15" s="842"/>
      <c r="C15" s="842"/>
      <c r="D15" s="842"/>
      <c r="E15" s="842"/>
      <c r="F15" s="842"/>
      <c r="G15" s="842"/>
      <c r="H15" s="842"/>
      <c r="I15" s="842"/>
      <c r="J15" s="842"/>
      <c r="K15" s="842"/>
      <c r="L15" s="842"/>
      <c r="M15" s="842"/>
      <c r="N15" s="842"/>
      <c r="O15" s="842"/>
      <c r="P15" s="842"/>
      <c r="Q15" s="842"/>
      <c r="R15" s="842"/>
      <c r="S15" s="842"/>
      <c r="T15" s="1733"/>
      <c r="U15" s="1497"/>
      <c r="V15" s="1497"/>
      <c r="W15" s="1497"/>
      <c r="X15" s="1497"/>
      <c r="Y15" s="1497"/>
      <c r="Z15" s="1497"/>
      <c r="AA15" s="1497"/>
      <c r="AB15" s="1497"/>
      <c r="AC15" s="1497"/>
      <c r="AD15" s="1497"/>
      <c r="AE15" s="1497"/>
      <c r="AF15" s="1497"/>
      <c r="AG15" s="1497"/>
      <c r="AH15" s="1497"/>
      <c r="AI15" s="1497"/>
      <c r="AJ15" s="1497"/>
      <c r="AK15" s="1497"/>
      <c r="AL15" s="1497"/>
      <c r="AM15" s="1497"/>
      <c r="AN15" s="1500"/>
      <c r="AO15" s="135"/>
    </row>
    <row r="16" spans="1:41" ht="18.75" customHeight="1" x14ac:dyDescent="0.3">
      <c r="A16" s="1732"/>
      <c r="B16" s="842"/>
      <c r="C16" s="842"/>
      <c r="D16" s="842"/>
      <c r="E16" s="842"/>
      <c r="F16" s="842"/>
      <c r="G16" s="842"/>
      <c r="H16" s="842"/>
      <c r="I16" s="842"/>
      <c r="J16" s="842"/>
      <c r="K16" s="842"/>
      <c r="L16" s="842"/>
      <c r="M16" s="842"/>
      <c r="N16" s="842"/>
      <c r="O16" s="842"/>
      <c r="P16" s="842"/>
      <c r="Q16" s="842"/>
      <c r="R16" s="842"/>
      <c r="S16" s="842"/>
      <c r="T16" s="1733"/>
      <c r="U16" s="1497"/>
      <c r="V16" s="1497"/>
      <c r="W16" s="1497"/>
      <c r="X16" s="1497"/>
      <c r="Y16" s="1497"/>
      <c r="Z16" s="1497"/>
      <c r="AA16" s="1497"/>
      <c r="AB16" s="1497"/>
      <c r="AC16" s="1497"/>
      <c r="AD16" s="1497"/>
      <c r="AE16" s="1497"/>
      <c r="AF16" s="1497"/>
      <c r="AG16" s="1497"/>
      <c r="AH16" s="1497"/>
      <c r="AI16" s="1497"/>
      <c r="AJ16" s="1497"/>
      <c r="AK16" s="1497"/>
      <c r="AL16" s="1497"/>
      <c r="AM16" s="1497"/>
      <c r="AN16" s="1500"/>
      <c r="AO16" s="135"/>
    </row>
    <row r="17" spans="1:41" ht="18.75" customHeight="1" x14ac:dyDescent="0.3">
      <c r="A17" s="1732"/>
      <c r="B17" s="842"/>
      <c r="C17" s="842"/>
      <c r="D17" s="842"/>
      <c r="E17" s="842"/>
      <c r="F17" s="842"/>
      <c r="G17" s="842"/>
      <c r="H17" s="842"/>
      <c r="I17" s="842"/>
      <c r="J17" s="842"/>
      <c r="K17" s="842"/>
      <c r="L17" s="842"/>
      <c r="M17" s="842"/>
      <c r="N17" s="842"/>
      <c r="O17" s="842"/>
      <c r="P17" s="842"/>
      <c r="Q17" s="842"/>
      <c r="R17" s="842"/>
      <c r="S17" s="842"/>
      <c r="T17" s="1733"/>
      <c r="U17" s="1497"/>
      <c r="V17" s="1497"/>
      <c r="W17" s="1497"/>
      <c r="X17" s="1497"/>
      <c r="Y17" s="1497"/>
      <c r="Z17" s="1497"/>
      <c r="AA17" s="1497"/>
      <c r="AB17" s="1497"/>
      <c r="AC17" s="1497"/>
      <c r="AD17" s="1497"/>
      <c r="AE17" s="1497"/>
      <c r="AF17" s="1497"/>
      <c r="AG17" s="1497"/>
      <c r="AH17" s="1497"/>
      <c r="AI17" s="1497"/>
      <c r="AJ17" s="1497"/>
      <c r="AK17" s="1497"/>
      <c r="AL17" s="1497"/>
      <c r="AM17" s="1497"/>
      <c r="AN17" s="1500"/>
      <c r="AO17" s="135"/>
    </row>
    <row r="18" spans="1:41" ht="18.75" customHeight="1" x14ac:dyDescent="0.3">
      <c r="A18" s="1732"/>
      <c r="B18" s="842"/>
      <c r="C18" s="842"/>
      <c r="D18" s="842"/>
      <c r="E18" s="842"/>
      <c r="F18" s="842"/>
      <c r="G18" s="842"/>
      <c r="H18" s="842"/>
      <c r="I18" s="842"/>
      <c r="J18" s="842"/>
      <c r="K18" s="842"/>
      <c r="L18" s="842"/>
      <c r="M18" s="842"/>
      <c r="N18" s="842"/>
      <c r="O18" s="842"/>
      <c r="P18" s="842"/>
      <c r="Q18" s="842"/>
      <c r="R18" s="842"/>
      <c r="S18" s="842"/>
      <c r="T18" s="1733"/>
      <c r="U18" s="1497"/>
      <c r="V18" s="1497"/>
      <c r="W18" s="1497"/>
      <c r="X18" s="1497"/>
      <c r="Y18" s="1497"/>
      <c r="Z18" s="1497"/>
      <c r="AA18" s="1497"/>
      <c r="AB18" s="1497"/>
      <c r="AC18" s="1497"/>
      <c r="AD18" s="1497"/>
      <c r="AE18" s="1497"/>
      <c r="AF18" s="1497"/>
      <c r="AG18" s="1497"/>
      <c r="AH18" s="1497"/>
      <c r="AI18" s="1497"/>
      <c r="AJ18" s="1497"/>
      <c r="AK18" s="1497"/>
      <c r="AL18" s="1497"/>
      <c r="AM18" s="1497"/>
      <c r="AN18" s="1500"/>
      <c r="AO18" s="135"/>
    </row>
    <row r="19" spans="1:41" ht="18.75" customHeight="1" x14ac:dyDescent="0.3">
      <c r="A19" s="1732"/>
      <c r="B19" s="842"/>
      <c r="C19" s="842"/>
      <c r="D19" s="842"/>
      <c r="E19" s="842"/>
      <c r="F19" s="842"/>
      <c r="G19" s="842"/>
      <c r="H19" s="842"/>
      <c r="I19" s="842"/>
      <c r="J19" s="842"/>
      <c r="K19" s="842"/>
      <c r="L19" s="842"/>
      <c r="M19" s="842"/>
      <c r="N19" s="842"/>
      <c r="O19" s="842"/>
      <c r="P19" s="842"/>
      <c r="Q19" s="842"/>
      <c r="R19" s="842"/>
      <c r="S19" s="842"/>
      <c r="T19" s="1733"/>
      <c r="U19" s="1734" t="s">
        <v>534</v>
      </c>
      <c r="V19" s="1629"/>
      <c r="W19" s="1629"/>
      <c r="X19" s="1629"/>
      <c r="Y19" s="1629"/>
      <c r="Z19" s="1629"/>
      <c r="AA19" s="1629"/>
      <c r="AB19" s="1629"/>
      <c r="AC19" s="1629"/>
      <c r="AD19" s="1629"/>
      <c r="AE19" s="1629"/>
      <c r="AF19" s="1629"/>
      <c r="AG19" s="1629"/>
      <c r="AH19" s="1629"/>
      <c r="AI19" s="1629"/>
      <c r="AJ19" s="1629"/>
      <c r="AK19" s="1629"/>
      <c r="AL19" s="1629"/>
      <c r="AM19" s="1629"/>
      <c r="AN19" s="1630"/>
      <c r="AO19" s="135"/>
    </row>
    <row r="20" spans="1:41" ht="18.75" customHeight="1" thickBot="1" x14ac:dyDescent="0.35">
      <c r="A20" s="1732"/>
      <c r="B20" s="842"/>
      <c r="C20" s="842"/>
      <c r="D20" s="842"/>
      <c r="E20" s="842"/>
      <c r="F20" s="842"/>
      <c r="G20" s="842"/>
      <c r="H20" s="842"/>
      <c r="I20" s="842"/>
      <c r="J20" s="842"/>
      <c r="K20" s="842"/>
      <c r="L20" s="842"/>
      <c r="M20" s="842"/>
      <c r="N20" s="842"/>
      <c r="O20" s="842"/>
      <c r="P20" s="842"/>
      <c r="Q20" s="842"/>
      <c r="R20" s="842"/>
      <c r="S20" s="842"/>
      <c r="T20" s="1733"/>
      <c r="U20" s="400"/>
      <c r="V20" s="1491" t="s">
        <v>535</v>
      </c>
      <c r="W20" s="1491"/>
      <c r="X20" s="1491"/>
      <c r="Y20" s="1491"/>
      <c r="Z20" s="1491"/>
      <c r="AA20" s="1491"/>
      <c r="AB20" s="401"/>
      <c r="AC20" s="401"/>
      <c r="AD20" s="1491" t="s">
        <v>536</v>
      </c>
      <c r="AE20" s="1491"/>
      <c r="AF20" s="1491"/>
      <c r="AG20" s="1491"/>
      <c r="AH20" s="1491"/>
      <c r="AI20" s="1491"/>
      <c r="AJ20" s="401"/>
      <c r="AK20" s="1491" t="s">
        <v>537</v>
      </c>
      <c r="AL20" s="1491"/>
      <c r="AM20" s="1491"/>
      <c r="AN20" s="1492"/>
    </row>
    <row r="21" spans="1:41" ht="18.75" customHeight="1" x14ac:dyDescent="0.3">
      <c r="A21" s="1722" t="s">
        <v>538</v>
      </c>
      <c r="B21" s="1723"/>
      <c r="C21" s="1723"/>
      <c r="D21" s="1723"/>
      <c r="E21" s="1723"/>
      <c r="F21" s="1723"/>
      <c r="G21" s="1723"/>
      <c r="H21" s="1723"/>
      <c r="I21" s="1723"/>
      <c r="J21" s="1723"/>
      <c r="K21" s="1723"/>
      <c r="L21" s="1723"/>
      <c r="M21" s="1723"/>
      <c r="N21" s="1723"/>
      <c r="O21" s="1723"/>
      <c r="P21" s="1723"/>
      <c r="Q21" s="1723"/>
      <c r="R21" s="1723"/>
      <c r="S21" s="1723"/>
      <c r="T21" s="1724"/>
    </row>
    <row r="22" spans="1:41" ht="18.75" customHeight="1" x14ac:dyDescent="0.3">
      <c r="A22" s="1725"/>
      <c r="B22" s="1497"/>
      <c r="C22" s="1497"/>
      <c r="D22" s="1497"/>
      <c r="E22" s="1497"/>
      <c r="F22" s="1497"/>
      <c r="G22" s="1497"/>
      <c r="H22" s="1497"/>
      <c r="I22" s="1497"/>
      <c r="J22" s="1497"/>
      <c r="K22" s="1497"/>
      <c r="L22" s="1497"/>
      <c r="M22" s="1497"/>
      <c r="N22" s="1497"/>
      <c r="O22" s="1497"/>
      <c r="P22" s="1497"/>
      <c r="Q22" s="1497"/>
      <c r="R22" s="1497"/>
      <c r="S22" s="1497"/>
      <c r="T22" s="1500"/>
      <c r="U22" s="39" t="s">
        <v>539</v>
      </c>
    </row>
    <row r="23" spans="1:41" ht="18.75" customHeight="1" thickBot="1" x14ac:dyDescent="0.35">
      <c r="A23" s="1725"/>
      <c r="B23" s="1497"/>
      <c r="C23" s="1497"/>
      <c r="D23" s="1497"/>
      <c r="E23" s="1497"/>
      <c r="F23" s="1497"/>
      <c r="G23" s="1497"/>
      <c r="H23" s="1497"/>
      <c r="I23" s="1497"/>
      <c r="J23" s="1497"/>
      <c r="K23" s="1497"/>
      <c r="L23" s="1497"/>
      <c r="M23" s="1497"/>
      <c r="N23" s="1497"/>
      <c r="O23" s="1497"/>
      <c r="P23" s="1497"/>
      <c r="Q23" s="1497"/>
      <c r="R23" s="1497"/>
      <c r="S23" s="1497"/>
      <c r="T23" s="1500"/>
      <c r="U23" s="39" t="s">
        <v>540</v>
      </c>
    </row>
    <row r="24" spans="1:41" ht="18.75" customHeight="1" x14ac:dyDescent="0.3">
      <c r="A24" s="1725"/>
      <c r="B24" s="1497"/>
      <c r="C24" s="1497"/>
      <c r="D24" s="1497"/>
      <c r="E24" s="1497"/>
      <c r="F24" s="1497"/>
      <c r="G24" s="1497"/>
      <c r="H24" s="1497"/>
      <c r="I24" s="1497"/>
      <c r="J24" s="1497"/>
      <c r="K24" s="1497"/>
      <c r="L24" s="1497"/>
      <c r="M24" s="1497"/>
      <c r="N24" s="1497"/>
      <c r="O24" s="1497"/>
      <c r="P24" s="1497"/>
      <c r="Q24" s="1497"/>
      <c r="R24" s="1497"/>
      <c r="S24" s="1497"/>
      <c r="T24" s="546"/>
      <c r="U24" s="613" t="s">
        <v>541</v>
      </c>
      <c r="V24" s="614"/>
      <c r="W24" s="614"/>
      <c r="X24" s="614"/>
      <c r="Y24" s="615"/>
      <c r="Z24" s="402"/>
      <c r="AA24" s="1645" t="s">
        <v>542</v>
      </c>
      <c r="AB24" s="1645"/>
      <c r="AC24" s="1645"/>
      <c r="AD24" s="1645"/>
      <c r="AE24" s="1645"/>
      <c r="AF24" s="1645"/>
      <c r="AG24" s="1645"/>
      <c r="AH24" s="1645"/>
      <c r="AI24" s="1645"/>
      <c r="AJ24" s="1645"/>
      <c r="AK24" s="1645"/>
      <c r="AL24" s="1645"/>
      <c r="AM24" s="1645"/>
      <c r="AN24" s="1565" t="s">
        <v>218</v>
      </c>
    </row>
    <row r="25" spans="1:41" ht="18.75" customHeight="1" x14ac:dyDescent="0.3">
      <c r="A25" s="1725"/>
      <c r="B25" s="1497"/>
      <c r="C25" s="1497"/>
      <c r="D25" s="1497"/>
      <c r="E25" s="1497"/>
      <c r="F25" s="1497"/>
      <c r="G25" s="1497"/>
      <c r="H25" s="1497"/>
      <c r="I25" s="1497"/>
      <c r="J25" s="1497"/>
      <c r="K25" s="1497"/>
      <c r="L25" s="1497"/>
      <c r="M25" s="1497"/>
      <c r="N25" s="1497"/>
      <c r="O25" s="1497"/>
      <c r="P25" s="1497"/>
      <c r="Q25" s="1497"/>
      <c r="R25" s="1497"/>
      <c r="S25" s="1497"/>
      <c r="T25" s="546"/>
      <c r="U25" s="629"/>
      <c r="V25" s="630"/>
      <c r="W25" s="630"/>
      <c r="X25" s="630"/>
      <c r="Y25" s="631"/>
      <c r="Z25" s="403"/>
      <c r="AA25" s="1588"/>
      <c r="AB25" s="1588"/>
      <c r="AC25" s="1588"/>
      <c r="AD25" s="1588"/>
      <c r="AE25" s="1588"/>
      <c r="AF25" s="1588"/>
      <c r="AG25" s="1588"/>
      <c r="AH25" s="1588"/>
      <c r="AI25" s="1588"/>
      <c r="AJ25" s="1588"/>
      <c r="AK25" s="1588"/>
      <c r="AL25" s="1588"/>
      <c r="AM25" s="1588"/>
      <c r="AN25" s="1512"/>
    </row>
    <row r="26" spans="1:41" ht="18.75" customHeight="1" x14ac:dyDescent="0.3">
      <c r="A26" s="1725"/>
      <c r="B26" s="1497"/>
      <c r="C26" s="1497"/>
      <c r="D26" s="1497"/>
      <c r="E26" s="1497"/>
      <c r="F26" s="1497"/>
      <c r="G26" s="1497"/>
      <c r="H26" s="1497"/>
      <c r="I26" s="1497"/>
      <c r="J26" s="1497"/>
      <c r="K26" s="1497"/>
      <c r="L26" s="1497"/>
      <c r="M26" s="1497"/>
      <c r="N26" s="1497"/>
      <c r="O26" s="1497"/>
      <c r="P26" s="1497"/>
      <c r="Q26" s="1497"/>
      <c r="R26" s="1497"/>
      <c r="S26" s="1497"/>
      <c r="T26" s="546"/>
      <c r="U26" s="616"/>
      <c r="V26" s="552"/>
      <c r="W26" s="552"/>
      <c r="X26" s="552"/>
      <c r="Y26" s="570"/>
      <c r="Z26" s="403"/>
      <c r="AA26" s="1588" t="s">
        <v>543</v>
      </c>
      <c r="AB26" s="1588"/>
      <c r="AC26" s="1588"/>
      <c r="AD26" s="1588"/>
      <c r="AE26" s="1589"/>
      <c r="AF26" s="53"/>
      <c r="AG26" s="53"/>
      <c r="AH26" s="1589" t="s">
        <v>544</v>
      </c>
      <c r="AI26" s="1589"/>
      <c r="AJ26" s="1589"/>
      <c r="AK26" s="1589"/>
      <c r="AL26" s="1589"/>
      <c r="AM26" s="53"/>
      <c r="AN26" s="54"/>
    </row>
    <row r="27" spans="1:41" ht="18.75" customHeight="1" x14ac:dyDescent="0.3">
      <c r="A27" s="1725"/>
      <c r="B27" s="1497"/>
      <c r="C27" s="1497"/>
      <c r="D27" s="1497"/>
      <c r="E27" s="1497"/>
      <c r="F27" s="1497"/>
      <c r="G27" s="1497"/>
      <c r="H27" s="1497"/>
      <c r="I27" s="1497"/>
      <c r="J27" s="1497"/>
      <c r="K27" s="1497"/>
      <c r="L27" s="1497"/>
      <c r="M27" s="1497"/>
      <c r="N27" s="1497"/>
      <c r="O27" s="1497"/>
      <c r="P27" s="1497"/>
      <c r="Q27" s="1497"/>
      <c r="R27" s="1497"/>
      <c r="S27" s="1497"/>
      <c r="T27" s="546"/>
      <c r="U27" s="601" t="s">
        <v>545</v>
      </c>
      <c r="V27" s="602"/>
      <c r="W27" s="602"/>
      <c r="X27" s="602"/>
      <c r="Y27" s="602"/>
      <c r="Z27" s="395"/>
      <c r="AA27" s="628" t="s">
        <v>375</v>
      </c>
      <c r="AB27" s="50"/>
      <c r="AC27" s="50"/>
      <c r="AD27" s="832" t="s">
        <v>16</v>
      </c>
      <c r="AE27" s="861" t="s">
        <v>546</v>
      </c>
      <c r="AF27" s="623"/>
      <c r="AG27" s="623"/>
      <c r="AH27" s="623"/>
      <c r="AI27" s="624"/>
      <c r="AJ27" s="395"/>
      <c r="AK27" s="628" t="s">
        <v>375</v>
      </c>
      <c r="AL27" s="50"/>
      <c r="AM27" s="50"/>
      <c r="AN27" s="846" t="s">
        <v>16</v>
      </c>
    </row>
    <row r="28" spans="1:41" ht="18.75" customHeight="1" x14ac:dyDescent="0.3">
      <c r="A28" s="1725"/>
      <c r="B28" s="1497"/>
      <c r="C28" s="1497"/>
      <c r="D28" s="1497"/>
      <c r="E28" s="1497"/>
      <c r="F28" s="1497"/>
      <c r="G28" s="1497"/>
      <c r="H28" s="1497"/>
      <c r="I28" s="1497"/>
      <c r="J28" s="1497"/>
      <c r="K28" s="1497"/>
      <c r="L28" s="1497"/>
      <c r="M28" s="1497"/>
      <c r="N28" s="1497"/>
      <c r="O28" s="1497"/>
      <c r="P28" s="1497"/>
      <c r="Q28" s="1497"/>
      <c r="R28" s="1497"/>
      <c r="S28" s="1497"/>
      <c r="T28" s="546"/>
      <c r="U28" s="629"/>
      <c r="V28" s="630"/>
      <c r="W28" s="630"/>
      <c r="X28" s="630"/>
      <c r="Y28" s="630"/>
      <c r="Z28" s="396"/>
      <c r="AA28" s="551"/>
      <c r="AB28" s="53"/>
      <c r="AC28" s="53"/>
      <c r="AD28" s="833"/>
      <c r="AE28" s="911"/>
      <c r="AF28" s="1718"/>
      <c r="AG28" s="1718"/>
      <c r="AH28" s="1718"/>
      <c r="AI28" s="869"/>
      <c r="AJ28" s="396"/>
      <c r="AK28" s="551"/>
      <c r="AL28" s="53"/>
      <c r="AM28" s="53"/>
      <c r="AN28" s="848"/>
    </row>
    <row r="29" spans="1:41" ht="18.75" customHeight="1" x14ac:dyDescent="0.3">
      <c r="A29" s="1725"/>
      <c r="B29" s="1497"/>
      <c r="C29" s="1497"/>
      <c r="D29" s="1497"/>
      <c r="E29" s="1497"/>
      <c r="F29" s="1497"/>
      <c r="G29" s="1497"/>
      <c r="H29" s="1497"/>
      <c r="I29" s="1497"/>
      <c r="J29" s="1497"/>
      <c r="K29" s="1497"/>
      <c r="L29" s="1497"/>
      <c r="M29" s="1497"/>
      <c r="N29" s="1497"/>
      <c r="O29" s="1497"/>
      <c r="P29" s="1497"/>
      <c r="Q29" s="1497"/>
      <c r="R29" s="1497"/>
      <c r="S29" s="1497"/>
      <c r="T29" s="546"/>
      <c r="U29" s="622" t="s">
        <v>547</v>
      </c>
      <c r="V29" s="623"/>
      <c r="W29" s="623"/>
      <c r="X29" s="623"/>
      <c r="Y29" s="624"/>
      <c r="Z29" s="395"/>
      <c r="AA29" s="628" t="s">
        <v>375</v>
      </c>
      <c r="AB29" s="50"/>
      <c r="AC29" s="50"/>
      <c r="AD29" s="832" t="s">
        <v>16</v>
      </c>
      <c r="AE29" s="861" t="s">
        <v>548</v>
      </c>
      <c r="AF29" s="623"/>
      <c r="AG29" s="623"/>
      <c r="AH29" s="623"/>
      <c r="AI29" s="624"/>
      <c r="AJ29" s="395"/>
      <c r="AK29" s="628" t="s">
        <v>375</v>
      </c>
      <c r="AL29" s="50"/>
      <c r="AM29" s="50"/>
      <c r="AN29" s="846" t="s">
        <v>16</v>
      </c>
    </row>
    <row r="30" spans="1:41" ht="18.75" customHeight="1" x14ac:dyDescent="0.3">
      <c r="A30" s="1725"/>
      <c r="B30" s="1497"/>
      <c r="C30" s="1497"/>
      <c r="D30" s="1497"/>
      <c r="E30" s="1497"/>
      <c r="F30" s="1497"/>
      <c r="G30" s="1497"/>
      <c r="H30" s="1497"/>
      <c r="I30" s="1497"/>
      <c r="J30" s="1497"/>
      <c r="K30" s="1497"/>
      <c r="L30" s="1497"/>
      <c r="M30" s="1497"/>
      <c r="N30" s="1497"/>
      <c r="O30" s="1497"/>
      <c r="P30" s="1497"/>
      <c r="Q30" s="1497"/>
      <c r="R30" s="1497"/>
      <c r="S30" s="1497"/>
      <c r="T30" s="546"/>
      <c r="U30" s="868"/>
      <c r="V30" s="1718"/>
      <c r="W30" s="1718"/>
      <c r="X30" s="1718"/>
      <c r="Y30" s="869"/>
      <c r="Z30" s="403"/>
      <c r="AA30" s="632"/>
      <c r="AB30" s="56"/>
      <c r="AC30" s="56"/>
      <c r="AD30" s="1509"/>
      <c r="AE30" s="911"/>
      <c r="AF30" s="1718"/>
      <c r="AG30" s="1718"/>
      <c r="AH30" s="1718"/>
      <c r="AI30" s="869"/>
      <c r="AJ30" s="403"/>
      <c r="AK30" s="632"/>
      <c r="AL30" s="56"/>
      <c r="AM30" s="56"/>
      <c r="AN30" s="1512"/>
    </row>
    <row r="31" spans="1:41" ht="18.75" customHeight="1" x14ac:dyDescent="0.3">
      <c r="A31" s="1725"/>
      <c r="B31" s="1497"/>
      <c r="C31" s="1497"/>
      <c r="D31" s="1497"/>
      <c r="E31" s="1497"/>
      <c r="F31" s="1497"/>
      <c r="G31" s="1497"/>
      <c r="H31" s="1497"/>
      <c r="I31" s="1497"/>
      <c r="J31" s="1497"/>
      <c r="K31" s="1497"/>
      <c r="L31" s="1497"/>
      <c r="M31" s="1497"/>
      <c r="N31" s="1497"/>
      <c r="O31" s="1497"/>
      <c r="P31" s="1497"/>
      <c r="Q31" s="1497"/>
      <c r="R31" s="1497"/>
      <c r="S31" s="1497"/>
      <c r="T31" s="546"/>
      <c r="U31" s="601" t="s">
        <v>549</v>
      </c>
      <c r="V31" s="602"/>
      <c r="W31" s="602"/>
      <c r="X31" s="602"/>
      <c r="Y31" s="602"/>
      <c r="Z31" s="395"/>
      <c r="AA31" s="50"/>
      <c r="AB31" s="50"/>
      <c r="AC31" s="628" t="s">
        <v>375</v>
      </c>
      <c r="AD31" s="628" t="s">
        <v>71</v>
      </c>
      <c r="AE31" s="628" t="s">
        <v>49</v>
      </c>
      <c r="AF31" s="628"/>
      <c r="AG31" s="628"/>
      <c r="AH31" s="628" t="s">
        <v>477</v>
      </c>
      <c r="AI31" s="628" t="s">
        <v>218</v>
      </c>
      <c r="AJ31" s="50"/>
      <c r="AK31" s="50"/>
      <c r="AL31" s="628" t="s">
        <v>16</v>
      </c>
      <c r="AM31" s="50"/>
      <c r="AN31" s="52"/>
    </row>
    <row r="32" spans="1:41" ht="18.75" customHeight="1" x14ac:dyDescent="0.3">
      <c r="A32" s="1725"/>
      <c r="B32" s="1497"/>
      <c r="C32" s="1497"/>
      <c r="D32" s="1497"/>
      <c r="E32" s="1497"/>
      <c r="F32" s="1497"/>
      <c r="G32" s="1497"/>
      <c r="H32" s="1497"/>
      <c r="I32" s="1497"/>
      <c r="J32" s="1497"/>
      <c r="K32" s="1497"/>
      <c r="L32" s="1497"/>
      <c r="M32" s="1497"/>
      <c r="N32" s="1497"/>
      <c r="O32" s="1497"/>
      <c r="P32" s="1497"/>
      <c r="Q32" s="1497"/>
      <c r="R32" s="1497"/>
      <c r="S32" s="1497"/>
      <c r="T32" s="546"/>
      <c r="U32" s="616"/>
      <c r="V32" s="552"/>
      <c r="W32" s="552"/>
      <c r="X32" s="552"/>
      <c r="Y32" s="552"/>
      <c r="Z32" s="403"/>
      <c r="AA32" s="56"/>
      <c r="AB32" s="56"/>
      <c r="AC32" s="632"/>
      <c r="AD32" s="632"/>
      <c r="AE32" s="632"/>
      <c r="AF32" s="632"/>
      <c r="AG32" s="632"/>
      <c r="AH32" s="632"/>
      <c r="AI32" s="632"/>
      <c r="AJ32" s="56"/>
      <c r="AK32" s="56"/>
      <c r="AL32" s="632"/>
      <c r="AM32" s="56"/>
      <c r="AN32" s="58"/>
    </row>
    <row r="33" spans="1:41" ht="18.75" customHeight="1" x14ac:dyDescent="0.3">
      <c r="A33" s="1725"/>
      <c r="B33" s="1497"/>
      <c r="C33" s="1497"/>
      <c r="D33" s="1497"/>
      <c r="E33" s="1497"/>
      <c r="F33" s="1497"/>
      <c r="G33" s="1497"/>
      <c r="H33" s="1497"/>
      <c r="I33" s="1497"/>
      <c r="J33" s="1497"/>
      <c r="K33" s="1497"/>
      <c r="L33" s="1497"/>
      <c r="M33" s="1497"/>
      <c r="N33" s="1497"/>
      <c r="O33" s="1497"/>
      <c r="P33" s="1497"/>
      <c r="Q33" s="1497"/>
      <c r="R33" s="1497"/>
      <c r="S33" s="1497"/>
      <c r="T33" s="546"/>
      <c r="U33" s="622" t="s">
        <v>550</v>
      </c>
      <c r="V33" s="623"/>
      <c r="W33" s="623"/>
      <c r="X33" s="623"/>
      <c r="Y33" s="624"/>
      <c r="Z33" s="50"/>
      <c r="AA33" s="628" t="s">
        <v>375</v>
      </c>
      <c r="AB33" s="628" t="s">
        <v>551</v>
      </c>
      <c r="AC33" s="628"/>
      <c r="AD33" s="628"/>
      <c r="AE33" s="50"/>
      <c r="AF33" s="1576" t="s">
        <v>552</v>
      </c>
      <c r="AG33" s="1576"/>
      <c r="AH33" s="1576"/>
      <c r="AI33" s="1576"/>
      <c r="AJ33" s="1576"/>
      <c r="AK33" s="1576"/>
      <c r="AL33" s="1576"/>
      <c r="AM33" s="1576"/>
      <c r="AN33" s="846"/>
    </row>
    <row r="34" spans="1:41" ht="18.75" customHeight="1" x14ac:dyDescent="0.3">
      <c r="A34" s="1725"/>
      <c r="B34" s="1497"/>
      <c r="C34" s="1497"/>
      <c r="D34" s="1497"/>
      <c r="E34" s="1497"/>
      <c r="F34" s="1497"/>
      <c r="G34" s="1497"/>
      <c r="H34" s="1497"/>
      <c r="I34" s="1497"/>
      <c r="J34" s="1497"/>
      <c r="K34" s="1497"/>
      <c r="L34" s="1497"/>
      <c r="M34" s="1497"/>
      <c r="N34" s="1497"/>
      <c r="O34" s="1497"/>
      <c r="P34" s="1497"/>
      <c r="Q34" s="1497"/>
      <c r="R34" s="1497"/>
      <c r="S34" s="1497"/>
      <c r="T34" s="546"/>
      <c r="U34" s="868"/>
      <c r="V34" s="1718"/>
      <c r="W34" s="1718"/>
      <c r="X34" s="1718"/>
      <c r="Y34" s="869"/>
      <c r="Z34" s="56"/>
      <c r="AA34" s="632"/>
      <c r="AB34" s="632"/>
      <c r="AC34" s="632"/>
      <c r="AD34" s="632"/>
      <c r="AE34" s="56"/>
      <c r="AF34" s="1588"/>
      <c r="AG34" s="1588"/>
      <c r="AH34" s="1588"/>
      <c r="AI34" s="1588"/>
      <c r="AJ34" s="1588"/>
      <c r="AK34" s="1588"/>
      <c r="AL34" s="1588"/>
      <c r="AM34" s="1588"/>
      <c r="AN34" s="1512"/>
    </row>
    <row r="35" spans="1:41" ht="18.75" customHeight="1" x14ac:dyDescent="0.3">
      <c r="A35" s="1725"/>
      <c r="B35" s="1497"/>
      <c r="C35" s="1497"/>
      <c r="D35" s="1497"/>
      <c r="E35" s="1497"/>
      <c r="F35" s="1497"/>
      <c r="G35" s="1497"/>
      <c r="H35" s="1497"/>
      <c r="I35" s="1497"/>
      <c r="J35" s="1497"/>
      <c r="K35" s="1497"/>
      <c r="L35" s="1497"/>
      <c r="M35" s="1497"/>
      <c r="N35" s="1497"/>
      <c r="O35" s="1497"/>
      <c r="P35" s="1497"/>
      <c r="Q35" s="1497"/>
      <c r="R35" s="1497"/>
      <c r="S35" s="1497"/>
      <c r="T35" s="546"/>
      <c r="U35" s="868"/>
      <c r="V35" s="1718"/>
      <c r="W35" s="1718"/>
      <c r="X35" s="1718"/>
      <c r="Y35" s="869"/>
      <c r="Z35" s="56"/>
      <c r="AA35" s="632"/>
      <c r="AB35" s="632"/>
      <c r="AC35" s="632"/>
      <c r="AD35" s="632"/>
      <c r="AE35" s="56"/>
      <c r="AF35" s="1588" t="s">
        <v>464</v>
      </c>
      <c r="AG35" s="1588"/>
      <c r="AH35" s="1588"/>
      <c r="AI35" s="1588"/>
      <c r="AJ35" s="1588"/>
      <c r="AK35" s="1588"/>
      <c r="AL35" s="1588"/>
      <c r="AM35" s="632" t="s">
        <v>218</v>
      </c>
      <c r="AN35" s="1512"/>
    </row>
    <row r="36" spans="1:41" ht="18.75" customHeight="1" x14ac:dyDescent="0.3">
      <c r="A36" s="1725"/>
      <c r="B36" s="1497"/>
      <c r="C36" s="1497"/>
      <c r="D36" s="1497"/>
      <c r="E36" s="1497"/>
      <c r="F36" s="1497"/>
      <c r="G36" s="1497"/>
      <c r="H36" s="1497"/>
      <c r="I36" s="1497"/>
      <c r="J36" s="1497"/>
      <c r="K36" s="1497"/>
      <c r="L36" s="1497"/>
      <c r="M36" s="1497"/>
      <c r="N36" s="1497"/>
      <c r="O36" s="1497"/>
      <c r="P36" s="1497"/>
      <c r="Q36" s="1497"/>
      <c r="R36" s="1497"/>
      <c r="S36" s="1497"/>
      <c r="T36" s="546"/>
      <c r="U36" s="868"/>
      <c r="V36" s="1718"/>
      <c r="W36" s="1718"/>
      <c r="X36" s="1718"/>
      <c r="Y36" s="869"/>
      <c r="Z36" s="56"/>
      <c r="AA36" s="632"/>
      <c r="AB36" s="632"/>
      <c r="AC36" s="632"/>
      <c r="AD36" s="632"/>
      <c r="AE36" s="56"/>
      <c r="AF36" s="1588"/>
      <c r="AG36" s="1588"/>
      <c r="AH36" s="1588"/>
      <c r="AI36" s="1588"/>
      <c r="AJ36" s="1588"/>
      <c r="AK36" s="1588"/>
      <c r="AL36" s="1588"/>
      <c r="AM36" s="632"/>
      <c r="AN36" s="1512"/>
    </row>
    <row r="37" spans="1:41" ht="18.75" customHeight="1" x14ac:dyDescent="0.3">
      <c r="A37" s="1725"/>
      <c r="B37" s="1497"/>
      <c r="C37" s="1497"/>
      <c r="D37" s="1497"/>
      <c r="E37" s="1497"/>
      <c r="F37" s="1497"/>
      <c r="G37" s="1497"/>
      <c r="H37" s="1497"/>
      <c r="I37" s="1497"/>
      <c r="J37" s="1497"/>
      <c r="K37" s="1497"/>
      <c r="L37" s="1497"/>
      <c r="M37" s="1497"/>
      <c r="N37" s="1497"/>
      <c r="O37" s="1497"/>
      <c r="P37" s="1497"/>
      <c r="Q37" s="1497"/>
      <c r="R37" s="1497"/>
      <c r="S37" s="1497"/>
      <c r="T37" s="546"/>
      <c r="U37" s="868"/>
      <c r="V37" s="1718"/>
      <c r="W37" s="1718"/>
      <c r="X37" s="1718"/>
      <c r="Y37" s="869"/>
      <c r="Z37" s="56"/>
      <c r="AA37" s="632" t="s">
        <v>16</v>
      </c>
      <c r="AB37" s="56"/>
      <c r="AC37" s="56"/>
      <c r="AD37" s="56"/>
      <c r="AE37" s="56"/>
      <c r="AF37" s="632" t="s">
        <v>553</v>
      </c>
      <c r="AG37" s="632"/>
      <c r="AH37" s="632"/>
      <c r="AI37" s="56"/>
      <c r="AJ37" s="56"/>
      <c r="AK37" s="56"/>
      <c r="AL37" s="349"/>
      <c r="AM37" s="349"/>
      <c r="AN37" s="404"/>
      <c r="AO37" s="41"/>
    </row>
    <row r="38" spans="1:41" ht="18.75" customHeight="1" thickBot="1" x14ac:dyDescent="0.35">
      <c r="A38" s="1726"/>
      <c r="B38" s="1498"/>
      <c r="C38" s="1498"/>
      <c r="D38" s="1498"/>
      <c r="E38" s="1498"/>
      <c r="F38" s="1498"/>
      <c r="G38" s="1498"/>
      <c r="H38" s="1498"/>
      <c r="I38" s="1498"/>
      <c r="J38" s="1498"/>
      <c r="K38" s="1498"/>
      <c r="L38" s="1498"/>
      <c r="M38" s="1498"/>
      <c r="N38" s="1498"/>
      <c r="O38" s="1498"/>
      <c r="P38" s="1498"/>
      <c r="Q38" s="1498"/>
      <c r="R38" s="1498"/>
      <c r="S38" s="1498"/>
      <c r="T38" s="1501"/>
      <c r="U38" s="1719"/>
      <c r="V38" s="1720"/>
      <c r="W38" s="1720"/>
      <c r="X38" s="1720"/>
      <c r="Y38" s="1721"/>
      <c r="Z38" s="59"/>
      <c r="AA38" s="633"/>
      <c r="AB38" s="59"/>
      <c r="AC38" s="59"/>
      <c r="AD38" s="59"/>
      <c r="AE38" s="59"/>
      <c r="AF38" s="633"/>
      <c r="AG38" s="633"/>
      <c r="AH38" s="633"/>
      <c r="AI38" s="405"/>
      <c r="AJ38" s="59"/>
      <c r="AK38" s="59"/>
      <c r="AL38" s="406"/>
      <c r="AM38" s="407"/>
      <c r="AN38" s="408"/>
      <c r="AO38" s="409"/>
    </row>
    <row r="39" spans="1:41" ht="18.75" customHeight="1" x14ac:dyDescent="0.3">
      <c r="U39" s="107" t="s">
        <v>13</v>
      </c>
      <c r="V39" s="39" t="s">
        <v>862</v>
      </c>
    </row>
    <row r="40" spans="1:41" ht="18.75" customHeight="1" x14ac:dyDescent="0.3"/>
    <row r="41" spans="1:41" ht="18.75" customHeight="1" x14ac:dyDescent="0.3"/>
    <row r="42" spans="1:41" ht="18.75" customHeight="1" x14ac:dyDescent="0.3"/>
    <row r="43" spans="1:41" ht="18.75" customHeight="1" x14ac:dyDescent="0.3"/>
    <row r="44" spans="1:41" ht="18.75" customHeight="1" x14ac:dyDescent="0.3"/>
    <row r="45" spans="1:41" ht="18.75" customHeight="1" x14ac:dyDescent="0.3"/>
    <row r="46" spans="1:41" ht="18.75" customHeight="1" x14ac:dyDescent="0.3"/>
    <row r="47" spans="1:41" ht="18.75" customHeight="1" x14ac:dyDescent="0.3"/>
    <row r="48" spans="1:41" ht="18.75" customHeight="1" x14ac:dyDescent="0.3"/>
    <row r="49" ht="18.75" customHeight="1" x14ac:dyDescent="0.3"/>
    <row r="50" ht="18.75" customHeight="1" x14ac:dyDescent="0.3"/>
    <row r="51" ht="18.75" customHeight="1" x14ac:dyDescent="0.3"/>
    <row r="52" ht="18.75" customHeight="1" x14ac:dyDescent="0.3"/>
    <row r="53" ht="18.75" customHeight="1" x14ac:dyDescent="0.3"/>
    <row r="54" ht="18.75" customHeight="1" x14ac:dyDescent="0.3"/>
    <row r="55" ht="18.75" customHeight="1" x14ac:dyDescent="0.3"/>
    <row r="56" ht="18.75" customHeight="1" x14ac:dyDescent="0.3"/>
    <row r="57" ht="18.75" customHeight="1" x14ac:dyDescent="0.3"/>
    <row r="58" ht="18.75" customHeight="1" x14ac:dyDescent="0.3"/>
    <row r="59" ht="18.75" customHeight="1" x14ac:dyDescent="0.3"/>
    <row r="60" ht="18.75" customHeight="1" x14ac:dyDescent="0.3"/>
    <row r="61" ht="18.75" customHeight="1" x14ac:dyDescent="0.3"/>
    <row r="62" ht="18.75" customHeight="1" x14ac:dyDescent="0.3"/>
    <row r="63" ht="18.75" customHeight="1" x14ac:dyDescent="0.3"/>
    <row r="64"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18.75" customHeight="1" x14ac:dyDescent="0.3"/>
    <row r="81" ht="18.75" customHeight="1" x14ac:dyDescent="0.3"/>
    <row r="82" ht="18.75" customHeight="1" x14ac:dyDescent="0.3"/>
    <row r="83" ht="18.75" customHeight="1" x14ac:dyDescent="0.3"/>
    <row r="84" ht="18.75" customHeight="1" x14ac:dyDescent="0.3"/>
    <row r="85" ht="18.75" customHeight="1" x14ac:dyDescent="0.3"/>
    <row r="86" ht="18.75" customHeight="1" x14ac:dyDescent="0.3"/>
    <row r="87" ht="18.75" customHeight="1" x14ac:dyDescent="0.3"/>
    <row r="88" ht="18.75" customHeight="1" x14ac:dyDescent="0.3"/>
    <row r="89" ht="18.75" customHeight="1" x14ac:dyDescent="0.3"/>
    <row r="90" ht="18.75" customHeight="1" x14ac:dyDescent="0.3"/>
    <row r="91" ht="18.75" customHeight="1" x14ac:dyDescent="0.3"/>
    <row r="92" ht="18.75" customHeight="1" x14ac:dyDescent="0.3"/>
    <row r="93" ht="18.75" customHeight="1" x14ac:dyDescent="0.3"/>
    <row r="94" ht="18.75" customHeight="1" x14ac:dyDescent="0.3"/>
    <row r="95" ht="18.75" customHeight="1" x14ac:dyDescent="0.3"/>
    <row r="96"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row r="104" ht="18.75" customHeight="1" x14ac:dyDescent="0.3"/>
    <row r="105" ht="18.75" customHeight="1" x14ac:dyDescent="0.3"/>
    <row r="106" ht="18.75" customHeight="1" x14ac:dyDescent="0.3"/>
    <row r="107" ht="18.75" customHeight="1" x14ac:dyDescent="0.3"/>
    <row r="108" ht="18.75" customHeight="1" x14ac:dyDescent="0.3"/>
    <row r="109" ht="18.75" customHeight="1" x14ac:dyDescent="0.3"/>
    <row r="110" ht="18.75" customHeight="1" x14ac:dyDescent="0.3"/>
    <row r="111" ht="18.75" customHeight="1" x14ac:dyDescent="0.3"/>
    <row r="112" ht="18.75" customHeight="1" x14ac:dyDescent="0.3"/>
    <row r="113" ht="18.75" customHeight="1" x14ac:dyDescent="0.3"/>
    <row r="114" ht="18.75" customHeight="1" x14ac:dyDescent="0.3"/>
    <row r="115" ht="18.75" customHeight="1" x14ac:dyDescent="0.3"/>
    <row r="116" ht="18.75" customHeight="1" x14ac:dyDescent="0.3"/>
    <row r="117" ht="18.75" customHeight="1" x14ac:dyDescent="0.3"/>
    <row r="118" ht="18.75" customHeight="1" x14ac:dyDescent="0.3"/>
    <row r="119" ht="18.75" customHeight="1" x14ac:dyDescent="0.3"/>
    <row r="120" ht="18.75" customHeight="1" x14ac:dyDescent="0.3"/>
    <row r="121" ht="18.75" customHeight="1" x14ac:dyDescent="0.3"/>
    <row r="122" ht="18.75" customHeight="1" x14ac:dyDescent="0.3"/>
    <row r="123" ht="18.75" customHeight="1" x14ac:dyDescent="0.3"/>
    <row r="124" ht="18.75" customHeight="1" x14ac:dyDescent="0.3"/>
    <row r="125" ht="18.75" customHeight="1" x14ac:dyDescent="0.3"/>
    <row r="126" ht="18.75" customHeight="1" x14ac:dyDescent="0.3"/>
    <row r="127" ht="18.75" customHeight="1" x14ac:dyDescent="0.3"/>
    <row r="128" ht="18.75" customHeight="1" x14ac:dyDescent="0.3"/>
    <row r="129" ht="18.75" customHeight="1" x14ac:dyDescent="0.3"/>
    <row r="130" ht="18.75" customHeight="1" x14ac:dyDescent="0.3"/>
    <row r="131" ht="18.75" customHeight="1" x14ac:dyDescent="0.3"/>
    <row r="132" ht="18.75" customHeight="1" x14ac:dyDescent="0.3"/>
    <row r="133" ht="18.75" customHeight="1" x14ac:dyDescent="0.3"/>
    <row r="134" ht="18.75" customHeight="1" x14ac:dyDescent="0.3"/>
    <row r="135" ht="18.75" customHeight="1" x14ac:dyDescent="0.3"/>
    <row r="136" ht="18.75" customHeight="1" x14ac:dyDescent="0.3"/>
    <row r="137" ht="18.75" customHeight="1" x14ac:dyDescent="0.3"/>
    <row r="138" ht="18.75" customHeight="1" x14ac:dyDescent="0.3"/>
    <row r="139" ht="18.75" customHeight="1" x14ac:dyDescent="0.3"/>
    <row r="140" ht="18.75" customHeight="1" x14ac:dyDescent="0.3"/>
    <row r="141" ht="18.75" customHeight="1" x14ac:dyDescent="0.3"/>
    <row r="142" ht="18.75" customHeight="1" x14ac:dyDescent="0.3"/>
    <row r="143" ht="18.75" customHeight="1" x14ac:dyDescent="0.3"/>
    <row r="144" ht="18.75" customHeight="1" x14ac:dyDescent="0.3"/>
    <row r="145" ht="18.75" customHeight="1" x14ac:dyDescent="0.3"/>
    <row r="146" ht="18.75" customHeight="1" x14ac:dyDescent="0.3"/>
    <row r="147" ht="18.75" customHeight="1" x14ac:dyDescent="0.3"/>
    <row r="148" ht="18.75" customHeight="1" x14ac:dyDescent="0.3"/>
    <row r="149" ht="18.75" customHeight="1" x14ac:dyDescent="0.3"/>
    <row r="150" ht="18.75" customHeight="1" x14ac:dyDescent="0.3"/>
    <row r="151" ht="18.75" customHeight="1" x14ac:dyDescent="0.3"/>
    <row r="152" ht="18.75" customHeight="1" x14ac:dyDescent="0.3"/>
    <row r="153" ht="18.75" customHeight="1" x14ac:dyDescent="0.3"/>
    <row r="154" ht="18.75" customHeight="1" x14ac:dyDescent="0.3"/>
    <row r="155" ht="18.75" customHeight="1" x14ac:dyDescent="0.3"/>
    <row r="156" ht="18.75" customHeight="1" x14ac:dyDescent="0.3"/>
    <row r="157" ht="18.75" customHeight="1" x14ac:dyDescent="0.3"/>
    <row r="158" ht="18.75" customHeight="1" x14ac:dyDescent="0.3"/>
    <row r="159" ht="18.75" customHeight="1" x14ac:dyDescent="0.3"/>
    <row r="160" ht="18.75" customHeight="1" x14ac:dyDescent="0.3"/>
    <row r="161" ht="18.75" customHeight="1" x14ac:dyDescent="0.3"/>
    <row r="162" ht="18.75" customHeight="1" x14ac:dyDescent="0.3"/>
    <row r="163" ht="18.75" customHeight="1" x14ac:dyDescent="0.3"/>
    <row r="164" ht="18.75" customHeight="1" x14ac:dyDescent="0.3"/>
    <row r="165" ht="18.75" customHeight="1" x14ac:dyDescent="0.3"/>
    <row r="166" ht="18.75" customHeight="1" x14ac:dyDescent="0.3"/>
    <row r="167" ht="18.75" customHeight="1" x14ac:dyDescent="0.3"/>
    <row r="168" ht="18.75" customHeight="1" x14ac:dyDescent="0.3"/>
    <row r="169" ht="18.75" customHeight="1" x14ac:dyDescent="0.3"/>
    <row r="170" ht="18.75" customHeight="1" x14ac:dyDescent="0.3"/>
    <row r="171" ht="18.75" customHeight="1" x14ac:dyDescent="0.3"/>
    <row r="172" ht="18.75" customHeight="1" x14ac:dyDescent="0.3"/>
    <row r="173" ht="18.75" customHeight="1" x14ac:dyDescent="0.3"/>
    <row r="174" ht="18.75" customHeight="1" x14ac:dyDescent="0.3"/>
    <row r="175" ht="18.75" customHeight="1" x14ac:dyDescent="0.3"/>
    <row r="176" ht="18.75" customHeight="1" x14ac:dyDescent="0.3"/>
    <row r="177" ht="18.75" customHeight="1" x14ac:dyDescent="0.3"/>
    <row r="178" ht="18.75" customHeight="1" x14ac:dyDescent="0.3"/>
    <row r="179" ht="18.75" customHeight="1" x14ac:dyDescent="0.3"/>
    <row r="180" ht="18.75" customHeight="1" x14ac:dyDescent="0.3"/>
    <row r="181" ht="18.75" customHeight="1" x14ac:dyDescent="0.3"/>
    <row r="182" ht="18.75" customHeight="1" x14ac:dyDescent="0.3"/>
    <row r="183" ht="18.75" customHeight="1" x14ac:dyDescent="0.3"/>
    <row r="184" ht="18.75" customHeight="1" x14ac:dyDescent="0.3"/>
    <row r="185" ht="18.75" customHeight="1" x14ac:dyDescent="0.3"/>
    <row r="186" ht="18.75" customHeight="1" x14ac:dyDescent="0.3"/>
    <row r="187" ht="18.75" customHeight="1" x14ac:dyDescent="0.3"/>
    <row r="188" ht="18.75" customHeight="1" x14ac:dyDescent="0.3"/>
    <row r="189" ht="18.75" customHeight="1" x14ac:dyDescent="0.3"/>
    <row r="190" ht="18.75" customHeight="1" x14ac:dyDescent="0.3"/>
    <row r="191" ht="18.75" customHeight="1" x14ac:dyDescent="0.3"/>
    <row r="192" ht="18.75" customHeight="1" x14ac:dyDescent="0.3"/>
    <row r="193" ht="18.75" customHeight="1" x14ac:dyDescent="0.3"/>
    <row r="194" ht="18.75" customHeight="1" x14ac:dyDescent="0.3"/>
    <row r="195" ht="18.75" customHeight="1" x14ac:dyDescent="0.3"/>
    <row r="196" ht="18.75" customHeight="1" x14ac:dyDescent="0.3"/>
    <row r="197" ht="18.75" customHeight="1" x14ac:dyDescent="0.3"/>
    <row r="198" ht="18.75" customHeight="1" x14ac:dyDescent="0.3"/>
    <row r="199" ht="18.75" customHeight="1" x14ac:dyDescent="0.3"/>
    <row r="200" ht="18.75" customHeight="1" x14ac:dyDescent="0.3"/>
    <row r="201" ht="18.75" customHeight="1" x14ac:dyDescent="0.3"/>
    <row r="202" ht="18.75" customHeight="1" x14ac:dyDescent="0.3"/>
    <row r="203" ht="18.75" customHeight="1" x14ac:dyDescent="0.3"/>
    <row r="204" ht="18.75" customHeight="1" x14ac:dyDescent="0.3"/>
    <row r="205" ht="18.75" customHeight="1" x14ac:dyDescent="0.3"/>
    <row r="206" ht="18.75" customHeight="1" x14ac:dyDescent="0.3"/>
    <row r="207" ht="18.75" customHeight="1" x14ac:dyDescent="0.3"/>
    <row r="208" ht="18.75" customHeight="1" x14ac:dyDescent="0.3"/>
    <row r="209" ht="18.75" customHeight="1" x14ac:dyDescent="0.3"/>
    <row r="210" ht="18.75" customHeight="1" x14ac:dyDescent="0.3"/>
    <row r="211" ht="18.75" customHeight="1" x14ac:dyDescent="0.3"/>
    <row r="212" ht="18.75" customHeight="1" x14ac:dyDescent="0.3"/>
    <row r="213" ht="18.75" customHeight="1" x14ac:dyDescent="0.3"/>
    <row r="214" ht="18.75" customHeight="1" x14ac:dyDescent="0.3"/>
    <row r="215" ht="18.75" customHeight="1" x14ac:dyDescent="0.3"/>
  </sheetData>
  <sheetProtection selectLockedCells="1"/>
  <mergeCells count="46">
    <mergeCell ref="A3:T3"/>
    <mergeCell ref="U3:AN3"/>
    <mergeCell ref="A4:T20"/>
    <mergeCell ref="U4:AN18"/>
    <mergeCell ref="U19:AN19"/>
    <mergeCell ref="V20:AA20"/>
    <mergeCell ref="AD20:AI20"/>
    <mergeCell ref="AK20:AN20"/>
    <mergeCell ref="AN24:AN25"/>
    <mergeCell ref="AA26:AE26"/>
    <mergeCell ref="AH26:AL26"/>
    <mergeCell ref="U27:Y28"/>
    <mergeCell ref="AA27:AA28"/>
    <mergeCell ref="AN27:AN28"/>
    <mergeCell ref="A21:T21"/>
    <mergeCell ref="A22:T38"/>
    <mergeCell ref="U24:Y26"/>
    <mergeCell ref="AA24:AB25"/>
    <mergeCell ref="AC24:AM25"/>
    <mergeCell ref="AD27:AD28"/>
    <mergeCell ref="AE27:AI28"/>
    <mergeCell ref="AK27:AK28"/>
    <mergeCell ref="U29:Y30"/>
    <mergeCell ref="AA29:AA30"/>
    <mergeCell ref="AD29:AD30"/>
    <mergeCell ref="AE29:AI30"/>
    <mergeCell ref="AK29:AK30"/>
    <mergeCell ref="AM35:AM36"/>
    <mergeCell ref="AA37:AA38"/>
    <mergeCell ref="AF37:AH38"/>
    <mergeCell ref="AN29:AN30"/>
    <mergeCell ref="AI31:AI32"/>
    <mergeCell ref="AL31:AL32"/>
    <mergeCell ref="U33:Y38"/>
    <mergeCell ref="AA33:AA36"/>
    <mergeCell ref="AB33:AD36"/>
    <mergeCell ref="AF33:AM34"/>
    <mergeCell ref="U31:Y32"/>
    <mergeCell ref="AC31:AC32"/>
    <mergeCell ref="AD31:AD32"/>
    <mergeCell ref="AE31:AE32"/>
    <mergeCell ref="AF31:AG32"/>
    <mergeCell ref="AH31:AH32"/>
    <mergeCell ref="AN33:AN36"/>
    <mergeCell ref="AF35:AG36"/>
    <mergeCell ref="AH35:AL36"/>
  </mergeCells>
  <phoneticPr fontId="4"/>
  <printOptions horizontalCentered="1" verticalCentered="1"/>
  <pageMargins left="0.70866141732283472" right="0.19685039370078741" top="0.39370078740157483" bottom="0.39370078740157483" header="0.39370078740157483" footer="0"/>
  <pageSetup paperSize="9" scale="71" orientation="landscape" blackAndWhite="1" cellComments="asDisplayed" horizontalDpi="300" verticalDpi="300" r:id="rId1"/>
  <headerFooter scaleWithDoc="0">
    <oddFooter>&amp;C17/23&amp;R&amp;F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21" r:id="rId4" name="Check Box 1">
              <controlPr defaultSize="0" autoFill="0" autoLine="0" autoPict="0">
                <anchor moveWithCells="1">
                  <from>
                    <xdr:col>20</xdr:col>
                    <xdr:colOff>47625</xdr:colOff>
                    <xdr:row>19</xdr:row>
                    <xdr:rowOff>38100</xdr:rowOff>
                  </from>
                  <to>
                    <xdr:col>20</xdr:col>
                    <xdr:colOff>247650</xdr:colOff>
                    <xdr:row>19</xdr:row>
                    <xdr:rowOff>200025</xdr:rowOff>
                  </to>
                </anchor>
              </controlPr>
            </control>
          </mc:Choice>
        </mc:AlternateContent>
        <mc:AlternateContent xmlns:mc="http://schemas.openxmlformats.org/markup-compatibility/2006">
          <mc:Choice Requires="x14">
            <control shapeId="30722" r:id="rId5" name="Check Box 2">
              <controlPr defaultSize="0" autoFill="0" autoLine="0" autoPict="0">
                <anchor moveWithCells="1">
                  <from>
                    <xdr:col>28</xdr:col>
                    <xdr:colOff>47625</xdr:colOff>
                    <xdr:row>19</xdr:row>
                    <xdr:rowOff>28575</xdr:rowOff>
                  </from>
                  <to>
                    <xdr:col>28</xdr:col>
                    <xdr:colOff>247650</xdr:colOff>
                    <xdr:row>19</xdr:row>
                    <xdr:rowOff>200025</xdr:rowOff>
                  </to>
                </anchor>
              </controlPr>
            </control>
          </mc:Choice>
        </mc:AlternateContent>
        <mc:AlternateContent xmlns:mc="http://schemas.openxmlformats.org/markup-compatibility/2006">
          <mc:Choice Requires="x14">
            <control shapeId="30723" r:id="rId6" name="Check Box 3">
              <controlPr defaultSize="0" autoFill="0" autoLine="0" autoPict="0">
                <anchor moveWithCells="1">
                  <from>
                    <xdr:col>35</xdr:col>
                    <xdr:colOff>47625</xdr:colOff>
                    <xdr:row>19</xdr:row>
                    <xdr:rowOff>38100</xdr:rowOff>
                  </from>
                  <to>
                    <xdr:col>35</xdr:col>
                    <xdr:colOff>247650</xdr:colOff>
                    <xdr:row>19</xdr:row>
                    <xdr:rowOff>200025</xdr:rowOff>
                  </to>
                </anchor>
              </controlPr>
            </control>
          </mc:Choice>
        </mc:AlternateContent>
        <mc:AlternateContent xmlns:mc="http://schemas.openxmlformats.org/markup-compatibility/2006">
          <mc:Choice Requires="x14">
            <control shapeId="30724" r:id="rId7" name="Check Box 4">
              <controlPr defaultSize="0" autoFill="0" autoLine="0" autoPict="0">
                <anchor moveWithCells="1">
                  <from>
                    <xdr:col>25</xdr:col>
                    <xdr:colOff>57150</xdr:colOff>
                    <xdr:row>23</xdr:row>
                    <xdr:rowOff>152400</xdr:rowOff>
                  </from>
                  <to>
                    <xdr:col>25</xdr:col>
                    <xdr:colOff>247650</xdr:colOff>
                    <xdr:row>24</xdr:row>
                    <xdr:rowOff>95250</xdr:rowOff>
                  </to>
                </anchor>
              </controlPr>
            </control>
          </mc:Choice>
        </mc:AlternateContent>
        <mc:AlternateContent xmlns:mc="http://schemas.openxmlformats.org/markup-compatibility/2006">
          <mc:Choice Requires="x14">
            <control shapeId="30725" r:id="rId8" name="Check Box 5">
              <controlPr defaultSize="0" autoFill="0" autoLine="0" autoPict="0">
                <anchor moveWithCells="1">
                  <from>
                    <xdr:col>25</xdr:col>
                    <xdr:colOff>57150</xdr:colOff>
                    <xdr:row>25</xdr:row>
                    <xdr:rowOff>19050</xdr:rowOff>
                  </from>
                  <to>
                    <xdr:col>25</xdr:col>
                    <xdr:colOff>247650</xdr:colOff>
                    <xdr:row>25</xdr:row>
                    <xdr:rowOff>209550</xdr:rowOff>
                  </to>
                </anchor>
              </controlPr>
            </control>
          </mc:Choice>
        </mc:AlternateContent>
        <mc:AlternateContent xmlns:mc="http://schemas.openxmlformats.org/markup-compatibility/2006">
          <mc:Choice Requires="x14">
            <control shapeId="30726" r:id="rId9" name="Check Box 6">
              <controlPr defaultSize="0" autoFill="0" autoLine="0" autoPict="0">
                <anchor moveWithCells="1">
                  <from>
                    <xdr:col>32</xdr:col>
                    <xdr:colOff>57150</xdr:colOff>
                    <xdr:row>25</xdr:row>
                    <xdr:rowOff>19050</xdr:rowOff>
                  </from>
                  <to>
                    <xdr:col>32</xdr:col>
                    <xdr:colOff>247650</xdr:colOff>
                    <xdr:row>25</xdr:row>
                    <xdr:rowOff>209550</xdr:rowOff>
                  </to>
                </anchor>
              </controlPr>
            </control>
          </mc:Choice>
        </mc:AlternateContent>
        <mc:AlternateContent xmlns:mc="http://schemas.openxmlformats.org/markup-compatibility/2006">
          <mc:Choice Requires="x14">
            <control shapeId="30727" r:id="rId10" name="Check Box 7">
              <controlPr defaultSize="0" autoFill="0" autoLine="0" autoPict="0">
                <anchor moveWithCells="1">
                  <from>
                    <xdr:col>25</xdr:col>
                    <xdr:colOff>47625</xdr:colOff>
                    <xdr:row>26</xdr:row>
                    <xdr:rowOff>142875</xdr:rowOff>
                  </from>
                  <to>
                    <xdr:col>25</xdr:col>
                    <xdr:colOff>247650</xdr:colOff>
                    <xdr:row>27</xdr:row>
                    <xdr:rowOff>95250</xdr:rowOff>
                  </to>
                </anchor>
              </controlPr>
            </control>
          </mc:Choice>
        </mc:AlternateContent>
        <mc:AlternateContent xmlns:mc="http://schemas.openxmlformats.org/markup-compatibility/2006">
          <mc:Choice Requires="x14">
            <control shapeId="30728" r:id="rId11" name="Check Box 8">
              <controlPr defaultSize="0" autoFill="0" autoLine="0" autoPict="0">
                <anchor moveWithCells="1">
                  <from>
                    <xdr:col>28</xdr:col>
                    <xdr:colOff>47625</xdr:colOff>
                    <xdr:row>26</xdr:row>
                    <xdr:rowOff>142875</xdr:rowOff>
                  </from>
                  <to>
                    <xdr:col>28</xdr:col>
                    <xdr:colOff>247650</xdr:colOff>
                    <xdr:row>27</xdr:row>
                    <xdr:rowOff>95250</xdr:rowOff>
                  </to>
                </anchor>
              </controlPr>
            </control>
          </mc:Choice>
        </mc:AlternateContent>
        <mc:AlternateContent xmlns:mc="http://schemas.openxmlformats.org/markup-compatibility/2006">
          <mc:Choice Requires="x14">
            <control shapeId="30729" r:id="rId12" name="Check Box 9">
              <controlPr defaultSize="0" autoFill="0" autoLine="0" autoPict="0">
                <anchor moveWithCells="1">
                  <from>
                    <xdr:col>25</xdr:col>
                    <xdr:colOff>47625</xdr:colOff>
                    <xdr:row>28</xdr:row>
                    <xdr:rowOff>142875</xdr:rowOff>
                  </from>
                  <to>
                    <xdr:col>25</xdr:col>
                    <xdr:colOff>247650</xdr:colOff>
                    <xdr:row>29</xdr:row>
                    <xdr:rowOff>95250</xdr:rowOff>
                  </to>
                </anchor>
              </controlPr>
            </control>
          </mc:Choice>
        </mc:AlternateContent>
        <mc:AlternateContent xmlns:mc="http://schemas.openxmlformats.org/markup-compatibility/2006">
          <mc:Choice Requires="x14">
            <control shapeId="30730" r:id="rId13" name="Check Box 10">
              <controlPr defaultSize="0" autoFill="0" autoLine="0" autoPict="0">
                <anchor moveWithCells="1">
                  <from>
                    <xdr:col>28</xdr:col>
                    <xdr:colOff>47625</xdr:colOff>
                    <xdr:row>28</xdr:row>
                    <xdr:rowOff>142875</xdr:rowOff>
                  </from>
                  <to>
                    <xdr:col>28</xdr:col>
                    <xdr:colOff>247650</xdr:colOff>
                    <xdr:row>29</xdr:row>
                    <xdr:rowOff>95250</xdr:rowOff>
                  </to>
                </anchor>
              </controlPr>
            </control>
          </mc:Choice>
        </mc:AlternateContent>
        <mc:AlternateContent xmlns:mc="http://schemas.openxmlformats.org/markup-compatibility/2006">
          <mc:Choice Requires="x14">
            <control shapeId="30731" r:id="rId14" name="Check Box 11">
              <controlPr defaultSize="0" autoFill="0" autoLine="0" autoPict="0">
                <anchor moveWithCells="1">
                  <from>
                    <xdr:col>35</xdr:col>
                    <xdr:colOff>47625</xdr:colOff>
                    <xdr:row>26</xdr:row>
                    <xdr:rowOff>142875</xdr:rowOff>
                  </from>
                  <to>
                    <xdr:col>35</xdr:col>
                    <xdr:colOff>247650</xdr:colOff>
                    <xdr:row>27</xdr:row>
                    <xdr:rowOff>95250</xdr:rowOff>
                  </to>
                </anchor>
              </controlPr>
            </control>
          </mc:Choice>
        </mc:AlternateContent>
        <mc:AlternateContent xmlns:mc="http://schemas.openxmlformats.org/markup-compatibility/2006">
          <mc:Choice Requires="x14">
            <control shapeId="30732" r:id="rId15" name="Check Box 12">
              <controlPr defaultSize="0" autoFill="0" autoLine="0" autoPict="0">
                <anchor moveWithCells="1">
                  <from>
                    <xdr:col>38</xdr:col>
                    <xdr:colOff>47625</xdr:colOff>
                    <xdr:row>26</xdr:row>
                    <xdr:rowOff>142875</xdr:rowOff>
                  </from>
                  <to>
                    <xdr:col>38</xdr:col>
                    <xdr:colOff>247650</xdr:colOff>
                    <xdr:row>27</xdr:row>
                    <xdr:rowOff>95250</xdr:rowOff>
                  </to>
                </anchor>
              </controlPr>
            </control>
          </mc:Choice>
        </mc:AlternateContent>
        <mc:AlternateContent xmlns:mc="http://schemas.openxmlformats.org/markup-compatibility/2006">
          <mc:Choice Requires="x14">
            <control shapeId="30733" r:id="rId16" name="Check Box 13">
              <controlPr defaultSize="0" autoFill="0" autoLine="0" autoPict="0">
                <anchor moveWithCells="1">
                  <from>
                    <xdr:col>35</xdr:col>
                    <xdr:colOff>47625</xdr:colOff>
                    <xdr:row>28</xdr:row>
                    <xdr:rowOff>142875</xdr:rowOff>
                  </from>
                  <to>
                    <xdr:col>35</xdr:col>
                    <xdr:colOff>247650</xdr:colOff>
                    <xdr:row>29</xdr:row>
                    <xdr:rowOff>95250</xdr:rowOff>
                  </to>
                </anchor>
              </controlPr>
            </control>
          </mc:Choice>
        </mc:AlternateContent>
        <mc:AlternateContent xmlns:mc="http://schemas.openxmlformats.org/markup-compatibility/2006">
          <mc:Choice Requires="x14">
            <control shapeId="30734" r:id="rId17" name="Check Box 14">
              <controlPr defaultSize="0" autoFill="0" autoLine="0" autoPict="0">
                <anchor moveWithCells="1">
                  <from>
                    <xdr:col>38</xdr:col>
                    <xdr:colOff>47625</xdr:colOff>
                    <xdr:row>28</xdr:row>
                    <xdr:rowOff>142875</xdr:rowOff>
                  </from>
                  <to>
                    <xdr:col>38</xdr:col>
                    <xdr:colOff>247650</xdr:colOff>
                    <xdr:row>29</xdr:row>
                    <xdr:rowOff>95250</xdr:rowOff>
                  </to>
                </anchor>
              </controlPr>
            </control>
          </mc:Choice>
        </mc:AlternateContent>
        <mc:AlternateContent xmlns:mc="http://schemas.openxmlformats.org/markup-compatibility/2006">
          <mc:Choice Requires="x14">
            <control shapeId="30735" r:id="rId18" name="Check Box 15">
              <controlPr defaultSize="0" autoFill="0" autoLine="0" autoPict="0">
                <anchor moveWithCells="1">
                  <from>
                    <xdr:col>27</xdr:col>
                    <xdr:colOff>47625</xdr:colOff>
                    <xdr:row>30</xdr:row>
                    <xdr:rowOff>142875</xdr:rowOff>
                  </from>
                  <to>
                    <xdr:col>27</xdr:col>
                    <xdr:colOff>247650</xdr:colOff>
                    <xdr:row>31</xdr:row>
                    <xdr:rowOff>95250</xdr:rowOff>
                  </to>
                </anchor>
              </controlPr>
            </control>
          </mc:Choice>
        </mc:AlternateContent>
        <mc:AlternateContent xmlns:mc="http://schemas.openxmlformats.org/markup-compatibility/2006">
          <mc:Choice Requires="x14">
            <control shapeId="30736" r:id="rId19" name="Check Box 16">
              <controlPr defaultSize="0" autoFill="0" autoLine="0" autoPict="0">
                <anchor moveWithCells="1">
                  <from>
                    <xdr:col>36</xdr:col>
                    <xdr:colOff>47625</xdr:colOff>
                    <xdr:row>30</xdr:row>
                    <xdr:rowOff>142875</xdr:rowOff>
                  </from>
                  <to>
                    <xdr:col>36</xdr:col>
                    <xdr:colOff>247650</xdr:colOff>
                    <xdr:row>31</xdr:row>
                    <xdr:rowOff>95250</xdr:rowOff>
                  </to>
                </anchor>
              </controlPr>
            </control>
          </mc:Choice>
        </mc:AlternateContent>
        <mc:AlternateContent xmlns:mc="http://schemas.openxmlformats.org/markup-compatibility/2006">
          <mc:Choice Requires="x14">
            <control shapeId="30737" r:id="rId20" name="Check Box 17">
              <controlPr defaultSize="0" autoFill="0" autoLine="0" autoPict="0">
                <anchor moveWithCells="1">
                  <from>
                    <xdr:col>25</xdr:col>
                    <xdr:colOff>57150</xdr:colOff>
                    <xdr:row>33</xdr:row>
                    <xdr:rowOff>142875</xdr:rowOff>
                  </from>
                  <to>
                    <xdr:col>25</xdr:col>
                    <xdr:colOff>266700</xdr:colOff>
                    <xdr:row>34</xdr:row>
                    <xdr:rowOff>95250</xdr:rowOff>
                  </to>
                </anchor>
              </controlPr>
            </control>
          </mc:Choice>
        </mc:AlternateContent>
        <mc:AlternateContent xmlns:mc="http://schemas.openxmlformats.org/markup-compatibility/2006">
          <mc:Choice Requires="x14">
            <control shapeId="30738" r:id="rId21" name="Check Box 18">
              <controlPr defaultSize="0" autoFill="0" autoLine="0" autoPict="0">
                <anchor moveWithCells="1">
                  <from>
                    <xdr:col>30</xdr:col>
                    <xdr:colOff>47625</xdr:colOff>
                    <xdr:row>32</xdr:row>
                    <xdr:rowOff>142875</xdr:rowOff>
                  </from>
                  <to>
                    <xdr:col>30</xdr:col>
                    <xdr:colOff>247650</xdr:colOff>
                    <xdr:row>33</xdr:row>
                    <xdr:rowOff>95250</xdr:rowOff>
                  </to>
                </anchor>
              </controlPr>
            </control>
          </mc:Choice>
        </mc:AlternateContent>
        <mc:AlternateContent xmlns:mc="http://schemas.openxmlformats.org/markup-compatibility/2006">
          <mc:Choice Requires="x14">
            <control shapeId="30739" r:id="rId22" name="Check Box 19">
              <controlPr defaultSize="0" autoFill="0" autoLine="0" autoPict="0">
                <anchor moveWithCells="1">
                  <from>
                    <xdr:col>30</xdr:col>
                    <xdr:colOff>47625</xdr:colOff>
                    <xdr:row>34</xdr:row>
                    <xdr:rowOff>142875</xdr:rowOff>
                  </from>
                  <to>
                    <xdr:col>30</xdr:col>
                    <xdr:colOff>247650</xdr:colOff>
                    <xdr:row>35</xdr:row>
                    <xdr:rowOff>95250</xdr:rowOff>
                  </to>
                </anchor>
              </controlPr>
            </control>
          </mc:Choice>
        </mc:AlternateContent>
        <mc:AlternateContent xmlns:mc="http://schemas.openxmlformats.org/markup-compatibility/2006">
          <mc:Choice Requires="x14">
            <control shapeId="30740" r:id="rId23" name="Check Box 20">
              <controlPr defaultSize="0" autoFill="0" autoLine="0" autoPict="0">
                <anchor moveWithCells="1">
                  <from>
                    <xdr:col>25</xdr:col>
                    <xdr:colOff>57150</xdr:colOff>
                    <xdr:row>36</xdr:row>
                    <xdr:rowOff>142875</xdr:rowOff>
                  </from>
                  <to>
                    <xdr:col>25</xdr:col>
                    <xdr:colOff>247650</xdr:colOff>
                    <xdr:row>37</xdr:row>
                    <xdr:rowOff>95250</xdr:rowOff>
                  </to>
                </anchor>
              </controlPr>
            </control>
          </mc:Choice>
        </mc:AlternateContent>
        <mc:AlternateContent xmlns:mc="http://schemas.openxmlformats.org/markup-compatibility/2006">
          <mc:Choice Requires="x14">
            <control shapeId="30741" r:id="rId24" name="Check Box 21">
              <controlPr defaultSize="0" autoFill="0" autoLine="0" autoPict="0">
                <anchor moveWithCells="1">
                  <from>
                    <xdr:col>30</xdr:col>
                    <xdr:colOff>66675</xdr:colOff>
                    <xdr:row>36</xdr:row>
                    <xdr:rowOff>142875</xdr:rowOff>
                  </from>
                  <to>
                    <xdr:col>30</xdr:col>
                    <xdr:colOff>266700</xdr:colOff>
                    <xdr:row>37</xdr:row>
                    <xdr:rowOff>95250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E09BFB-12F2-4EE5-A801-380A80D6517E}">
  <sheetPr>
    <tabColor theme="7" tint="0.79998168889431442"/>
    <pageSetUpPr fitToPage="1"/>
  </sheetPr>
  <dimension ref="A1:BK151"/>
  <sheetViews>
    <sheetView view="pageBreakPreview" zoomScaleNormal="70" zoomScaleSheetLayoutView="100" workbookViewId="0">
      <selection activeCell="H4" sqref="H4:J5"/>
    </sheetView>
  </sheetViews>
  <sheetFormatPr defaultRowHeight="16.5" x14ac:dyDescent="0.3"/>
  <cols>
    <col min="1" max="51" width="4.5" style="16" customWidth="1"/>
    <col min="52" max="57" width="4.5" style="399" customWidth="1"/>
    <col min="58" max="75" width="4.5" style="8" customWidth="1"/>
    <col min="76" max="256" width="9" style="8"/>
    <col min="257" max="331" width="4.5" style="8" customWidth="1"/>
    <col min="332" max="512" width="9" style="8"/>
    <col min="513" max="587" width="4.5" style="8" customWidth="1"/>
    <col min="588" max="768" width="9" style="8"/>
    <col min="769" max="843" width="4.5" style="8" customWidth="1"/>
    <col min="844" max="1024" width="9" style="8"/>
    <col min="1025" max="1099" width="4.5" style="8" customWidth="1"/>
    <col min="1100" max="1280" width="9" style="8"/>
    <col min="1281" max="1355" width="4.5" style="8" customWidth="1"/>
    <col min="1356" max="1536" width="9" style="8"/>
    <col min="1537" max="1611" width="4.5" style="8" customWidth="1"/>
    <col min="1612" max="1792" width="9" style="8"/>
    <col min="1793" max="1867" width="4.5" style="8" customWidth="1"/>
    <col min="1868" max="2048" width="9" style="8"/>
    <col min="2049" max="2123" width="4.5" style="8" customWidth="1"/>
    <col min="2124" max="2304" width="9" style="8"/>
    <col min="2305" max="2379" width="4.5" style="8" customWidth="1"/>
    <col min="2380" max="2560" width="9" style="8"/>
    <col min="2561" max="2635" width="4.5" style="8" customWidth="1"/>
    <col min="2636" max="2816" width="9" style="8"/>
    <col min="2817" max="2891" width="4.5" style="8" customWidth="1"/>
    <col min="2892" max="3072" width="9" style="8"/>
    <col min="3073" max="3147" width="4.5" style="8" customWidth="1"/>
    <col min="3148" max="3328" width="9" style="8"/>
    <col min="3329" max="3403" width="4.5" style="8" customWidth="1"/>
    <col min="3404" max="3584" width="9" style="8"/>
    <col min="3585" max="3659" width="4.5" style="8" customWidth="1"/>
    <col min="3660" max="3840" width="9" style="8"/>
    <col min="3841" max="3915" width="4.5" style="8" customWidth="1"/>
    <col min="3916" max="4096" width="9" style="8"/>
    <col min="4097" max="4171" width="4.5" style="8" customWidth="1"/>
    <col min="4172" max="4352" width="9" style="8"/>
    <col min="4353" max="4427" width="4.5" style="8" customWidth="1"/>
    <col min="4428" max="4608" width="9" style="8"/>
    <col min="4609" max="4683" width="4.5" style="8" customWidth="1"/>
    <col min="4684" max="4864" width="9" style="8"/>
    <col min="4865" max="4939" width="4.5" style="8" customWidth="1"/>
    <col min="4940" max="5120" width="9" style="8"/>
    <col min="5121" max="5195" width="4.5" style="8" customWidth="1"/>
    <col min="5196" max="5376" width="9" style="8"/>
    <col min="5377" max="5451" width="4.5" style="8" customWidth="1"/>
    <col min="5452" max="5632" width="9" style="8"/>
    <col min="5633" max="5707" width="4.5" style="8" customWidth="1"/>
    <col min="5708" max="5888" width="9" style="8"/>
    <col min="5889" max="5963" width="4.5" style="8" customWidth="1"/>
    <col min="5964" max="6144" width="9" style="8"/>
    <col min="6145" max="6219" width="4.5" style="8" customWidth="1"/>
    <col min="6220" max="6400" width="9" style="8"/>
    <col min="6401" max="6475" width="4.5" style="8" customWidth="1"/>
    <col min="6476" max="6656" width="9" style="8"/>
    <col min="6657" max="6731" width="4.5" style="8" customWidth="1"/>
    <col min="6732" max="6912" width="9" style="8"/>
    <col min="6913" max="6987" width="4.5" style="8" customWidth="1"/>
    <col min="6988" max="7168" width="9" style="8"/>
    <col min="7169" max="7243" width="4.5" style="8" customWidth="1"/>
    <col min="7244" max="7424" width="9" style="8"/>
    <col min="7425" max="7499" width="4.5" style="8" customWidth="1"/>
    <col min="7500" max="7680" width="9" style="8"/>
    <col min="7681" max="7755" width="4.5" style="8" customWidth="1"/>
    <col min="7756" max="7936" width="9" style="8"/>
    <col min="7937" max="8011" width="4.5" style="8" customWidth="1"/>
    <col min="8012" max="8192" width="9" style="8"/>
    <col min="8193" max="8267" width="4.5" style="8" customWidth="1"/>
    <col min="8268" max="8448" width="9" style="8"/>
    <col min="8449" max="8523" width="4.5" style="8" customWidth="1"/>
    <col min="8524" max="8704" width="9" style="8"/>
    <col min="8705" max="8779" width="4.5" style="8" customWidth="1"/>
    <col min="8780" max="8960" width="9" style="8"/>
    <col min="8961" max="9035" width="4.5" style="8" customWidth="1"/>
    <col min="9036" max="9216" width="9" style="8"/>
    <col min="9217" max="9291" width="4.5" style="8" customWidth="1"/>
    <col min="9292" max="9472" width="9" style="8"/>
    <col min="9473" max="9547" width="4.5" style="8" customWidth="1"/>
    <col min="9548" max="9728" width="9" style="8"/>
    <col min="9729" max="9803" width="4.5" style="8" customWidth="1"/>
    <col min="9804" max="9984" width="9" style="8"/>
    <col min="9985" max="10059" width="4.5" style="8" customWidth="1"/>
    <col min="10060" max="10240" width="9" style="8"/>
    <col min="10241" max="10315" width="4.5" style="8" customWidth="1"/>
    <col min="10316" max="10496" width="9" style="8"/>
    <col min="10497" max="10571" width="4.5" style="8" customWidth="1"/>
    <col min="10572" max="10752" width="9" style="8"/>
    <col min="10753" max="10827" width="4.5" style="8" customWidth="1"/>
    <col min="10828" max="11008" width="9" style="8"/>
    <col min="11009" max="11083" width="4.5" style="8" customWidth="1"/>
    <col min="11084" max="11264" width="9" style="8"/>
    <col min="11265" max="11339" width="4.5" style="8" customWidth="1"/>
    <col min="11340" max="11520" width="9" style="8"/>
    <col min="11521" max="11595" width="4.5" style="8" customWidth="1"/>
    <col min="11596" max="11776" width="9" style="8"/>
    <col min="11777" max="11851" width="4.5" style="8" customWidth="1"/>
    <col min="11852" max="12032" width="9" style="8"/>
    <col min="12033" max="12107" width="4.5" style="8" customWidth="1"/>
    <col min="12108" max="12288" width="9" style="8"/>
    <col min="12289" max="12363" width="4.5" style="8" customWidth="1"/>
    <col min="12364" max="12544" width="9" style="8"/>
    <col min="12545" max="12619" width="4.5" style="8" customWidth="1"/>
    <col min="12620" max="12800" width="9" style="8"/>
    <col min="12801" max="12875" width="4.5" style="8" customWidth="1"/>
    <col min="12876" max="13056" width="9" style="8"/>
    <col min="13057" max="13131" width="4.5" style="8" customWidth="1"/>
    <col min="13132" max="13312" width="9" style="8"/>
    <col min="13313" max="13387" width="4.5" style="8" customWidth="1"/>
    <col min="13388" max="13568" width="9" style="8"/>
    <col min="13569" max="13643" width="4.5" style="8" customWidth="1"/>
    <col min="13644" max="13824" width="9" style="8"/>
    <col min="13825" max="13899" width="4.5" style="8" customWidth="1"/>
    <col min="13900" max="14080" width="9" style="8"/>
    <col min="14081" max="14155" width="4.5" style="8" customWidth="1"/>
    <col min="14156" max="14336" width="9" style="8"/>
    <col min="14337" max="14411" width="4.5" style="8" customWidth="1"/>
    <col min="14412" max="14592" width="9" style="8"/>
    <col min="14593" max="14667" width="4.5" style="8" customWidth="1"/>
    <col min="14668" max="14848" width="9" style="8"/>
    <col min="14849" max="14923" width="4.5" style="8" customWidth="1"/>
    <col min="14924" max="15104" width="9" style="8"/>
    <col min="15105" max="15179" width="4.5" style="8" customWidth="1"/>
    <col min="15180" max="15360" width="9" style="8"/>
    <col min="15361" max="15435" width="4.5" style="8" customWidth="1"/>
    <col min="15436" max="15616" width="9" style="8"/>
    <col min="15617" max="15691" width="4.5" style="8" customWidth="1"/>
    <col min="15692" max="15872" width="9" style="8"/>
    <col min="15873" max="15947" width="4.5" style="8" customWidth="1"/>
    <col min="15948" max="16128" width="9" style="8"/>
    <col min="16129" max="16203" width="4.5" style="8" customWidth="1"/>
    <col min="16204" max="16384" width="9" style="8"/>
  </cols>
  <sheetData>
    <row r="1" spans="1:63" ht="18.75" customHeight="1" x14ac:dyDescent="0.15">
      <c r="A1" s="160" t="s">
        <v>861</v>
      </c>
      <c r="B1" s="282"/>
      <c r="AZ1" s="16"/>
      <c r="BA1" s="16"/>
      <c r="BB1" s="16"/>
      <c r="BC1" s="16"/>
      <c r="BD1" s="16"/>
      <c r="BE1" s="16"/>
      <c r="BF1" s="2"/>
      <c r="BG1" s="2"/>
      <c r="BH1" s="2"/>
      <c r="BI1" s="2"/>
      <c r="BJ1" s="2"/>
      <c r="BK1" s="2"/>
    </row>
    <row r="2" spans="1:63" ht="18.75" customHeight="1" x14ac:dyDescent="0.15">
      <c r="A2" s="39" t="s">
        <v>539</v>
      </c>
      <c r="AZ2" s="16"/>
      <c r="BA2" s="16"/>
      <c r="BB2" s="16"/>
      <c r="BC2" s="16"/>
      <c r="BD2" s="16"/>
      <c r="BE2" s="16"/>
      <c r="BF2" s="2"/>
      <c r="BG2" s="2"/>
      <c r="BH2" s="2"/>
      <c r="BI2" s="2"/>
      <c r="BJ2" s="2"/>
      <c r="BK2" s="2"/>
    </row>
    <row r="3" spans="1:63" ht="18.75" customHeight="1" thickBot="1" x14ac:dyDescent="0.2">
      <c r="A3" s="39" t="s">
        <v>554</v>
      </c>
      <c r="AZ3" s="16"/>
      <c r="BA3" s="16"/>
      <c r="BB3" s="16"/>
      <c r="BC3" s="16"/>
      <c r="BD3" s="16"/>
      <c r="BE3" s="16"/>
      <c r="BF3" s="2"/>
      <c r="BG3" s="2"/>
      <c r="BH3" s="2"/>
      <c r="BI3" s="2"/>
      <c r="BJ3" s="2"/>
      <c r="BK3" s="2"/>
    </row>
    <row r="4" spans="1:63" ht="18.75" customHeight="1" x14ac:dyDescent="0.15">
      <c r="A4" s="613" t="s">
        <v>555</v>
      </c>
      <c r="B4" s="614"/>
      <c r="C4" s="614"/>
      <c r="D4" s="614"/>
      <c r="E4" s="614"/>
      <c r="F4" s="615"/>
      <c r="G4" s="402"/>
      <c r="H4" s="934" t="s">
        <v>556</v>
      </c>
      <c r="I4" s="934"/>
      <c r="J4" s="934"/>
      <c r="K4" s="275"/>
      <c r="L4" s="275"/>
      <c r="M4" s="1645" t="s">
        <v>557</v>
      </c>
      <c r="N4" s="1645"/>
      <c r="O4" s="1645"/>
      <c r="P4" s="1645"/>
      <c r="Q4" s="1645"/>
      <c r="R4" s="275"/>
      <c r="S4" s="1645" t="s">
        <v>558</v>
      </c>
      <c r="T4" s="1645"/>
      <c r="U4" s="1645"/>
      <c r="V4" s="1645"/>
      <c r="W4" s="1779"/>
      <c r="X4" s="909" t="s">
        <v>559</v>
      </c>
      <c r="Y4" s="614"/>
      <c r="Z4" s="614"/>
      <c r="AA4" s="614"/>
      <c r="AB4" s="614"/>
      <c r="AC4" s="614"/>
      <c r="AD4" s="402"/>
      <c r="AE4" s="275"/>
      <c r="AF4" s="934" t="s">
        <v>560</v>
      </c>
      <c r="AG4" s="934"/>
      <c r="AH4" s="278"/>
      <c r="AZ4" s="16"/>
      <c r="BA4" s="16"/>
      <c r="BB4" s="16"/>
      <c r="BC4" s="16"/>
      <c r="BD4" s="16"/>
      <c r="BE4" s="16"/>
      <c r="BF4" s="2"/>
      <c r="BG4" s="2"/>
      <c r="BH4" s="2"/>
      <c r="BI4" s="2"/>
      <c r="BJ4" s="2"/>
      <c r="BK4" s="2"/>
    </row>
    <row r="5" spans="1:63" ht="18.75" customHeight="1" x14ac:dyDescent="0.15">
      <c r="A5" s="616"/>
      <c r="B5" s="552"/>
      <c r="C5" s="552"/>
      <c r="D5" s="552"/>
      <c r="E5" s="552"/>
      <c r="F5" s="570"/>
      <c r="G5" s="396"/>
      <c r="H5" s="551"/>
      <c r="I5" s="551"/>
      <c r="J5" s="551"/>
      <c r="K5" s="53"/>
      <c r="L5" s="53"/>
      <c r="M5" s="1589"/>
      <c r="N5" s="1589"/>
      <c r="O5" s="1589"/>
      <c r="P5" s="1589"/>
      <c r="Q5" s="1589"/>
      <c r="R5" s="53"/>
      <c r="S5" s="1589"/>
      <c r="T5" s="1589"/>
      <c r="U5" s="1589"/>
      <c r="V5" s="1589"/>
      <c r="W5" s="1590"/>
      <c r="X5" s="908"/>
      <c r="Y5" s="630"/>
      <c r="Z5" s="630"/>
      <c r="AA5" s="630"/>
      <c r="AB5" s="630"/>
      <c r="AC5" s="630"/>
      <c r="AD5" s="403"/>
      <c r="AE5" s="56"/>
      <c r="AF5" s="632"/>
      <c r="AG5" s="632"/>
      <c r="AH5" s="58"/>
      <c r="AZ5" s="16"/>
      <c r="BA5" s="16"/>
      <c r="BB5" s="16"/>
      <c r="BC5" s="16"/>
      <c r="BD5" s="16"/>
      <c r="BE5" s="16"/>
      <c r="BF5" s="2"/>
      <c r="BG5" s="2"/>
      <c r="BH5" s="2"/>
      <c r="BI5" s="2"/>
      <c r="BJ5" s="2"/>
      <c r="BK5" s="2"/>
    </row>
    <row r="6" spans="1:63" ht="18.75" customHeight="1" x14ac:dyDescent="0.15">
      <c r="A6" s="868" t="s">
        <v>561</v>
      </c>
      <c r="B6" s="630"/>
      <c r="C6" s="630"/>
      <c r="D6" s="630"/>
      <c r="E6" s="630"/>
      <c r="F6" s="631"/>
      <c r="G6" s="395"/>
      <c r="H6" s="628" t="s">
        <v>562</v>
      </c>
      <c r="I6" s="628"/>
      <c r="J6" s="628"/>
      <c r="K6" s="628" t="s">
        <v>71</v>
      </c>
      <c r="L6" s="628" t="s">
        <v>49</v>
      </c>
      <c r="M6" s="628"/>
      <c r="N6" s="628"/>
      <c r="O6" s="628" t="s">
        <v>477</v>
      </c>
      <c r="P6" s="628" t="s">
        <v>218</v>
      </c>
      <c r="Q6" s="50"/>
      <c r="R6" s="50"/>
      <c r="S6" s="50"/>
      <c r="T6" s="1772" t="s">
        <v>563</v>
      </c>
      <c r="U6" s="1772"/>
      <c r="V6" s="1772"/>
      <c r="W6" s="1773"/>
      <c r="X6" s="908"/>
      <c r="Y6" s="630"/>
      <c r="Z6" s="630"/>
      <c r="AA6" s="630"/>
      <c r="AB6" s="630"/>
      <c r="AC6" s="630"/>
      <c r="AD6" s="403"/>
      <c r="AE6" s="56"/>
      <c r="AF6" s="632" t="s">
        <v>564</v>
      </c>
      <c r="AG6" s="632"/>
      <c r="AH6" s="58"/>
      <c r="AZ6" s="16"/>
      <c r="BA6" s="16"/>
      <c r="BB6" s="16"/>
      <c r="BC6" s="16"/>
      <c r="BD6" s="16"/>
      <c r="BE6" s="16"/>
      <c r="BF6" s="2"/>
      <c r="BG6" s="2"/>
      <c r="BH6" s="2"/>
      <c r="BI6" s="2"/>
      <c r="BJ6" s="2"/>
      <c r="BK6" s="2"/>
    </row>
    <row r="7" spans="1:63" ht="18.75" customHeight="1" thickBot="1" x14ac:dyDescent="0.2">
      <c r="A7" s="604"/>
      <c r="B7" s="605"/>
      <c r="C7" s="605"/>
      <c r="D7" s="605"/>
      <c r="E7" s="605"/>
      <c r="F7" s="606"/>
      <c r="G7" s="398"/>
      <c r="H7" s="633"/>
      <c r="I7" s="633"/>
      <c r="J7" s="633"/>
      <c r="K7" s="633"/>
      <c r="L7" s="633"/>
      <c r="M7" s="633"/>
      <c r="N7" s="633"/>
      <c r="O7" s="633"/>
      <c r="P7" s="633"/>
      <c r="Q7" s="59"/>
      <c r="R7" s="59"/>
      <c r="S7" s="59"/>
      <c r="T7" s="1774"/>
      <c r="U7" s="1774"/>
      <c r="V7" s="1774"/>
      <c r="W7" s="1775"/>
      <c r="X7" s="895"/>
      <c r="Y7" s="605"/>
      <c r="Z7" s="605"/>
      <c r="AA7" s="605"/>
      <c r="AB7" s="605"/>
      <c r="AC7" s="605"/>
      <c r="AD7" s="398"/>
      <c r="AE7" s="59"/>
      <c r="AF7" s="633"/>
      <c r="AG7" s="633"/>
      <c r="AH7" s="61"/>
      <c r="AZ7" s="16"/>
      <c r="BA7" s="16"/>
      <c r="BB7" s="16"/>
      <c r="BC7" s="16"/>
      <c r="BD7" s="16"/>
      <c r="BE7" s="16"/>
      <c r="BF7" s="2"/>
      <c r="BG7" s="2"/>
      <c r="BH7" s="2"/>
      <c r="BI7" s="2"/>
      <c r="BJ7" s="2"/>
      <c r="BK7" s="2"/>
    </row>
    <row r="8" spans="1:63" ht="18.75" customHeight="1" x14ac:dyDescent="0.15">
      <c r="A8" s="1776" t="s">
        <v>864</v>
      </c>
      <c r="B8" s="1777"/>
      <c r="C8" s="1777"/>
      <c r="D8" s="1777"/>
      <c r="E8" s="1777"/>
      <c r="F8" s="1777"/>
      <c r="G8" s="1777"/>
      <c r="H8" s="1777"/>
      <c r="I8" s="1777"/>
      <c r="J8" s="1777"/>
      <c r="K8" s="1777"/>
      <c r="L8" s="1777"/>
      <c r="M8" s="1777"/>
      <c r="N8" s="1777"/>
      <c r="O8" s="1777"/>
      <c r="P8" s="1777"/>
      <c r="Q8" s="1777"/>
      <c r="R8" s="1777"/>
      <c r="S8" s="1777"/>
      <c r="T8" s="1777"/>
      <c r="U8" s="1777"/>
      <c r="V8" s="1777"/>
      <c r="W8" s="1777"/>
      <c r="X8" s="1777"/>
      <c r="Y8" s="1777"/>
      <c r="Z8" s="1777"/>
      <c r="AA8" s="1777"/>
      <c r="AB8" s="1777"/>
      <c r="AC8" s="1777"/>
      <c r="AD8" s="1777"/>
      <c r="AE8" s="1777"/>
      <c r="AF8" s="1777"/>
      <c r="AG8" s="1777"/>
      <c r="AH8" s="1778"/>
      <c r="AZ8" s="16"/>
      <c r="BA8" s="16"/>
      <c r="BB8" s="16"/>
      <c r="BC8" s="16"/>
      <c r="BD8" s="16"/>
      <c r="BE8" s="16"/>
      <c r="BF8" s="2"/>
      <c r="BG8" s="2"/>
      <c r="BH8" s="2"/>
      <c r="BI8" s="2"/>
      <c r="BJ8" s="2"/>
      <c r="BK8" s="2"/>
    </row>
    <row r="9" spans="1:63" ht="18.75" customHeight="1" x14ac:dyDescent="0.15">
      <c r="A9" s="100"/>
      <c r="B9" s="1770" t="s">
        <v>863</v>
      </c>
      <c r="C9" s="1770"/>
      <c r="D9" s="1771"/>
      <c r="E9" s="908" t="s">
        <v>566</v>
      </c>
      <c r="F9" s="630"/>
      <c r="G9" s="630"/>
      <c r="H9" s="908" t="s">
        <v>567</v>
      </c>
      <c r="I9" s="630"/>
      <c r="J9" s="630"/>
      <c r="K9" s="908" t="s">
        <v>568</v>
      </c>
      <c r="L9" s="630"/>
      <c r="M9" s="630"/>
      <c r="N9" s="908" t="s">
        <v>569</v>
      </c>
      <c r="O9" s="630"/>
      <c r="P9" s="631"/>
      <c r="Q9" s="908" t="s">
        <v>570</v>
      </c>
      <c r="R9" s="630"/>
      <c r="S9" s="631"/>
      <c r="T9" s="630" t="s">
        <v>881</v>
      </c>
      <c r="U9" s="630"/>
      <c r="V9" s="631"/>
      <c r="W9" s="908" t="s">
        <v>879</v>
      </c>
      <c r="X9" s="630"/>
      <c r="Y9" s="630"/>
      <c r="Z9" s="908" t="s">
        <v>877</v>
      </c>
      <c r="AA9" s="630"/>
      <c r="AB9" s="631"/>
      <c r="AC9" s="630" t="s">
        <v>875</v>
      </c>
      <c r="AD9" s="630"/>
      <c r="AE9" s="631"/>
      <c r="AF9" s="1755" t="s">
        <v>571</v>
      </c>
      <c r="AG9" s="1756"/>
      <c r="AH9" s="1757"/>
      <c r="AI9" s="74"/>
      <c r="AJ9" s="74"/>
      <c r="AK9" s="74"/>
      <c r="AL9" s="74"/>
      <c r="AM9" s="74"/>
      <c r="AZ9" s="16"/>
      <c r="BA9" s="16"/>
      <c r="BB9" s="16"/>
      <c r="BC9" s="16"/>
      <c r="BD9" s="16"/>
      <c r="BE9" s="16"/>
      <c r="BF9" s="2"/>
      <c r="BG9" s="2"/>
      <c r="BH9" s="2"/>
      <c r="BI9" s="2"/>
      <c r="BJ9" s="2"/>
      <c r="BK9" s="2"/>
    </row>
    <row r="10" spans="1:63" ht="18.75" customHeight="1" x14ac:dyDescent="0.15">
      <c r="A10" s="1758" t="s">
        <v>572</v>
      </c>
      <c r="B10" s="1759"/>
      <c r="C10" s="1759"/>
      <c r="D10" s="1760"/>
      <c r="E10" s="1749" t="s">
        <v>867</v>
      </c>
      <c r="F10" s="1750"/>
      <c r="G10" s="1751"/>
      <c r="H10" s="1749" t="s">
        <v>869</v>
      </c>
      <c r="I10" s="1750"/>
      <c r="J10" s="1751"/>
      <c r="K10" s="1761" t="s">
        <v>869</v>
      </c>
      <c r="L10" s="1762"/>
      <c r="M10" s="1763"/>
      <c r="N10" s="1749" t="s">
        <v>871</v>
      </c>
      <c r="O10" s="1750"/>
      <c r="P10" s="1751"/>
      <c r="Q10" s="1749" t="s">
        <v>871</v>
      </c>
      <c r="R10" s="1750"/>
      <c r="S10" s="1751"/>
      <c r="T10" s="1750" t="s">
        <v>873</v>
      </c>
      <c r="U10" s="1750"/>
      <c r="V10" s="1751"/>
      <c r="W10" s="1749" t="s">
        <v>870</v>
      </c>
      <c r="X10" s="1750"/>
      <c r="Y10" s="1751"/>
      <c r="Z10" s="1749" t="s">
        <v>870</v>
      </c>
      <c r="AA10" s="1750"/>
      <c r="AB10" s="1751"/>
      <c r="AC10" s="1750" t="s">
        <v>870</v>
      </c>
      <c r="AD10" s="1750"/>
      <c r="AE10" s="1751"/>
      <c r="AF10" s="1752" t="s">
        <v>869</v>
      </c>
      <c r="AG10" s="1753"/>
      <c r="AH10" s="1754"/>
      <c r="AI10" s="74"/>
      <c r="AJ10" s="74"/>
      <c r="AK10" s="74"/>
      <c r="AL10" s="74"/>
      <c r="AM10" s="74"/>
      <c r="AZ10" s="16"/>
      <c r="BA10" s="16"/>
      <c r="BB10" s="16"/>
      <c r="BC10" s="16"/>
      <c r="BD10" s="16"/>
      <c r="BE10" s="16"/>
      <c r="BF10" s="2"/>
      <c r="BG10" s="2"/>
      <c r="BH10" s="2"/>
      <c r="BI10" s="2"/>
      <c r="BJ10" s="2"/>
      <c r="BK10" s="2"/>
    </row>
    <row r="11" spans="1:63" ht="18.75" customHeight="1" x14ac:dyDescent="0.15">
      <c r="A11" s="410"/>
      <c r="B11" s="411"/>
      <c r="C11" s="877" t="s">
        <v>882</v>
      </c>
      <c r="D11" s="603"/>
      <c r="E11" s="1741"/>
      <c r="F11" s="1742"/>
      <c r="G11" s="1743"/>
      <c r="H11" s="1741"/>
      <c r="I11" s="1742"/>
      <c r="J11" s="1743"/>
      <c r="K11" s="1741"/>
      <c r="L11" s="1742"/>
      <c r="M11" s="1743"/>
      <c r="N11" s="1741"/>
      <c r="O11" s="1742"/>
      <c r="P11" s="1743"/>
      <c r="Q11" s="1741"/>
      <c r="R11" s="1742"/>
      <c r="S11" s="1743"/>
      <c r="T11" s="1741"/>
      <c r="U11" s="1742"/>
      <c r="V11" s="1743"/>
      <c r="W11" s="1741"/>
      <c r="X11" s="1742"/>
      <c r="Y11" s="1743"/>
      <c r="Z11" s="1741"/>
      <c r="AA11" s="1742"/>
      <c r="AB11" s="1743"/>
      <c r="AC11" s="1741"/>
      <c r="AD11" s="1742"/>
      <c r="AE11" s="1743"/>
      <c r="AF11" s="1741"/>
      <c r="AG11" s="1742"/>
      <c r="AH11" s="1745"/>
      <c r="AI11" s="74"/>
      <c r="AJ11" s="74"/>
      <c r="AK11" s="74"/>
      <c r="AL11" s="74"/>
      <c r="AM11" s="74"/>
      <c r="AZ11" s="16"/>
      <c r="BA11" s="16"/>
      <c r="BB11" s="16"/>
      <c r="BC11" s="16"/>
      <c r="BD11" s="16"/>
      <c r="BE11" s="16"/>
      <c r="BF11" s="2"/>
      <c r="BG11" s="2"/>
      <c r="BH11" s="2"/>
      <c r="BI11" s="2"/>
      <c r="BJ11" s="2"/>
      <c r="BK11" s="2"/>
    </row>
    <row r="12" spans="1:63" ht="18.75" customHeight="1" x14ac:dyDescent="0.15">
      <c r="A12" s="412"/>
      <c r="B12" s="413"/>
      <c r="C12" s="877" t="s">
        <v>883</v>
      </c>
      <c r="D12" s="603"/>
      <c r="E12" s="1741"/>
      <c r="F12" s="1742"/>
      <c r="G12" s="1743"/>
      <c r="H12" s="1741"/>
      <c r="I12" s="1742"/>
      <c r="J12" s="1743"/>
      <c r="K12" s="1741"/>
      <c r="L12" s="1742"/>
      <c r="M12" s="1743"/>
      <c r="N12" s="1741"/>
      <c r="O12" s="1742"/>
      <c r="P12" s="1743"/>
      <c r="Q12" s="1741"/>
      <c r="R12" s="1742"/>
      <c r="S12" s="1743"/>
      <c r="T12" s="1741"/>
      <c r="U12" s="1742"/>
      <c r="V12" s="1743"/>
      <c r="W12" s="1741"/>
      <c r="X12" s="1742"/>
      <c r="Y12" s="1743"/>
      <c r="Z12" s="1741"/>
      <c r="AA12" s="1742"/>
      <c r="AB12" s="1743"/>
      <c r="AC12" s="1741"/>
      <c r="AD12" s="1742"/>
      <c r="AE12" s="1743"/>
      <c r="AF12" s="1741"/>
      <c r="AG12" s="1742"/>
      <c r="AH12" s="1745"/>
      <c r="AI12" s="74"/>
      <c r="AJ12" s="74"/>
      <c r="AK12" s="74"/>
      <c r="AL12" s="74"/>
      <c r="AM12" s="74"/>
      <c r="AZ12" s="16"/>
      <c r="BA12" s="16"/>
      <c r="BB12" s="16"/>
      <c r="BC12" s="16"/>
      <c r="BD12" s="16"/>
      <c r="BE12" s="16"/>
      <c r="BF12" s="2"/>
      <c r="BG12" s="2"/>
      <c r="BH12" s="2"/>
      <c r="BI12" s="2"/>
      <c r="BJ12" s="2"/>
      <c r="BK12" s="2"/>
    </row>
    <row r="13" spans="1:63" ht="18.75" customHeight="1" x14ac:dyDescent="0.15">
      <c r="A13" s="836" t="str">
        <f>"R"&amp;表紙・鑑!S3-1</f>
        <v>R3</v>
      </c>
      <c r="B13" s="835"/>
      <c r="C13" s="877" t="s">
        <v>884</v>
      </c>
      <c r="D13" s="603"/>
      <c r="E13" s="1741"/>
      <c r="F13" s="1742"/>
      <c r="G13" s="1743"/>
      <c r="H13" s="1741"/>
      <c r="I13" s="1742"/>
      <c r="J13" s="1743"/>
      <c r="K13" s="1741"/>
      <c r="L13" s="1742"/>
      <c r="M13" s="1743"/>
      <c r="N13" s="1741"/>
      <c r="O13" s="1742"/>
      <c r="P13" s="1743"/>
      <c r="Q13" s="1741"/>
      <c r="R13" s="1742"/>
      <c r="S13" s="1743"/>
      <c r="T13" s="1741"/>
      <c r="U13" s="1742"/>
      <c r="V13" s="1743"/>
      <c r="W13" s="1741"/>
      <c r="X13" s="1742"/>
      <c r="Y13" s="1743"/>
      <c r="Z13" s="1741"/>
      <c r="AA13" s="1742"/>
      <c r="AB13" s="1743"/>
      <c r="AC13" s="1741"/>
      <c r="AD13" s="1742"/>
      <c r="AE13" s="1743"/>
      <c r="AF13" s="1741"/>
      <c r="AG13" s="1742"/>
      <c r="AH13" s="1745"/>
      <c r="AI13" s="74"/>
      <c r="AJ13" s="74"/>
      <c r="AK13" s="74"/>
      <c r="AL13" s="74"/>
      <c r="AM13" s="74"/>
      <c r="AZ13" s="16"/>
      <c r="BA13" s="16"/>
      <c r="BB13" s="16"/>
      <c r="BC13" s="16"/>
      <c r="BD13" s="16"/>
      <c r="BE13" s="16"/>
      <c r="BF13" s="2"/>
      <c r="BG13" s="2"/>
      <c r="BH13" s="2"/>
      <c r="BI13" s="2"/>
      <c r="BJ13" s="2"/>
      <c r="BK13" s="2"/>
    </row>
    <row r="14" spans="1:63" ht="18.75" customHeight="1" x14ac:dyDescent="0.15">
      <c r="A14" s="836"/>
      <c r="B14" s="835"/>
      <c r="C14" s="877" t="s">
        <v>885</v>
      </c>
      <c r="D14" s="603"/>
      <c r="E14" s="1741"/>
      <c r="F14" s="1742"/>
      <c r="G14" s="1743"/>
      <c r="H14" s="1741"/>
      <c r="I14" s="1742"/>
      <c r="J14" s="1743"/>
      <c r="K14" s="1741"/>
      <c r="L14" s="1742"/>
      <c r="M14" s="1743"/>
      <c r="N14" s="1741"/>
      <c r="O14" s="1742"/>
      <c r="P14" s="1743"/>
      <c r="Q14" s="1741"/>
      <c r="R14" s="1742"/>
      <c r="S14" s="1743"/>
      <c r="T14" s="1741"/>
      <c r="U14" s="1742"/>
      <c r="V14" s="1743"/>
      <c r="W14" s="1741"/>
      <c r="X14" s="1742"/>
      <c r="Y14" s="1743"/>
      <c r="Z14" s="1741"/>
      <c r="AA14" s="1742"/>
      <c r="AB14" s="1743"/>
      <c r="AC14" s="1741"/>
      <c r="AD14" s="1742"/>
      <c r="AE14" s="1743"/>
      <c r="AF14" s="1741"/>
      <c r="AG14" s="1742"/>
      <c r="AH14" s="1745"/>
      <c r="AI14" s="74"/>
      <c r="AJ14" s="74"/>
      <c r="AK14" s="74"/>
      <c r="AL14" s="74"/>
      <c r="AM14" s="74"/>
      <c r="AZ14" s="16"/>
      <c r="BA14" s="16"/>
      <c r="BB14" s="16"/>
      <c r="BC14" s="16"/>
      <c r="BD14" s="16"/>
      <c r="BE14" s="16"/>
      <c r="BF14" s="2"/>
      <c r="BG14" s="2"/>
      <c r="BH14" s="2"/>
      <c r="BI14" s="2"/>
      <c r="BJ14" s="2"/>
      <c r="BK14" s="2"/>
    </row>
    <row r="15" spans="1:63" ht="18.75" customHeight="1" x14ac:dyDescent="0.15">
      <c r="A15" s="836"/>
      <c r="B15" s="835"/>
      <c r="C15" s="877" t="s">
        <v>886</v>
      </c>
      <c r="D15" s="603"/>
      <c r="E15" s="1741"/>
      <c r="F15" s="1742"/>
      <c r="G15" s="1743"/>
      <c r="H15" s="1741"/>
      <c r="I15" s="1742"/>
      <c r="J15" s="1743"/>
      <c r="K15" s="1741"/>
      <c r="L15" s="1742"/>
      <c r="M15" s="1743"/>
      <c r="N15" s="1741"/>
      <c r="O15" s="1742"/>
      <c r="P15" s="1743"/>
      <c r="Q15" s="1741"/>
      <c r="R15" s="1742"/>
      <c r="S15" s="1743"/>
      <c r="T15" s="1741"/>
      <c r="U15" s="1742"/>
      <c r="V15" s="1743"/>
      <c r="W15" s="1741"/>
      <c r="X15" s="1742"/>
      <c r="Y15" s="1743"/>
      <c r="Z15" s="1741"/>
      <c r="AA15" s="1742"/>
      <c r="AB15" s="1743"/>
      <c r="AC15" s="1741"/>
      <c r="AD15" s="1742"/>
      <c r="AE15" s="1743"/>
      <c r="AF15" s="1741"/>
      <c r="AG15" s="1742"/>
      <c r="AH15" s="1745"/>
      <c r="AI15" s="74"/>
      <c r="AJ15" s="74"/>
      <c r="AK15" s="74"/>
      <c r="AL15" s="74"/>
      <c r="AM15" s="74"/>
      <c r="AZ15" s="16"/>
      <c r="BA15" s="16"/>
      <c r="BB15" s="16"/>
      <c r="BC15" s="16"/>
      <c r="BD15" s="16"/>
      <c r="BE15" s="16"/>
      <c r="BF15" s="2"/>
      <c r="BG15" s="2"/>
      <c r="BH15" s="2"/>
      <c r="BI15" s="2"/>
      <c r="BJ15" s="2"/>
      <c r="BK15" s="2"/>
    </row>
    <row r="16" spans="1:63" ht="18.75" customHeight="1" x14ac:dyDescent="0.15">
      <c r="A16" s="836" t="s">
        <v>146</v>
      </c>
      <c r="B16" s="835"/>
      <c r="C16" s="877" t="s">
        <v>887</v>
      </c>
      <c r="D16" s="603"/>
      <c r="E16" s="1741"/>
      <c r="F16" s="1742"/>
      <c r="G16" s="1743"/>
      <c r="H16" s="1741"/>
      <c r="I16" s="1742"/>
      <c r="J16" s="1743"/>
      <c r="K16" s="1741"/>
      <c r="L16" s="1742"/>
      <c r="M16" s="1743"/>
      <c r="N16" s="1741"/>
      <c r="O16" s="1742"/>
      <c r="P16" s="1743"/>
      <c r="Q16" s="1741"/>
      <c r="R16" s="1742"/>
      <c r="S16" s="1743"/>
      <c r="T16" s="1741"/>
      <c r="U16" s="1742"/>
      <c r="V16" s="1743"/>
      <c r="W16" s="1741"/>
      <c r="X16" s="1742"/>
      <c r="Y16" s="1743"/>
      <c r="Z16" s="1741"/>
      <c r="AA16" s="1742"/>
      <c r="AB16" s="1743"/>
      <c r="AC16" s="1741"/>
      <c r="AD16" s="1742"/>
      <c r="AE16" s="1743"/>
      <c r="AF16" s="1741"/>
      <c r="AG16" s="1742"/>
      <c r="AH16" s="1745"/>
      <c r="AI16" s="74"/>
      <c r="AJ16" s="74"/>
      <c r="AK16" s="74"/>
      <c r="AL16" s="74"/>
      <c r="AM16" s="74"/>
      <c r="AZ16" s="16"/>
      <c r="BA16" s="16"/>
      <c r="BB16" s="16"/>
      <c r="BC16" s="16"/>
      <c r="BD16" s="16"/>
      <c r="BE16" s="16"/>
      <c r="BF16" s="2"/>
      <c r="BG16" s="2"/>
      <c r="BH16" s="2"/>
      <c r="BI16" s="2"/>
      <c r="BJ16" s="2"/>
      <c r="BK16" s="2"/>
    </row>
    <row r="17" spans="1:63" ht="18.75" customHeight="1" x14ac:dyDescent="0.15">
      <c r="A17" s="836"/>
      <c r="B17" s="835"/>
      <c r="C17" s="877" t="s">
        <v>888</v>
      </c>
      <c r="D17" s="603"/>
      <c r="E17" s="1741"/>
      <c r="F17" s="1742"/>
      <c r="G17" s="1743"/>
      <c r="H17" s="1741"/>
      <c r="I17" s="1742"/>
      <c r="J17" s="1743"/>
      <c r="K17" s="1741"/>
      <c r="L17" s="1742"/>
      <c r="M17" s="1743"/>
      <c r="N17" s="1741"/>
      <c r="O17" s="1742"/>
      <c r="P17" s="1743"/>
      <c r="Q17" s="1741"/>
      <c r="R17" s="1742"/>
      <c r="S17" s="1743"/>
      <c r="T17" s="1741"/>
      <c r="U17" s="1742"/>
      <c r="V17" s="1743"/>
      <c r="W17" s="1741"/>
      <c r="X17" s="1742"/>
      <c r="Y17" s="1743"/>
      <c r="Z17" s="1741"/>
      <c r="AA17" s="1742"/>
      <c r="AB17" s="1743"/>
      <c r="AC17" s="1741"/>
      <c r="AD17" s="1742"/>
      <c r="AE17" s="1743"/>
      <c r="AF17" s="1741"/>
      <c r="AG17" s="1742"/>
      <c r="AH17" s="1745"/>
      <c r="AI17" s="74"/>
      <c r="AJ17" s="74"/>
      <c r="AK17" s="74"/>
      <c r="AL17" s="74"/>
      <c r="AM17" s="74"/>
      <c r="AZ17" s="16"/>
      <c r="BA17" s="16"/>
      <c r="BB17" s="16"/>
      <c r="BC17" s="16"/>
      <c r="BD17" s="16"/>
      <c r="BE17" s="16"/>
      <c r="BF17" s="2"/>
      <c r="BG17" s="2"/>
      <c r="BH17" s="2"/>
      <c r="BI17" s="2"/>
      <c r="BJ17" s="2"/>
      <c r="BK17" s="2"/>
    </row>
    <row r="18" spans="1:63" ht="18.75" customHeight="1" x14ac:dyDescent="0.15">
      <c r="A18" s="100"/>
      <c r="B18" s="102"/>
      <c r="C18" s="877" t="s">
        <v>889</v>
      </c>
      <c r="D18" s="603"/>
      <c r="E18" s="1741"/>
      <c r="F18" s="1742"/>
      <c r="G18" s="1743"/>
      <c r="H18" s="1741"/>
      <c r="I18" s="1742"/>
      <c r="J18" s="1743"/>
      <c r="K18" s="1741"/>
      <c r="L18" s="1742"/>
      <c r="M18" s="1743"/>
      <c r="N18" s="1741"/>
      <c r="O18" s="1742"/>
      <c r="P18" s="1743"/>
      <c r="Q18" s="1741"/>
      <c r="R18" s="1742"/>
      <c r="S18" s="1743"/>
      <c r="T18" s="1741"/>
      <c r="U18" s="1742"/>
      <c r="V18" s="1743"/>
      <c r="W18" s="1741"/>
      <c r="X18" s="1742"/>
      <c r="Y18" s="1743"/>
      <c r="Z18" s="1741"/>
      <c r="AA18" s="1742"/>
      <c r="AB18" s="1743"/>
      <c r="AC18" s="1741"/>
      <c r="AD18" s="1742"/>
      <c r="AE18" s="1743"/>
      <c r="AF18" s="1741"/>
      <c r="AG18" s="1742"/>
      <c r="AH18" s="1745"/>
      <c r="AI18" s="74"/>
      <c r="AJ18" s="74"/>
      <c r="AK18" s="74"/>
      <c r="AL18" s="74"/>
      <c r="AM18" s="74"/>
      <c r="AZ18" s="16"/>
      <c r="BA18" s="16"/>
      <c r="BB18" s="16"/>
      <c r="BC18" s="16"/>
      <c r="BD18" s="16"/>
      <c r="BE18" s="16"/>
      <c r="BF18" s="2"/>
      <c r="BG18" s="2"/>
      <c r="BH18" s="2"/>
      <c r="BI18" s="2"/>
      <c r="BJ18" s="2"/>
      <c r="BK18" s="2"/>
    </row>
    <row r="19" spans="1:63" ht="18.75" customHeight="1" x14ac:dyDescent="0.15">
      <c r="A19" s="342"/>
      <c r="B19" s="414"/>
      <c r="C19" s="877" t="s">
        <v>890</v>
      </c>
      <c r="D19" s="603"/>
      <c r="E19" s="1741"/>
      <c r="F19" s="1742"/>
      <c r="G19" s="1743"/>
      <c r="H19" s="1741"/>
      <c r="I19" s="1742"/>
      <c r="J19" s="1743"/>
      <c r="K19" s="1741"/>
      <c r="L19" s="1742"/>
      <c r="M19" s="1743"/>
      <c r="N19" s="1741"/>
      <c r="O19" s="1742"/>
      <c r="P19" s="1743"/>
      <c r="Q19" s="1741"/>
      <c r="R19" s="1742"/>
      <c r="S19" s="1743"/>
      <c r="T19" s="1741"/>
      <c r="U19" s="1742"/>
      <c r="V19" s="1743"/>
      <c r="W19" s="1741"/>
      <c r="X19" s="1742"/>
      <c r="Y19" s="1743"/>
      <c r="Z19" s="1741"/>
      <c r="AA19" s="1742"/>
      <c r="AB19" s="1743"/>
      <c r="AC19" s="1741"/>
      <c r="AD19" s="1742"/>
      <c r="AE19" s="1743"/>
      <c r="AF19" s="1741"/>
      <c r="AG19" s="1742"/>
      <c r="AH19" s="1745"/>
      <c r="AI19" s="74"/>
      <c r="AJ19" s="74"/>
      <c r="AK19" s="74"/>
      <c r="AL19" s="74"/>
      <c r="AM19" s="74"/>
      <c r="AZ19" s="16"/>
      <c r="BA19" s="16"/>
      <c r="BB19" s="16"/>
      <c r="BC19" s="16"/>
      <c r="BD19" s="16"/>
      <c r="BE19" s="16"/>
      <c r="BF19" s="2"/>
      <c r="BG19" s="2"/>
      <c r="BH19" s="2"/>
      <c r="BI19" s="2"/>
      <c r="BJ19" s="2"/>
      <c r="BK19" s="2"/>
    </row>
    <row r="20" spans="1:63" ht="18.75" customHeight="1" x14ac:dyDescent="0.15">
      <c r="A20" s="1748" t="str">
        <f>"R"&amp;表紙・鑑!S3</f>
        <v>R4</v>
      </c>
      <c r="B20" s="876"/>
      <c r="C20" s="877" t="s">
        <v>891</v>
      </c>
      <c r="D20" s="603"/>
      <c r="E20" s="1741"/>
      <c r="F20" s="1742"/>
      <c r="G20" s="1743"/>
      <c r="H20" s="1741"/>
      <c r="I20" s="1742"/>
      <c r="J20" s="1743"/>
      <c r="K20" s="1741"/>
      <c r="L20" s="1742"/>
      <c r="M20" s="1743"/>
      <c r="N20" s="1741"/>
      <c r="O20" s="1742"/>
      <c r="P20" s="1743"/>
      <c r="Q20" s="1741"/>
      <c r="R20" s="1742"/>
      <c r="S20" s="1743"/>
      <c r="T20" s="1741"/>
      <c r="U20" s="1742"/>
      <c r="V20" s="1743"/>
      <c r="W20" s="1741"/>
      <c r="X20" s="1742"/>
      <c r="Y20" s="1743"/>
      <c r="Z20" s="1741"/>
      <c r="AA20" s="1742"/>
      <c r="AB20" s="1743"/>
      <c r="AC20" s="1741"/>
      <c r="AD20" s="1742"/>
      <c r="AE20" s="1743"/>
      <c r="AF20" s="1741"/>
      <c r="AG20" s="1742"/>
      <c r="AH20" s="1745"/>
      <c r="AI20" s="74"/>
      <c r="AJ20" s="74"/>
      <c r="AK20" s="74"/>
      <c r="AL20" s="74"/>
      <c r="AM20" s="74"/>
      <c r="AZ20" s="16"/>
      <c r="BA20" s="16"/>
      <c r="BB20" s="16"/>
      <c r="BC20" s="16"/>
      <c r="BD20" s="16"/>
      <c r="BE20" s="16"/>
      <c r="BF20" s="2"/>
      <c r="BG20" s="2"/>
      <c r="BH20" s="2"/>
      <c r="BI20" s="2"/>
      <c r="BJ20" s="2"/>
      <c r="BK20" s="2"/>
    </row>
    <row r="21" spans="1:63" ht="18.75" customHeight="1" x14ac:dyDescent="0.15">
      <c r="A21" s="836"/>
      <c r="B21" s="835"/>
      <c r="C21" s="877" t="s">
        <v>892</v>
      </c>
      <c r="D21" s="603"/>
      <c r="E21" s="1741"/>
      <c r="F21" s="1742"/>
      <c r="G21" s="1743"/>
      <c r="H21" s="1741"/>
      <c r="I21" s="1742"/>
      <c r="J21" s="1743"/>
      <c r="K21" s="1741"/>
      <c r="L21" s="1742"/>
      <c r="M21" s="1743"/>
      <c r="N21" s="1741"/>
      <c r="O21" s="1742"/>
      <c r="P21" s="1743"/>
      <c r="Q21" s="1741"/>
      <c r="R21" s="1742"/>
      <c r="S21" s="1743"/>
      <c r="T21" s="1741"/>
      <c r="U21" s="1742"/>
      <c r="V21" s="1743"/>
      <c r="W21" s="1741"/>
      <c r="X21" s="1742"/>
      <c r="Y21" s="1743"/>
      <c r="Z21" s="1741"/>
      <c r="AA21" s="1742"/>
      <c r="AB21" s="1743"/>
      <c r="AC21" s="1741"/>
      <c r="AD21" s="1742"/>
      <c r="AE21" s="1743"/>
      <c r="AF21" s="1741"/>
      <c r="AG21" s="1742"/>
      <c r="AH21" s="1745"/>
      <c r="AI21" s="74"/>
      <c r="AJ21" s="74"/>
      <c r="AK21" s="74"/>
      <c r="AL21" s="74"/>
      <c r="AM21" s="74"/>
      <c r="AZ21" s="16"/>
      <c r="BA21" s="16"/>
      <c r="BB21" s="16"/>
      <c r="BC21" s="16"/>
      <c r="BD21" s="16"/>
      <c r="BE21" s="16"/>
      <c r="BF21" s="2"/>
      <c r="BG21" s="2"/>
      <c r="BH21" s="2"/>
      <c r="BI21" s="2"/>
      <c r="BJ21" s="2"/>
      <c r="BK21" s="2"/>
    </row>
    <row r="22" spans="1:63" ht="18.75" customHeight="1" x14ac:dyDescent="0.15">
      <c r="A22" s="888" t="s">
        <v>49</v>
      </c>
      <c r="B22" s="1746"/>
      <c r="C22" s="877" t="s">
        <v>893</v>
      </c>
      <c r="D22" s="603"/>
      <c r="E22" s="1741"/>
      <c r="F22" s="1742"/>
      <c r="G22" s="1743"/>
      <c r="H22" s="1741"/>
      <c r="I22" s="1742"/>
      <c r="J22" s="1743"/>
      <c r="K22" s="1741"/>
      <c r="L22" s="1742"/>
      <c r="M22" s="1743"/>
      <c r="N22" s="1741"/>
      <c r="O22" s="1742"/>
      <c r="P22" s="1743"/>
      <c r="Q22" s="1741"/>
      <c r="R22" s="1742"/>
      <c r="S22" s="1743"/>
      <c r="T22" s="1741"/>
      <c r="U22" s="1742"/>
      <c r="V22" s="1743"/>
      <c r="W22" s="1741"/>
      <c r="X22" s="1742"/>
      <c r="Y22" s="1743"/>
      <c r="Z22" s="1741"/>
      <c r="AA22" s="1742"/>
      <c r="AB22" s="1744"/>
      <c r="AC22" s="1735"/>
      <c r="AD22" s="1736"/>
      <c r="AE22" s="1744"/>
      <c r="AF22" s="1735"/>
      <c r="AG22" s="1736"/>
      <c r="AH22" s="1737"/>
      <c r="AZ22" s="16"/>
      <c r="BA22" s="16"/>
      <c r="BB22" s="16"/>
      <c r="BC22" s="16"/>
      <c r="BD22" s="16"/>
      <c r="BE22" s="16"/>
      <c r="BF22" s="2"/>
      <c r="BG22" s="2"/>
      <c r="BH22" s="2"/>
      <c r="BI22" s="2"/>
      <c r="BJ22" s="2"/>
      <c r="BK22" s="2"/>
    </row>
    <row r="23" spans="1:63" ht="18.75" customHeight="1" x14ac:dyDescent="0.15">
      <c r="A23" s="601" t="s">
        <v>865</v>
      </c>
      <c r="B23" s="602"/>
      <c r="C23" s="602"/>
      <c r="D23" s="603"/>
      <c r="E23" s="1735"/>
      <c r="F23" s="1736"/>
      <c r="G23" s="1744"/>
      <c r="H23" s="1735"/>
      <c r="I23" s="1736"/>
      <c r="J23" s="1744"/>
      <c r="K23" s="1735"/>
      <c r="L23" s="1736"/>
      <c r="M23" s="1744"/>
      <c r="N23" s="1735"/>
      <c r="O23" s="1736"/>
      <c r="P23" s="1744"/>
      <c r="Q23" s="1735"/>
      <c r="R23" s="1736"/>
      <c r="S23" s="1744"/>
      <c r="T23" s="1735"/>
      <c r="U23" s="1736"/>
      <c r="V23" s="1744"/>
      <c r="W23" s="1735"/>
      <c r="X23" s="1736"/>
      <c r="Y23" s="1744"/>
      <c r="Z23" s="1735"/>
      <c r="AA23" s="1736"/>
      <c r="AB23" s="1744"/>
      <c r="AC23" s="1735"/>
      <c r="AD23" s="1736"/>
      <c r="AE23" s="1744"/>
      <c r="AF23" s="1735"/>
      <c r="AG23" s="1736"/>
      <c r="AH23" s="1737"/>
      <c r="AZ23" s="16"/>
      <c r="BA23" s="16"/>
      <c r="BB23" s="16"/>
      <c r="BC23" s="16"/>
      <c r="BD23" s="16"/>
      <c r="BE23" s="16"/>
      <c r="BF23" s="2"/>
      <c r="BG23" s="2"/>
      <c r="BH23" s="2"/>
      <c r="BI23" s="2"/>
      <c r="BJ23" s="2"/>
      <c r="BK23" s="2"/>
    </row>
    <row r="24" spans="1:63" ht="18.75" customHeight="1" thickBot="1" x14ac:dyDescent="0.2">
      <c r="A24" s="604"/>
      <c r="B24" s="605"/>
      <c r="C24" s="605"/>
      <c r="D24" s="606"/>
      <c r="E24" s="1738"/>
      <c r="F24" s="1739"/>
      <c r="G24" s="1747"/>
      <c r="H24" s="1738"/>
      <c r="I24" s="1739"/>
      <c r="J24" s="1747"/>
      <c r="K24" s="1738"/>
      <c r="L24" s="1739"/>
      <c r="M24" s="1747"/>
      <c r="N24" s="1738"/>
      <c r="O24" s="1739"/>
      <c r="P24" s="1747"/>
      <c r="Q24" s="1738"/>
      <c r="R24" s="1739"/>
      <c r="S24" s="1747"/>
      <c r="T24" s="1738"/>
      <c r="U24" s="1739"/>
      <c r="V24" s="1747"/>
      <c r="W24" s="1738"/>
      <c r="X24" s="1739"/>
      <c r="Y24" s="1747"/>
      <c r="Z24" s="1738"/>
      <c r="AA24" s="1739"/>
      <c r="AB24" s="1747"/>
      <c r="AC24" s="1738"/>
      <c r="AD24" s="1739"/>
      <c r="AE24" s="1747"/>
      <c r="AF24" s="1738"/>
      <c r="AG24" s="1739"/>
      <c r="AH24" s="1740"/>
      <c r="AI24" s="63"/>
      <c r="AJ24" s="63"/>
      <c r="AK24" s="63"/>
      <c r="AL24" s="63"/>
      <c r="AM24" s="279"/>
      <c r="AZ24" s="16"/>
      <c r="BA24" s="16"/>
      <c r="BB24" s="16"/>
      <c r="BC24" s="16"/>
      <c r="BD24" s="16"/>
      <c r="BE24" s="16"/>
      <c r="BF24" s="2"/>
      <c r="BG24" s="2"/>
      <c r="BH24" s="2"/>
      <c r="BI24" s="2"/>
      <c r="BJ24" s="2"/>
      <c r="BK24" s="2"/>
    </row>
    <row r="25" spans="1:63" ht="18.75" customHeight="1" x14ac:dyDescent="0.15">
      <c r="A25" s="1767" t="s">
        <v>894</v>
      </c>
      <c r="B25" s="1768"/>
      <c r="C25" s="1768"/>
      <c r="D25" s="1768"/>
      <c r="E25" s="1768"/>
      <c r="F25" s="1768"/>
      <c r="G25" s="1768"/>
      <c r="H25" s="1768"/>
      <c r="I25" s="1768"/>
      <c r="J25" s="1768"/>
      <c r="K25" s="1768"/>
      <c r="L25" s="1768"/>
      <c r="M25" s="1768"/>
      <c r="N25" s="1768"/>
      <c r="O25" s="1768"/>
      <c r="P25" s="1768"/>
      <c r="Q25" s="1768"/>
      <c r="R25" s="1768"/>
      <c r="S25" s="1768"/>
      <c r="T25" s="1768"/>
      <c r="U25" s="1768"/>
      <c r="V25" s="1768"/>
      <c r="W25" s="1768"/>
      <c r="X25" s="1768"/>
      <c r="Y25" s="1768"/>
      <c r="Z25" s="1768"/>
      <c r="AA25" s="1768"/>
      <c r="AB25" s="1768"/>
      <c r="AC25" s="1768"/>
      <c r="AD25" s="1768"/>
      <c r="AE25" s="1768"/>
      <c r="AF25" s="1768"/>
      <c r="AG25" s="1768"/>
      <c r="AH25" s="1769"/>
      <c r="AI25" s="74"/>
      <c r="AJ25" s="74"/>
      <c r="AK25" s="74"/>
      <c r="AL25" s="74"/>
      <c r="AM25" s="74"/>
      <c r="AZ25" s="16"/>
      <c r="BA25" s="16"/>
      <c r="BB25" s="16"/>
      <c r="BC25" s="16"/>
      <c r="BD25" s="16"/>
      <c r="BE25" s="16"/>
      <c r="BF25" s="2"/>
      <c r="BG25" s="2"/>
      <c r="BH25" s="2"/>
      <c r="BI25" s="2"/>
      <c r="BJ25" s="2"/>
      <c r="BK25" s="2"/>
    </row>
    <row r="26" spans="1:63" ht="18.75" customHeight="1" x14ac:dyDescent="0.15">
      <c r="A26" s="1764" t="s">
        <v>565</v>
      </c>
      <c r="B26" s="1765"/>
      <c r="C26" s="1765"/>
      <c r="D26" s="1766"/>
      <c r="E26" s="908" t="s">
        <v>895</v>
      </c>
      <c r="F26" s="630"/>
      <c r="G26" s="630"/>
      <c r="H26" s="908" t="s">
        <v>567</v>
      </c>
      <c r="I26" s="630"/>
      <c r="J26" s="630"/>
      <c r="K26" s="908" t="s">
        <v>568</v>
      </c>
      <c r="L26" s="630"/>
      <c r="M26" s="630"/>
      <c r="N26" s="908" t="s">
        <v>896</v>
      </c>
      <c r="O26" s="630"/>
      <c r="P26" s="631"/>
      <c r="Q26" s="908" t="s">
        <v>570</v>
      </c>
      <c r="R26" s="630"/>
      <c r="S26" s="631"/>
      <c r="T26" s="630" t="s">
        <v>880</v>
      </c>
      <c r="U26" s="630"/>
      <c r="V26" s="631"/>
      <c r="W26" s="908" t="s">
        <v>878</v>
      </c>
      <c r="X26" s="630"/>
      <c r="Y26" s="630"/>
      <c r="Z26" s="908" t="s">
        <v>876</v>
      </c>
      <c r="AA26" s="630"/>
      <c r="AB26" s="631"/>
      <c r="AC26" s="630" t="s">
        <v>874</v>
      </c>
      <c r="AD26" s="630"/>
      <c r="AE26" s="631"/>
      <c r="AF26" s="1755" t="s">
        <v>897</v>
      </c>
      <c r="AG26" s="1756"/>
      <c r="AH26" s="1757"/>
      <c r="AI26" s="74"/>
      <c r="AJ26" s="74"/>
      <c r="AK26" s="74"/>
      <c r="AL26" s="74"/>
      <c r="AM26" s="74"/>
      <c r="AZ26" s="16"/>
      <c r="BA26" s="16"/>
      <c r="BB26" s="16"/>
      <c r="BC26" s="16"/>
      <c r="BD26" s="16"/>
      <c r="BE26" s="16"/>
      <c r="BF26" s="2"/>
      <c r="BG26" s="2"/>
      <c r="BH26" s="2"/>
      <c r="BI26" s="2"/>
      <c r="BJ26" s="2"/>
      <c r="BK26" s="2"/>
    </row>
    <row r="27" spans="1:63" ht="18.75" customHeight="1" x14ac:dyDescent="0.15">
      <c r="A27" s="1758" t="s">
        <v>572</v>
      </c>
      <c r="B27" s="1759"/>
      <c r="C27" s="1759"/>
      <c r="D27" s="1760"/>
      <c r="E27" s="1749" t="s">
        <v>866</v>
      </c>
      <c r="F27" s="1750"/>
      <c r="G27" s="1751"/>
      <c r="H27" s="1749" t="s">
        <v>868</v>
      </c>
      <c r="I27" s="1750"/>
      <c r="J27" s="1751"/>
      <c r="K27" s="1761" t="s">
        <v>868</v>
      </c>
      <c r="L27" s="1762"/>
      <c r="M27" s="1763"/>
      <c r="N27" s="1749" t="s">
        <v>870</v>
      </c>
      <c r="O27" s="1750"/>
      <c r="P27" s="1751"/>
      <c r="Q27" s="1749" t="s">
        <v>870</v>
      </c>
      <c r="R27" s="1750"/>
      <c r="S27" s="1751"/>
      <c r="T27" s="1750" t="s">
        <v>872</v>
      </c>
      <c r="U27" s="1750"/>
      <c r="V27" s="1751"/>
      <c r="W27" s="1749" t="s">
        <v>870</v>
      </c>
      <c r="X27" s="1750"/>
      <c r="Y27" s="1751"/>
      <c r="Z27" s="1749" t="s">
        <v>870</v>
      </c>
      <c r="AA27" s="1750"/>
      <c r="AB27" s="1751"/>
      <c r="AC27" s="1750" t="s">
        <v>870</v>
      </c>
      <c r="AD27" s="1750"/>
      <c r="AE27" s="1751"/>
      <c r="AF27" s="1752" t="s">
        <v>868</v>
      </c>
      <c r="AG27" s="1753"/>
      <c r="AH27" s="1754"/>
      <c r="AI27" s="74"/>
      <c r="AJ27" s="74"/>
      <c r="AK27" s="74"/>
      <c r="AL27" s="74"/>
      <c r="AM27" s="74"/>
      <c r="AZ27" s="16"/>
      <c r="BA27" s="16"/>
      <c r="BB27" s="16"/>
      <c r="BC27" s="16"/>
      <c r="BD27" s="16"/>
      <c r="BE27" s="16"/>
      <c r="BF27" s="2"/>
      <c r="BG27" s="2"/>
      <c r="BH27" s="2"/>
      <c r="BI27" s="2"/>
      <c r="BJ27" s="2"/>
      <c r="BK27" s="2"/>
    </row>
    <row r="28" spans="1:63" ht="18.75" customHeight="1" x14ac:dyDescent="0.15">
      <c r="A28" s="410"/>
      <c r="B28" s="411"/>
      <c r="C28" s="877" t="s">
        <v>882</v>
      </c>
      <c r="D28" s="603"/>
      <c r="E28" s="1741"/>
      <c r="F28" s="1742"/>
      <c r="G28" s="1743"/>
      <c r="H28" s="1741"/>
      <c r="I28" s="1742"/>
      <c r="J28" s="1743"/>
      <c r="K28" s="1741"/>
      <c r="L28" s="1742"/>
      <c r="M28" s="1743"/>
      <c r="N28" s="1741"/>
      <c r="O28" s="1742"/>
      <c r="P28" s="1743"/>
      <c r="Q28" s="1741"/>
      <c r="R28" s="1742"/>
      <c r="S28" s="1743"/>
      <c r="T28" s="1741"/>
      <c r="U28" s="1742"/>
      <c r="V28" s="1743"/>
      <c r="W28" s="1741"/>
      <c r="X28" s="1742"/>
      <c r="Y28" s="1743"/>
      <c r="Z28" s="1741"/>
      <c r="AA28" s="1742"/>
      <c r="AB28" s="1743"/>
      <c r="AC28" s="1741"/>
      <c r="AD28" s="1742"/>
      <c r="AE28" s="1743"/>
      <c r="AF28" s="1741"/>
      <c r="AG28" s="1742"/>
      <c r="AH28" s="1745"/>
      <c r="AI28" s="74"/>
      <c r="AJ28" s="74"/>
      <c r="AK28" s="74"/>
      <c r="AL28" s="74"/>
      <c r="AM28" s="74"/>
      <c r="AZ28" s="16"/>
      <c r="BA28" s="16"/>
      <c r="BB28" s="16"/>
      <c r="BC28" s="16"/>
      <c r="BD28" s="16"/>
      <c r="BE28" s="16"/>
      <c r="BF28" s="2"/>
      <c r="BG28" s="2"/>
      <c r="BH28" s="2"/>
      <c r="BI28" s="2"/>
      <c r="BJ28" s="2"/>
      <c r="BK28" s="2"/>
    </row>
    <row r="29" spans="1:63" ht="18.75" customHeight="1" x14ac:dyDescent="0.15">
      <c r="A29" s="412"/>
      <c r="B29" s="413"/>
      <c r="C29" s="877" t="s">
        <v>883</v>
      </c>
      <c r="D29" s="603"/>
      <c r="E29" s="1741"/>
      <c r="F29" s="1742"/>
      <c r="G29" s="1743"/>
      <c r="H29" s="1741"/>
      <c r="I29" s="1742"/>
      <c r="J29" s="1743"/>
      <c r="K29" s="1741"/>
      <c r="L29" s="1742"/>
      <c r="M29" s="1743"/>
      <c r="N29" s="1741"/>
      <c r="O29" s="1742"/>
      <c r="P29" s="1743"/>
      <c r="Q29" s="1741"/>
      <c r="R29" s="1742"/>
      <c r="S29" s="1743"/>
      <c r="T29" s="1741"/>
      <c r="U29" s="1742"/>
      <c r="V29" s="1743"/>
      <c r="W29" s="1741"/>
      <c r="X29" s="1742"/>
      <c r="Y29" s="1743"/>
      <c r="Z29" s="1741"/>
      <c r="AA29" s="1742"/>
      <c r="AB29" s="1743"/>
      <c r="AC29" s="1741"/>
      <c r="AD29" s="1742"/>
      <c r="AE29" s="1743"/>
      <c r="AF29" s="1741"/>
      <c r="AG29" s="1742"/>
      <c r="AH29" s="1745"/>
      <c r="AI29" s="74"/>
      <c r="AJ29" s="74"/>
      <c r="AK29" s="74"/>
      <c r="AL29" s="74"/>
      <c r="AM29" s="74"/>
      <c r="AZ29" s="16"/>
      <c r="BA29" s="16"/>
      <c r="BB29" s="16"/>
      <c r="BC29" s="16"/>
      <c r="BD29" s="16"/>
      <c r="BE29" s="16"/>
      <c r="BF29" s="2"/>
      <c r="BG29" s="2"/>
      <c r="BH29" s="2"/>
      <c r="BI29" s="2"/>
      <c r="BJ29" s="2"/>
      <c r="BK29" s="2"/>
    </row>
    <row r="30" spans="1:63" ht="18.75" customHeight="1" x14ac:dyDescent="0.15">
      <c r="A30" s="836" t="str">
        <f>"R"&amp;表紙・鑑!S3-1</f>
        <v>R3</v>
      </c>
      <c r="B30" s="835"/>
      <c r="C30" s="877" t="s">
        <v>884</v>
      </c>
      <c r="D30" s="603"/>
      <c r="E30" s="1741"/>
      <c r="F30" s="1742"/>
      <c r="G30" s="1743"/>
      <c r="H30" s="1741"/>
      <c r="I30" s="1742"/>
      <c r="J30" s="1743"/>
      <c r="K30" s="1741"/>
      <c r="L30" s="1742"/>
      <c r="M30" s="1743"/>
      <c r="N30" s="1741"/>
      <c r="O30" s="1742"/>
      <c r="P30" s="1743"/>
      <c r="Q30" s="1741"/>
      <c r="R30" s="1742"/>
      <c r="S30" s="1743"/>
      <c r="T30" s="1741"/>
      <c r="U30" s="1742"/>
      <c r="V30" s="1743"/>
      <c r="W30" s="1741"/>
      <c r="X30" s="1742"/>
      <c r="Y30" s="1743"/>
      <c r="Z30" s="1741"/>
      <c r="AA30" s="1742"/>
      <c r="AB30" s="1743"/>
      <c r="AC30" s="1741"/>
      <c r="AD30" s="1742"/>
      <c r="AE30" s="1743"/>
      <c r="AF30" s="1741"/>
      <c r="AG30" s="1742"/>
      <c r="AH30" s="1745"/>
      <c r="AI30" s="74"/>
      <c r="AJ30" s="74"/>
      <c r="AK30" s="74"/>
      <c r="AL30" s="74"/>
      <c r="AM30" s="74"/>
      <c r="AZ30" s="16"/>
      <c r="BA30" s="16"/>
      <c r="BB30" s="16"/>
      <c r="BC30" s="16"/>
      <c r="BD30" s="16"/>
      <c r="BE30" s="16"/>
      <c r="BF30" s="2"/>
      <c r="BG30" s="2"/>
      <c r="BH30" s="2"/>
      <c r="BI30" s="2"/>
      <c r="BJ30" s="2"/>
      <c r="BK30" s="2"/>
    </row>
    <row r="31" spans="1:63" ht="18.75" customHeight="1" x14ac:dyDescent="0.15">
      <c r="A31" s="836"/>
      <c r="B31" s="835"/>
      <c r="C31" s="877" t="s">
        <v>885</v>
      </c>
      <c r="D31" s="603"/>
      <c r="E31" s="1741"/>
      <c r="F31" s="1742"/>
      <c r="G31" s="1743"/>
      <c r="H31" s="1741"/>
      <c r="I31" s="1742"/>
      <c r="J31" s="1743"/>
      <c r="K31" s="1741"/>
      <c r="L31" s="1742"/>
      <c r="M31" s="1743"/>
      <c r="N31" s="1741"/>
      <c r="O31" s="1742"/>
      <c r="P31" s="1743"/>
      <c r="Q31" s="1741"/>
      <c r="R31" s="1742"/>
      <c r="S31" s="1743"/>
      <c r="T31" s="1741"/>
      <c r="U31" s="1742"/>
      <c r="V31" s="1743"/>
      <c r="W31" s="1741"/>
      <c r="X31" s="1742"/>
      <c r="Y31" s="1743"/>
      <c r="Z31" s="1741"/>
      <c r="AA31" s="1742"/>
      <c r="AB31" s="1743"/>
      <c r="AC31" s="1741"/>
      <c r="AD31" s="1742"/>
      <c r="AE31" s="1743"/>
      <c r="AF31" s="1741"/>
      <c r="AG31" s="1742"/>
      <c r="AH31" s="1745"/>
      <c r="AI31" s="74"/>
      <c r="AJ31" s="74"/>
      <c r="AK31" s="74"/>
      <c r="AL31" s="74"/>
      <c r="AM31" s="74"/>
      <c r="AZ31" s="16"/>
      <c r="BA31" s="16"/>
      <c r="BB31" s="16"/>
      <c r="BC31" s="16"/>
      <c r="BD31" s="16"/>
      <c r="BE31" s="16"/>
      <c r="BF31" s="2"/>
      <c r="BG31" s="2"/>
      <c r="BH31" s="2"/>
      <c r="BI31" s="2"/>
      <c r="BJ31" s="2"/>
      <c r="BK31" s="2"/>
    </row>
    <row r="32" spans="1:63" ht="18.75" customHeight="1" x14ac:dyDescent="0.15">
      <c r="A32" s="836"/>
      <c r="B32" s="835"/>
      <c r="C32" s="877" t="s">
        <v>886</v>
      </c>
      <c r="D32" s="603"/>
      <c r="E32" s="1741"/>
      <c r="F32" s="1742"/>
      <c r="G32" s="1743"/>
      <c r="H32" s="1741"/>
      <c r="I32" s="1742"/>
      <c r="J32" s="1743"/>
      <c r="K32" s="1741"/>
      <c r="L32" s="1742"/>
      <c r="M32" s="1743"/>
      <c r="N32" s="1741"/>
      <c r="O32" s="1742"/>
      <c r="P32" s="1743"/>
      <c r="Q32" s="1741"/>
      <c r="R32" s="1742"/>
      <c r="S32" s="1743"/>
      <c r="T32" s="1741"/>
      <c r="U32" s="1742"/>
      <c r="V32" s="1743"/>
      <c r="W32" s="1741"/>
      <c r="X32" s="1742"/>
      <c r="Y32" s="1743"/>
      <c r="Z32" s="1741"/>
      <c r="AA32" s="1742"/>
      <c r="AB32" s="1743"/>
      <c r="AC32" s="1741"/>
      <c r="AD32" s="1742"/>
      <c r="AE32" s="1743"/>
      <c r="AF32" s="1741"/>
      <c r="AG32" s="1742"/>
      <c r="AH32" s="1745"/>
      <c r="AI32" s="74"/>
      <c r="AJ32" s="74"/>
      <c r="AK32" s="74"/>
      <c r="AL32" s="74"/>
      <c r="AM32" s="74"/>
      <c r="AZ32" s="16"/>
      <c r="BA32" s="16"/>
      <c r="BB32" s="16"/>
      <c r="BC32" s="16"/>
      <c r="BD32" s="16"/>
      <c r="BE32" s="16"/>
      <c r="BF32" s="2"/>
      <c r="BG32" s="2"/>
      <c r="BH32" s="2"/>
      <c r="BI32" s="2"/>
      <c r="BJ32" s="2"/>
      <c r="BK32" s="2"/>
    </row>
    <row r="33" spans="1:63" ht="18.75" customHeight="1" x14ac:dyDescent="0.15">
      <c r="A33" s="836" t="s">
        <v>146</v>
      </c>
      <c r="B33" s="835"/>
      <c r="C33" s="877" t="s">
        <v>887</v>
      </c>
      <c r="D33" s="603"/>
      <c r="E33" s="1741"/>
      <c r="F33" s="1742"/>
      <c r="G33" s="1743"/>
      <c r="H33" s="1741"/>
      <c r="I33" s="1742"/>
      <c r="J33" s="1743"/>
      <c r="K33" s="1741"/>
      <c r="L33" s="1742"/>
      <c r="M33" s="1743"/>
      <c r="N33" s="1741"/>
      <c r="O33" s="1742"/>
      <c r="P33" s="1743"/>
      <c r="Q33" s="1741"/>
      <c r="R33" s="1742"/>
      <c r="S33" s="1743"/>
      <c r="T33" s="1741"/>
      <c r="U33" s="1742"/>
      <c r="V33" s="1743"/>
      <c r="W33" s="1741"/>
      <c r="X33" s="1742"/>
      <c r="Y33" s="1743"/>
      <c r="Z33" s="1741"/>
      <c r="AA33" s="1742"/>
      <c r="AB33" s="1743"/>
      <c r="AC33" s="1741"/>
      <c r="AD33" s="1742"/>
      <c r="AE33" s="1743"/>
      <c r="AF33" s="1741"/>
      <c r="AG33" s="1742"/>
      <c r="AH33" s="1745"/>
      <c r="AI33" s="74"/>
      <c r="AJ33" s="74"/>
      <c r="AK33" s="74"/>
      <c r="AL33" s="74"/>
      <c r="AM33" s="74"/>
      <c r="AZ33" s="16"/>
      <c r="BA33" s="16"/>
      <c r="BB33" s="16"/>
      <c r="BC33" s="16"/>
      <c r="BD33" s="16"/>
      <c r="BE33" s="16"/>
      <c r="BF33" s="2"/>
      <c r="BG33" s="2"/>
      <c r="BH33" s="2"/>
      <c r="BI33" s="2"/>
      <c r="BJ33" s="2"/>
      <c r="BK33" s="2"/>
    </row>
    <row r="34" spans="1:63" ht="18.75" customHeight="1" x14ac:dyDescent="0.15">
      <c r="A34" s="836"/>
      <c r="B34" s="835"/>
      <c r="C34" s="877" t="s">
        <v>888</v>
      </c>
      <c r="D34" s="603"/>
      <c r="E34" s="1741"/>
      <c r="F34" s="1742"/>
      <c r="G34" s="1743"/>
      <c r="H34" s="1741"/>
      <c r="I34" s="1742"/>
      <c r="J34" s="1743"/>
      <c r="K34" s="1741"/>
      <c r="L34" s="1742"/>
      <c r="M34" s="1743"/>
      <c r="N34" s="1741"/>
      <c r="O34" s="1742"/>
      <c r="P34" s="1743"/>
      <c r="Q34" s="1741"/>
      <c r="R34" s="1742"/>
      <c r="S34" s="1743"/>
      <c r="T34" s="1741"/>
      <c r="U34" s="1742"/>
      <c r="V34" s="1743"/>
      <c r="W34" s="1741"/>
      <c r="X34" s="1742"/>
      <c r="Y34" s="1743"/>
      <c r="Z34" s="1741"/>
      <c r="AA34" s="1742"/>
      <c r="AB34" s="1743"/>
      <c r="AC34" s="1741"/>
      <c r="AD34" s="1742"/>
      <c r="AE34" s="1743"/>
      <c r="AF34" s="1741"/>
      <c r="AG34" s="1742"/>
      <c r="AH34" s="1745"/>
      <c r="AI34" s="74"/>
      <c r="AJ34" s="74"/>
      <c r="AK34" s="74"/>
      <c r="AL34" s="74"/>
      <c r="AM34" s="74"/>
      <c r="AZ34" s="16"/>
      <c r="BA34" s="16"/>
      <c r="BB34" s="16"/>
      <c r="BC34" s="16"/>
      <c r="BD34" s="16"/>
      <c r="BE34" s="16"/>
      <c r="BF34" s="2"/>
      <c r="BG34" s="2"/>
      <c r="BH34" s="2"/>
      <c r="BI34" s="2"/>
      <c r="BJ34" s="2"/>
      <c r="BK34" s="2"/>
    </row>
    <row r="35" spans="1:63" ht="18.75" customHeight="1" x14ac:dyDescent="0.15">
      <c r="A35" s="100"/>
      <c r="B35" s="102"/>
      <c r="C35" s="877" t="s">
        <v>889</v>
      </c>
      <c r="D35" s="603"/>
      <c r="E35" s="1741"/>
      <c r="F35" s="1742"/>
      <c r="G35" s="1743"/>
      <c r="H35" s="1741"/>
      <c r="I35" s="1742"/>
      <c r="J35" s="1743"/>
      <c r="K35" s="1741"/>
      <c r="L35" s="1742"/>
      <c r="M35" s="1743"/>
      <c r="N35" s="1741"/>
      <c r="O35" s="1742"/>
      <c r="P35" s="1743"/>
      <c r="Q35" s="1741"/>
      <c r="R35" s="1742"/>
      <c r="S35" s="1743"/>
      <c r="T35" s="1741"/>
      <c r="U35" s="1742"/>
      <c r="V35" s="1743"/>
      <c r="W35" s="1741"/>
      <c r="X35" s="1742"/>
      <c r="Y35" s="1743"/>
      <c r="Z35" s="1741"/>
      <c r="AA35" s="1742"/>
      <c r="AB35" s="1743"/>
      <c r="AC35" s="1741"/>
      <c r="AD35" s="1742"/>
      <c r="AE35" s="1743"/>
      <c r="AF35" s="1741"/>
      <c r="AG35" s="1742"/>
      <c r="AH35" s="1745"/>
      <c r="AI35" s="74"/>
      <c r="AJ35" s="74"/>
      <c r="AK35" s="74"/>
      <c r="AL35" s="74"/>
      <c r="AM35" s="74"/>
      <c r="AZ35" s="16"/>
      <c r="BA35" s="16"/>
      <c r="BB35" s="16"/>
      <c r="BC35" s="16"/>
      <c r="BD35" s="16"/>
      <c r="BE35" s="16"/>
      <c r="BF35" s="2"/>
      <c r="BG35" s="2"/>
      <c r="BH35" s="2"/>
      <c r="BI35" s="2"/>
      <c r="BJ35" s="2"/>
      <c r="BK35" s="2"/>
    </row>
    <row r="36" spans="1:63" ht="18.75" customHeight="1" x14ac:dyDescent="0.15">
      <c r="A36" s="342"/>
      <c r="B36" s="414"/>
      <c r="C36" s="877" t="s">
        <v>890</v>
      </c>
      <c r="D36" s="603"/>
      <c r="E36" s="1741"/>
      <c r="F36" s="1742"/>
      <c r="G36" s="1743"/>
      <c r="H36" s="1741"/>
      <c r="I36" s="1742"/>
      <c r="J36" s="1743"/>
      <c r="K36" s="1741"/>
      <c r="L36" s="1742"/>
      <c r="M36" s="1743"/>
      <c r="N36" s="1741"/>
      <c r="O36" s="1742"/>
      <c r="P36" s="1743"/>
      <c r="Q36" s="1741"/>
      <c r="R36" s="1742"/>
      <c r="S36" s="1743"/>
      <c r="T36" s="1741"/>
      <c r="U36" s="1742"/>
      <c r="V36" s="1743"/>
      <c r="W36" s="1741"/>
      <c r="X36" s="1742"/>
      <c r="Y36" s="1743"/>
      <c r="Z36" s="1741"/>
      <c r="AA36" s="1742"/>
      <c r="AB36" s="1743"/>
      <c r="AC36" s="1741"/>
      <c r="AD36" s="1742"/>
      <c r="AE36" s="1743"/>
      <c r="AF36" s="1741"/>
      <c r="AG36" s="1742"/>
      <c r="AH36" s="1745"/>
      <c r="AI36" s="74"/>
      <c r="AJ36" s="74"/>
      <c r="AK36" s="74"/>
      <c r="AL36" s="74"/>
      <c r="AM36" s="74"/>
      <c r="AZ36" s="16"/>
      <c r="BA36" s="16"/>
      <c r="BB36" s="16"/>
      <c r="BC36" s="16"/>
      <c r="BD36" s="16"/>
      <c r="BE36" s="16"/>
      <c r="BF36" s="2"/>
      <c r="BG36" s="2"/>
      <c r="BH36" s="2"/>
      <c r="BI36" s="2"/>
      <c r="BJ36" s="2"/>
      <c r="BK36" s="2"/>
    </row>
    <row r="37" spans="1:63" ht="18.75" customHeight="1" x14ac:dyDescent="0.15">
      <c r="A37" s="1748" t="str">
        <f>"R"&amp;表紙・鑑!S3</f>
        <v>R4</v>
      </c>
      <c r="B37" s="876"/>
      <c r="C37" s="877" t="s">
        <v>891</v>
      </c>
      <c r="D37" s="603"/>
      <c r="E37" s="1741"/>
      <c r="F37" s="1742"/>
      <c r="G37" s="1743"/>
      <c r="H37" s="1741"/>
      <c r="I37" s="1742"/>
      <c r="J37" s="1743"/>
      <c r="K37" s="1741"/>
      <c r="L37" s="1742"/>
      <c r="M37" s="1743"/>
      <c r="N37" s="1741"/>
      <c r="O37" s="1742"/>
      <c r="P37" s="1743"/>
      <c r="Q37" s="1741"/>
      <c r="R37" s="1742"/>
      <c r="S37" s="1743"/>
      <c r="T37" s="1741"/>
      <c r="U37" s="1742"/>
      <c r="V37" s="1743"/>
      <c r="W37" s="1741"/>
      <c r="X37" s="1742"/>
      <c r="Y37" s="1743"/>
      <c r="Z37" s="1741"/>
      <c r="AA37" s="1742"/>
      <c r="AB37" s="1743"/>
      <c r="AC37" s="1741"/>
      <c r="AD37" s="1742"/>
      <c r="AE37" s="1743"/>
      <c r="AF37" s="1741"/>
      <c r="AG37" s="1742"/>
      <c r="AH37" s="1745"/>
      <c r="AI37" s="74"/>
      <c r="AJ37" s="74"/>
      <c r="AK37" s="74"/>
      <c r="AL37" s="74"/>
      <c r="AM37" s="74"/>
      <c r="AZ37" s="16"/>
      <c r="BA37" s="16"/>
      <c r="BB37" s="16"/>
      <c r="BC37" s="16"/>
      <c r="BD37" s="16"/>
      <c r="BE37" s="16"/>
      <c r="BF37" s="2"/>
      <c r="BG37" s="2"/>
      <c r="BH37" s="2"/>
      <c r="BI37" s="2"/>
      <c r="BJ37" s="2"/>
      <c r="BK37" s="2"/>
    </row>
    <row r="38" spans="1:63" ht="18.75" customHeight="1" x14ac:dyDescent="0.15">
      <c r="A38" s="836"/>
      <c r="B38" s="835"/>
      <c r="C38" s="877" t="s">
        <v>892</v>
      </c>
      <c r="D38" s="603"/>
      <c r="E38" s="1741"/>
      <c r="F38" s="1742"/>
      <c r="G38" s="1743"/>
      <c r="H38" s="1741"/>
      <c r="I38" s="1742"/>
      <c r="J38" s="1743"/>
      <c r="K38" s="1741"/>
      <c r="L38" s="1742"/>
      <c r="M38" s="1743"/>
      <c r="N38" s="1741"/>
      <c r="O38" s="1742"/>
      <c r="P38" s="1743"/>
      <c r="Q38" s="1741"/>
      <c r="R38" s="1742"/>
      <c r="S38" s="1743"/>
      <c r="T38" s="1741"/>
      <c r="U38" s="1742"/>
      <c r="V38" s="1743"/>
      <c r="W38" s="1741"/>
      <c r="X38" s="1742"/>
      <c r="Y38" s="1743"/>
      <c r="Z38" s="1741"/>
      <c r="AA38" s="1742"/>
      <c r="AB38" s="1743"/>
      <c r="AC38" s="1741"/>
      <c r="AD38" s="1742"/>
      <c r="AE38" s="1743"/>
      <c r="AF38" s="1741"/>
      <c r="AG38" s="1742"/>
      <c r="AH38" s="1745"/>
      <c r="AZ38" s="16"/>
      <c r="BA38" s="16"/>
      <c r="BB38" s="16"/>
      <c r="BC38" s="16"/>
      <c r="BD38" s="16"/>
      <c r="BE38" s="16"/>
      <c r="BF38" s="2"/>
      <c r="BG38" s="2"/>
      <c r="BH38" s="2"/>
      <c r="BI38" s="2"/>
      <c r="BJ38" s="2"/>
      <c r="BK38" s="2"/>
    </row>
    <row r="39" spans="1:63" ht="18.75" customHeight="1" x14ac:dyDescent="0.15">
      <c r="A39" s="888" t="s">
        <v>49</v>
      </c>
      <c r="B39" s="1746"/>
      <c r="C39" s="566" t="s">
        <v>893</v>
      </c>
      <c r="D39" s="567"/>
      <c r="E39" s="1741"/>
      <c r="F39" s="1742"/>
      <c r="G39" s="1743"/>
      <c r="H39" s="1741"/>
      <c r="I39" s="1742"/>
      <c r="J39" s="1743"/>
      <c r="K39" s="1741"/>
      <c r="L39" s="1742"/>
      <c r="M39" s="1743"/>
      <c r="N39" s="1741"/>
      <c r="O39" s="1742"/>
      <c r="P39" s="1743"/>
      <c r="Q39" s="1741"/>
      <c r="R39" s="1742"/>
      <c r="S39" s="1743"/>
      <c r="T39" s="1741"/>
      <c r="U39" s="1742"/>
      <c r="V39" s="1743"/>
      <c r="W39" s="1741"/>
      <c r="X39" s="1742"/>
      <c r="Y39" s="1743"/>
      <c r="Z39" s="1741"/>
      <c r="AA39" s="1742"/>
      <c r="AB39" s="1744"/>
      <c r="AC39" s="1735"/>
      <c r="AD39" s="1736"/>
      <c r="AE39" s="1744"/>
      <c r="AF39" s="1735"/>
      <c r="AG39" s="1736"/>
      <c r="AH39" s="1737"/>
      <c r="AZ39" s="16"/>
      <c r="BA39" s="16"/>
      <c r="BB39" s="16"/>
      <c r="BC39" s="16"/>
      <c r="BD39" s="16"/>
      <c r="BE39" s="16"/>
      <c r="BF39" s="2"/>
      <c r="BG39" s="2"/>
      <c r="BH39" s="2"/>
      <c r="BI39" s="2"/>
      <c r="BJ39" s="2"/>
      <c r="BK39" s="2"/>
    </row>
    <row r="40" spans="1:63" ht="18.75" customHeight="1" x14ac:dyDescent="0.15">
      <c r="A40" s="601" t="s">
        <v>865</v>
      </c>
      <c r="B40" s="602"/>
      <c r="C40" s="602"/>
      <c r="D40" s="603"/>
      <c r="E40" s="1735"/>
      <c r="F40" s="1736"/>
      <c r="G40" s="1744"/>
      <c r="H40" s="1735"/>
      <c r="I40" s="1736"/>
      <c r="J40" s="1744"/>
      <c r="K40" s="1735"/>
      <c r="L40" s="1736"/>
      <c r="M40" s="1744"/>
      <c r="N40" s="1735"/>
      <c r="O40" s="1736"/>
      <c r="P40" s="1744"/>
      <c r="Q40" s="1735"/>
      <c r="R40" s="1736"/>
      <c r="S40" s="1744"/>
      <c r="T40" s="1735"/>
      <c r="U40" s="1736"/>
      <c r="V40" s="1744"/>
      <c r="W40" s="1735"/>
      <c r="X40" s="1736"/>
      <c r="Y40" s="1744"/>
      <c r="Z40" s="1735"/>
      <c r="AA40" s="1736"/>
      <c r="AB40" s="1744"/>
      <c r="AC40" s="1735"/>
      <c r="AD40" s="1736"/>
      <c r="AE40" s="1744"/>
      <c r="AF40" s="1735"/>
      <c r="AG40" s="1736"/>
      <c r="AH40" s="1737"/>
      <c r="AZ40" s="16"/>
      <c r="BA40" s="16"/>
      <c r="BB40" s="16"/>
      <c r="BC40" s="16"/>
      <c r="BD40" s="16"/>
      <c r="BE40" s="16"/>
      <c r="BF40" s="2"/>
      <c r="BG40" s="2"/>
      <c r="BH40" s="2"/>
      <c r="BI40" s="2"/>
      <c r="BJ40" s="2"/>
      <c r="BK40" s="2"/>
    </row>
    <row r="41" spans="1:63" ht="18.75" customHeight="1" thickBot="1" x14ac:dyDescent="0.2">
      <c r="A41" s="604"/>
      <c r="B41" s="605"/>
      <c r="C41" s="605"/>
      <c r="D41" s="606"/>
      <c r="E41" s="1738"/>
      <c r="F41" s="1739"/>
      <c r="G41" s="1747"/>
      <c r="H41" s="1738"/>
      <c r="I41" s="1739"/>
      <c r="J41" s="1747"/>
      <c r="K41" s="1738"/>
      <c r="L41" s="1739"/>
      <c r="M41" s="1747"/>
      <c r="N41" s="1738"/>
      <c r="O41" s="1739"/>
      <c r="P41" s="1747"/>
      <c r="Q41" s="1738"/>
      <c r="R41" s="1739"/>
      <c r="S41" s="1747"/>
      <c r="T41" s="1738"/>
      <c r="U41" s="1739"/>
      <c r="V41" s="1747"/>
      <c r="W41" s="1738"/>
      <c r="X41" s="1739"/>
      <c r="Y41" s="1747"/>
      <c r="Z41" s="1738"/>
      <c r="AA41" s="1739"/>
      <c r="AB41" s="1747"/>
      <c r="AC41" s="1738"/>
      <c r="AD41" s="1739"/>
      <c r="AE41" s="1747"/>
      <c r="AF41" s="1738"/>
      <c r="AG41" s="1739"/>
      <c r="AH41" s="1740"/>
      <c r="AZ41" s="16"/>
      <c r="BA41" s="16"/>
      <c r="BB41" s="16"/>
      <c r="BC41" s="16"/>
      <c r="BD41" s="16"/>
      <c r="BE41" s="16"/>
      <c r="BF41" s="2"/>
      <c r="BG41" s="2"/>
      <c r="BH41" s="2"/>
      <c r="BI41" s="2"/>
      <c r="BJ41" s="2"/>
      <c r="BK41" s="2"/>
    </row>
    <row r="42" spans="1:63" ht="18.75" customHeight="1" x14ac:dyDescent="0.15">
      <c r="A42" s="107" t="s">
        <v>13</v>
      </c>
      <c r="B42" s="39" t="s">
        <v>573</v>
      </c>
      <c r="AZ42" s="16"/>
      <c r="BA42" s="16"/>
      <c r="BB42" s="16"/>
      <c r="BC42" s="16"/>
      <c r="BD42" s="16"/>
      <c r="BE42" s="16"/>
      <c r="BF42" s="2"/>
      <c r="BG42" s="2"/>
      <c r="BH42" s="2"/>
      <c r="BI42" s="2"/>
      <c r="BJ42" s="2"/>
      <c r="BK42" s="2"/>
    </row>
    <row r="43" spans="1:63" ht="18.75" customHeight="1" x14ac:dyDescent="0.15">
      <c r="A43" s="39"/>
      <c r="B43" s="39" t="s">
        <v>574</v>
      </c>
      <c r="AZ43" s="16"/>
      <c r="BA43" s="16"/>
      <c r="BB43" s="16"/>
      <c r="BC43" s="16"/>
      <c r="BD43" s="16"/>
      <c r="BE43" s="16"/>
      <c r="BF43" s="2"/>
      <c r="BG43" s="2"/>
      <c r="BH43" s="2"/>
      <c r="BI43" s="2"/>
      <c r="BJ43" s="2"/>
      <c r="BK43" s="2"/>
    </row>
    <row r="44" spans="1:63" ht="18.75" customHeight="1" x14ac:dyDescent="0.15">
      <c r="AZ44" s="16"/>
      <c r="BA44" s="16"/>
      <c r="BB44" s="16"/>
      <c r="BC44" s="16"/>
      <c r="BD44" s="16"/>
      <c r="BE44" s="16"/>
      <c r="BF44" s="2"/>
      <c r="BG44" s="2"/>
      <c r="BH44" s="2"/>
      <c r="BI44" s="2"/>
      <c r="BJ44" s="2"/>
      <c r="BK44" s="2"/>
    </row>
    <row r="45" spans="1:63" ht="18.75" customHeight="1" x14ac:dyDescent="0.15">
      <c r="AZ45" s="16"/>
      <c r="BA45" s="16"/>
      <c r="BB45" s="16"/>
      <c r="BC45" s="16"/>
      <c r="BD45" s="16"/>
      <c r="BE45" s="16"/>
      <c r="BF45" s="2"/>
      <c r="BG45" s="2"/>
      <c r="BH45" s="2"/>
      <c r="BI45" s="2"/>
      <c r="BJ45" s="2"/>
      <c r="BK45" s="2"/>
    </row>
    <row r="46" spans="1:63" ht="18.75" customHeight="1" x14ac:dyDescent="0.15">
      <c r="AZ46" s="16"/>
      <c r="BA46" s="16"/>
      <c r="BB46" s="16"/>
      <c r="BC46" s="16"/>
      <c r="BD46" s="16"/>
      <c r="BE46" s="16"/>
      <c r="BF46" s="2"/>
      <c r="BG46" s="2"/>
      <c r="BH46" s="2"/>
      <c r="BI46" s="2"/>
      <c r="BJ46" s="2"/>
      <c r="BK46" s="2"/>
    </row>
    <row r="47" spans="1:63" ht="18.75" customHeight="1" x14ac:dyDescent="0.15">
      <c r="AZ47" s="16"/>
      <c r="BA47" s="16"/>
      <c r="BB47" s="16"/>
      <c r="BC47" s="16"/>
      <c r="BD47" s="16"/>
      <c r="BE47" s="16"/>
      <c r="BF47" s="2"/>
      <c r="BG47" s="2"/>
      <c r="BH47" s="2"/>
      <c r="BI47" s="2"/>
      <c r="BJ47" s="2"/>
      <c r="BK47" s="2"/>
    </row>
    <row r="48" spans="1:63" ht="18.75" customHeight="1" x14ac:dyDescent="0.15">
      <c r="AZ48" s="16"/>
      <c r="BA48" s="16"/>
      <c r="BB48" s="16"/>
      <c r="BC48" s="16"/>
      <c r="BD48" s="16"/>
      <c r="BE48" s="16"/>
      <c r="BF48" s="2"/>
      <c r="BG48" s="2"/>
      <c r="BH48" s="2"/>
      <c r="BI48" s="2"/>
      <c r="BJ48" s="2"/>
      <c r="BK48" s="2"/>
    </row>
    <row r="49" spans="52:63" ht="18.75" customHeight="1" x14ac:dyDescent="0.15">
      <c r="AZ49" s="16"/>
      <c r="BA49" s="16"/>
      <c r="BB49" s="16"/>
      <c r="BC49" s="16"/>
      <c r="BD49" s="16"/>
      <c r="BE49" s="16"/>
      <c r="BF49" s="2"/>
      <c r="BG49" s="2"/>
      <c r="BH49" s="2"/>
      <c r="BI49" s="2"/>
      <c r="BJ49" s="2"/>
      <c r="BK49" s="2"/>
    </row>
    <row r="50" spans="52:63" ht="18.75" customHeight="1" x14ac:dyDescent="0.15">
      <c r="AZ50" s="16"/>
      <c r="BA50" s="16"/>
      <c r="BB50" s="16"/>
      <c r="BC50" s="16"/>
      <c r="BD50" s="16"/>
      <c r="BE50" s="16"/>
      <c r="BF50" s="2"/>
      <c r="BG50" s="2"/>
      <c r="BH50" s="2"/>
      <c r="BI50" s="2"/>
      <c r="BJ50" s="2"/>
      <c r="BK50" s="2"/>
    </row>
    <row r="51" spans="52:63" ht="18.75" customHeight="1" x14ac:dyDescent="0.15">
      <c r="AZ51" s="16"/>
      <c r="BA51" s="16"/>
      <c r="BB51" s="16"/>
      <c r="BC51" s="16"/>
      <c r="BD51" s="16"/>
      <c r="BE51" s="16"/>
      <c r="BF51" s="2"/>
      <c r="BG51" s="2"/>
      <c r="BH51" s="2"/>
      <c r="BI51" s="2"/>
      <c r="BJ51" s="2"/>
      <c r="BK51" s="2"/>
    </row>
    <row r="52" spans="52:63" ht="18.75" customHeight="1" x14ac:dyDescent="0.15">
      <c r="AZ52" s="16"/>
      <c r="BA52" s="16"/>
      <c r="BB52" s="16"/>
      <c r="BC52" s="16"/>
      <c r="BD52" s="16"/>
      <c r="BE52" s="16"/>
      <c r="BF52" s="2"/>
      <c r="BG52" s="2"/>
      <c r="BH52" s="2"/>
      <c r="BI52" s="2"/>
      <c r="BJ52" s="2"/>
      <c r="BK52" s="2"/>
    </row>
    <row r="53" spans="52:63" ht="18.75" customHeight="1" x14ac:dyDescent="0.15">
      <c r="AZ53" s="16"/>
      <c r="BA53" s="16"/>
      <c r="BB53" s="16"/>
      <c r="BC53" s="16"/>
      <c r="BD53" s="16"/>
      <c r="BE53" s="16"/>
      <c r="BF53" s="2"/>
      <c r="BG53" s="2"/>
      <c r="BH53" s="2"/>
      <c r="BI53" s="2"/>
      <c r="BJ53" s="2"/>
      <c r="BK53" s="2"/>
    </row>
    <row r="54" spans="52:63" ht="18.75" customHeight="1" x14ac:dyDescent="0.15">
      <c r="AZ54" s="16"/>
      <c r="BA54" s="16"/>
      <c r="BB54" s="16"/>
      <c r="BC54" s="16"/>
      <c r="BD54" s="16"/>
      <c r="BE54" s="16"/>
      <c r="BF54" s="2"/>
      <c r="BG54" s="2"/>
      <c r="BH54" s="2"/>
      <c r="BI54" s="2"/>
      <c r="BJ54" s="2"/>
      <c r="BK54" s="2"/>
    </row>
    <row r="55" spans="52:63" ht="18.75" customHeight="1" x14ac:dyDescent="0.15">
      <c r="AZ55" s="16"/>
      <c r="BA55" s="16"/>
      <c r="BB55" s="16"/>
      <c r="BC55" s="16"/>
      <c r="BD55" s="16"/>
      <c r="BE55" s="16"/>
      <c r="BF55" s="2"/>
      <c r="BG55" s="2"/>
      <c r="BH55" s="2"/>
      <c r="BI55" s="2"/>
      <c r="BJ55" s="2"/>
      <c r="BK55" s="2"/>
    </row>
    <row r="56" spans="52:63" ht="18.75" customHeight="1" x14ac:dyDescent="0.15">
      <c r="AZ56" s="16"/>
      <c r="BA56" s="16"/>
      <c r="BB56" s="16"/>
      <c r="BC56" s="16"/>
      <c r="BD56" s="16"/>
      <c r="BE56" s="16"/>
      <c r="BF56" s="2"/>
      <c r="BG56" s="2"/>
      <c r="BH56" s="2"/>
      <c r="BI56" s="2"/>
      <c r="BJ56" s="2"/>
      <c r="BK56" s="2"/>
    </row>
    <row r="57" spans="52:63" ht="18.75" customHeight="1" x14ac:dyDescent="0.15">
      <c r="AZ57" s="16"/>
      <c r="BA57" s="16"/>
      <c r="BB57" s="16"/>
      <c r="BC57" s="16"/>
      <c r="BD57" s="16"/>
      <c r="BE57" s="16"/>
      <c r="BF57" s="2"/>
      <c r="BG57" s="2"/>
      <c r="BH57" s="2"/>
      <c r="BI57" s="2"/>
      <c r="BJ57" s="2"/>
      <c r="BK57" s="2"/>
    </row>
    <row r="58" spans="52:63" ht="18.75" customHeight="1" x14ac:dyDescent="0.15">
      <c r="AZ58" s="16"/>
      <c r="BA58" s="16"/>
      <c r="BB58" s="16"/>
      <c r="BC58" s="16"/>
      <c r="BD58" s="16"/>
      <c r="BE58" s="16"/>
      <c r="BF58" s="2"/>
      <c r="BG58" s="2"/>
      <c r="BH58" s="2"/>
      <c r="BI58" s="2"/>
      <c r="BJ58" s="2"/>
      <c r="BK58" s="2"/>
    </row>
    <row r="59" spans="52:63" ht="18.75" customHeight="1" x14ac:dyDescent="0.15">
      <c r="AZ59" s="16"/>
      <c r="BA59" s="16"/>
      <c r="BB59" s="16"/>
      <c r="BC59" s="16"/>
      <c r="BD59" s="16"/>
      <c r="BE59" s="16"/>
      <c r="BF59" s="2"/>
      <c r="BG59" s="2"/>
      <c r="BH59" s="2"/>
      <c r="BI59" s="2"/>
      <c r="BJ59" s="2"/>
      <c r="BK59" s="2"/>
    </row>
    <row r="60" spans="52:63" ht="18.75" customHeight="1" x14ac:dyDescent="0.3"/>
    <row r="61" spans="52:63" ht="18.75" customHeight="1" x14ac:dyDescent="0.3"/>
    <row r="62" spans="52:63" ht="18.75" customHeight="1" x14ac:dyDescent="0.3"/>
    <row r="63" spans="52:63" ht="18.75" customHeight="1" x14ac:dyDescent="0.3"/>
    <row r="64" spans="52:63"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18.75" customHeight="1" x14ac:dyDescent="0.3"/>
    <row r="81" ht="18.75" customHeight="1" x14ac:dyDescent="0.3"/>
    <row r="82" ht="18.75" customHeight="1" x14ac:dyDescent="0.3"/>
    <row r="83" ht="18.75" customHeight="1" x14ac:dyDescent="0.3"/>
    <row r="84" ht="18.75" customHeight="1" x14ac:dyDescent="0.3"/>
    <row r="85" ht="18.75" customHeight="1" x14ac:dyDescent="0.3"/>
    <row r="86" ht="18.75" customHeight="1" x14ac:dyDescent="0.3"/>
    <row r="87" ht="18.75" customHeight="1" x14ac:dyDescent="0.3"/>
    <row r="88" ht="18.75" customHeight="1" x14ac:dyDescent="0.3"/>
    <row r="89" ht="18.75" customHeight="1" x14ac:dyDescent="0.3"/>
    <row r="90" ht="18.75" customHeight="1" x14ac:dyDescent="0.3"/>
    <row r="91" ht="18.75" customHeight="1" x14ac:dyDescent="0.3"/>
    <row r="92" ht="18.75" customHeight="1" x14ac:dyDescent="0.3"/>
    <row r="93" ht="18.75" customHeight="1" x14ac:dyDescent="0.3"/>
    <row r="94" ht="18.75" customHeight="1" x14ac:dyDescent="0.3"/>
    <row r="95" ht="18.75" customHeight="1" x14ac:dyDescent="0.3"/>
    <row r="96"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row r="104" ht="18.75" customHeight="1" x14ac:dyDescent="0.3"/>
    <row r="105" ht="18.75" customHeight="1" x14ac:dyDescent="0.3"/>
    <row r="106" ht="18.75" customHeight="1" x14ac:dyDescent="0.3"/>
    <row r="107" ht="18.75" customHeight="1" x14ac:dyDescent="0.3"/>
    <row r="108" ht="18.75" customHeight="1" x14ac:dyDescent="0.3"/>
    <row r="109" ht="18.75" customHeight="1" x14ac:dyDescent="0.3"/>
    <row r="110" ht="18.75" customHeight="1" x14ac:dyDescent="0.3"/>
    <row r="111" ht="18.75" customHeight="1" x14ac:dyDescent="0.3"/>
    <row r="112" ht="18.75" customHeight="1" x14ac:dyDescent="0.3"/>
    <row r="113" ht="18.75" customHeight="1" x14ac:dyDescent="0.3"/>
    <row r="114" ht="18.75" customHeight="1" x14ac:dyDescent="0.3"/>
    <row r="115" ht="18.75" customHeight="1" x14ac:dyDescent="0.3"/>
    <row r="116" ht="18.75" customHeight="1" x14ac:dyDescent="0.3"/>
    <row r="117" ht="18.75" customHeight="1" x14ac:dyDescent="0.3"/>
    <row r="118" ht="18.75" customHeight="1" x14ac:dyDescent="0.3"/>
    <row r="119" ht="18.75" customHeight="1" x14ac:dyDescent="0.3"/>
    <row r="120" ht="18.75" customHeight="1" x14ac:dyDescent="0.3"/>
    <row r="121" ht="18.75" customHeight="1" x14ac:dyDescent="0.3"/>
    <row r="122" ht="18.75" customHeight="1" x14ac:dyDescent="0.3"/>
    <row r="123" ht="18.75" customHeight="1" x14ac:dyDescent="0.3"/>
    <row r="124" ht="18.75" customHeight="1" x14ac:dyDescent="0.3"/>
    <row r="125" ht="18.75" customHeight="1" x14ac:dyDescent="0.3"/>
    <row r="126" ht="18.75" customHeight="1" x14ac:dyDescent="0.3"/>
    <row r="127" ht="18.75" customHeight="1" x14ac:dyDescent="0.3"/>
    <row r="128" ht="18.75" customHeight="1" x14ac:dyDescent="0.3"/>
    <row r="129" ht="18.75" customHeight="1" x14ac:dyDescent="0.3"/>
    <row r="130" ht="18.75" customHeight="1" x14ac:dyDescent="0.3"/>
    <row r="131" ht="18.75" customHeight="1" x14ac:dyDescent="0.3"/>
    <row r="132" ht="18.75" customHeight="1" x14ac:dyDescent="0.3"/>
    <row r="133" ht="18.75" customHeight="1" x14ac:dyDescent="0.3"/>
    <row r="134" ht="18.75" customHeight="1" x14ac:dyDescent="0.3"/>
    <row r="135" ht="18.75" customHeight="1" x14ac:dyDescent="0.3"/>
    <row r="136" ht="18.75" customHeight="1" x14ac:dyDescent="0.3"/>
    <row r="137" ht="18.75" customHeight="1" x14ac:dyDescent="0.3"/>
    <row r="138" ht="18.75" customHeight="1" x14ac:dyDescent="0.3"/>
    <row r="139" ht="18.75" customHeight="1" x14ac:dyDescent="0.3"/>
    <row r="140" ht="18.75" customHeight="1" x14ac:dyDescent="0.3"/>
    <row r="141" ht="18.75" customHeight="1" x14ac:dyDescent="0.3"/>
    <row r="142" ht="18.75" customHeight="1" x14ac:dyDescent="0.3"/>
    <row r="143" ht="18.75" customHeight="1" x14ac:dyDescent="0.3"/>
    <row r="144" ht="18.75" customHeight="1" x14ac:dyDescent="0.3"/>
    <row r="145" ht="18.75" customHeight="1" x14ac:dyDescent="0.3"/>
    <row r="146" ht="18.75" customHeight="1" x14ac:dyDescent="0.3"/>
    <row r="147" ht="18.75" customHeight="1" x14ac:dyDescent="0.3"/>
    <row r="148" ht="18.75" customHeight="1" x14ac:dyDescent="0.3"/>
    <row r="149" ht="18.75" customHeight="1" x14ac:dyDescent="0.3"/>
    <row r="150" ht="18.75" customHeight="1" x14ac:dyDescent="0.3"/>
    <row r="151" ht="18.75" customHeight="1" x14ac:dyDescent="0.3"/>
  </sheetData>
  <sheetProtection selectLockedCells="1"/>
  <mergeCells count="355">
    <mergeCell ref="M6:N7"/>
    <mergeCell ref="O6:O7"/>
    <mergeCell ref="P6:P7"/>
    <mergeCell ref="T6:W7"/>
    <mergeCell ref="AF6:AG7"/>
    <mergeCell ref="A8:AH8"/>
    <mergeCell ref="A4:F5"/>
    <mergeCell ref="H4:J5"/>
    <mergeCell ref="M4:Q5"/>
    <mergeCell ref="S4:W5"/>
    <mergeCell ref="X4:AC7"/>
    <mergeCell ref="AF4:AG5"/>
    <mergeCell ref="A6:F7"/>
    <mergeCell ref="H6:J7"/>
    <mergeCell ref="K6:K7"/>
    <mergeCell ref="L6:L7"/>
    <mergeCell ref="A10:D10"/>
    <mergeCell ref="E10:G10"/>
    <mergeCell ref="H10:J10"/>
    <mergeCell ref="K10:M10"/>
    <mergeCell ref="N10:P10"/>
    <mergeCell ref="E9:G9"/>
    <mergeCell ref="H9:J9"/>
    <mergeCell ref="K9:M9"/>
    <mergeCell ref="N9:P9"/>
    <mergeCell ref="B9:D9"/>
    <mergeCell ref="Q10:S10"/>
    <mergeCell ref="T10:V10"/>
    <mergeCell ref="W10:Y10"/>
    <mergeCell ref="Z10:AB10"/>
    <mergeCell ref="AC10:AE10"/>
    <mergeCell ref="AF10:AH10"/>
    <mergeCell ref="T9:V9"/>
    <mergeCell ref="W9:Y9"/>
    <mergeCell ref="Z9:AB9"/>
    <mergeCell ref="AC9:AE9"/>
    <mergeCell ref="AF9:AH9"/>
    <mergeCell ref="Q9:S9"/>
    <mergeCell ref="C12:D12"/>
    <mergeCell ref="E12:G12"/>
    <mergeCell ref="H12:J12"/>
    <mergeCell ref="K12:M12"/>
    <mergeCell ref="N12:P12"/>
    <mergeCell ref="C11:D11"/>
    <mergeCell ref="E11:G11"/>
    <mergeCell ref="H11:J11"/>
    <mergeCell ref="K11:M11"/>
    <mergeCell ref="N11:P11"/>
    <mergeCell ref="Q13:S13"/>
    <mergeCell ref="T13:V13"/>
    <mergeCell ref="Q12:S12"/>
    <mergeCell ref="T12:V12"/>
    <mergeCell ref="W12:Y12"/>
    <mergeCell ref="Z12:AB12"/>
    <mergeCell ref="AC12:AE12"/>
    <mergeCell ref="AF12:AH12"/>
    <mergeCell ref="T11:V11"/>
    <mergeCell ref="W11:Y11"/>
    <mergeCell ref="Z11:AB11"/>
    <mergeCell ref="AC11:AE11"/>
    <mergeCell ref="AF11:AH11"/>
    <mergeCell ref="Q11:S11"/>
    <mergeCell ref="W13:Y13"/>
    <mergeCell ref="Z13:AB13"/>
    <mergeCell ref="AC13:AE13"/>
    <mergeCell ref="H15:J15"/>
    <mergeCell ref="K15:M15"/>
    <mergeCell ref="N15:P15"/>
    <mergeCell ref="Q15:S15"/>
    <mergeCell ref="T15:V15"/>
    <mergeCell ref="N14:P14"/>
    <mergeCell ref="Q14:S14"/>
    <mergeCell ref="T14:V14"/>
    <mergeCell ref="W14:Y14"/>
    <mergeCell ref="A13:B15"/>
    <mergeCell ref="C13:D13"/>
    <mergeCell ref="E13:G13"/>
    <mergeCell ref="H13:J13"/>
    <mergeCell ref="K13:M13"/>
    <mergeCell ref="N13:P13"/>
    <mergeCell ref="C14:D14"/>
    <mergeCell ref="AC16:AE16"/>
    <mergeCell ref="AF16:AH16"/>
    <mergeCell ref="A16:B17"/>
    <mergeCell ref="C16:D16"/>
    <mergeCell ref="E16:G16"/>
    <mergeCell ref="H16:J16"/>
    <mergeCell ref="K16:M16"/>
    <mergeCell ref="N16:P16"/>
    <mergeCell ref="Q16:S16"/>
    <mergeCell ref="T16:V16"/>
    <mergeCell ref="AC17:AE17"/>
    <mergeCell ref="E14:G14"/>
    <mergeCell ref="H14:J14"/>
    <mergeCell ref="K14:M14"/>
    <mergeCell ref="AF14:AH14"/>
    <mergeCell ref="C15:D15"/>
    <mergeCell ref="E15:G15"/>
    <mergeCell ref="AC18:AE18"/>
    <mergeCell ref="AF18:AH18"/>
    <mergeCell ref="T17:V17"/>
    <mergeCell ref="W17:Y17"/>
    <mergeCell ref="Z17:AB17"/>
    <mergeCell ref="AF17:AH17"/>
    <mergeCell ref="W15:Y15"/>
    <mergeCell ref="Z15:AB15"/>
    <mergeCell ref="AF13:AH13"/>
    <mergeCell ref="Z14:AB14"/>
    <mergeCell ref="AC14:AE14"/>
    <mergeCell ref="AC15:AE15"/>
    <mergeCell ref="AF15:AH15"/>
    <mergeCell ref="T19:V19"/>
    <mergeCell ref="W19:Y19"/>
    <mergeCell ref="Z19:AB19"/>
    <mergeCell ref="C18:D18"/>
    <mergeCell ref="E18:G18"/>
    <mergeCell ref="H18:J18"/>
    <mergeCell ref="K18:M18"/>
    <mergeCell ref="N18:P18"/>
    <mergeCell ref="W16:Y16"/>
    <mergeCell ref="Z16:AB16"/>
    <mergeCell ref="Q18:S18"/>
    <mergeCell ref="T18:V18"/>
    <mergeCell ref="W18:Y18"/>
    <mergeCell ref="Z18:AB18"/>
    <mergeCell ref="C17:D17"/>
    <mergeCell ref="E17:G17"/>
    <mergeCell ref="H17:J17"/>
    <mergeCell ref="K17:M17"/>
    <mergeCell ref="N17:P17"/>
    <mergeCell ref="Q17:S17"/>
    <mergeCell ref="AF20:AH20"/>
    <mergeCell ref="C21:D21"/>
    <mergeCell ref="E21:G21"/>
    <mergeCell ref="H21:J21"/>
    <mergeCell ref="K21:M21"/>
    <mergeCell ref="N21:P21"/>
    <mergeCell ref="Q21:S21"/>
    <mergeCell ref="T21:V21"/>
    <mergeCell ref="N20:P20"/>
    <mergeCell ref="Q20:S20"/>
    <mergeCell ref="T20:V20"/>
    <mergeCell ref="W20:Y20"/>
    <mergeCell ref="Z20:AB20"/>
    <mergeCell ref="AC20:AE20"/>
    <mergeCell ref="AC21:AE21"/>
    <mergeCell ref="AC19:AE19"/>
    <mergeCell ref="AF21:AH21"/>
    <mergeCell ref="A22:B22"/>
    <mergeCell ref="C22:D22"/>
    <mergeCell ref="E22:G22"/>
    <mergeCell ref="H22:J22"/>
    <mergeCell ref="K22:M22"/>
    <mergeCell ref="N22:P22"/>
    <mergeCell ref="Q22:S22"/>
    <mergeCell ref="T22:V22"/>
    <mergeCell ref="W21:Y21"/>
    <mergeCell ref="Z21:AB21"/>
    <mergeCell ref="AF19:AH19"/>
    <mergeCell ref="A20:B21"/>
    <mergeCell ref="C20:D20"/>
    <mergeCell ref="E20:G20"/>
    <mergeCell ref="H20:J20"/>
    <mergeCell ref="K20:M20"/>
    <mergeCell ref="C19:D19"/>
    <mergeCell ref="E19:G19"/>
    <mergeCell ref="H19:J19"/>
    <mergeCell ref="K19:M19"/>
    <mergeCell ref="N19:P19"/>
    <mergeCell ref="Q19:S19"/>
    <mergeCell ref="T23:V24"/>
    <mergeCell ref="W23:Y24"/>
    <mergeCell ref="Z23:AB24"/>
    <mergeCell ref="AC23:AE24"/>
    <mergeCell ref="AF23:AH24"/>
    <mergeCell ref="A25:AH25"/>
    <mergeCell ref="W22:Y22"/>
    <mergeCell ref="Z22:AB22"/>
    <mergeCell ref="AC22:AE22"/>
    <mergeCell ref="AF22:AH22"/>
    <mergeCell ref="A23:D24"/>
    <mergeCell ref="E23:G24"/>
    <mergeCell ref="H23:J24"/>
    <mergeCell ref="K23:M24"/>
    <mergeCell ref="N23:P24"/>
    <mergeCell ref="Q23:S24"/>
    <mergeCell ref="A27:D27"/>
    <mergeCell ref="E27:G27"/>
    <mergeCell ref="H27:J27"/>
    <mergeCell ref="K27:M27"/>
    <mergeCell ref="N27:P27"/>
    <mergeCell ref="A26:D26"/>
    <mergeCell ref="E26:G26"/>
    <mergeCell ref="H26:J26"/>
    <mergeCell ref="K26:M26"/>
    <mergeCell ref="N26:P26"/>
    <mergeCell ref="Q27:S27"/>
    <mergeCell ref="T27:V27"/>
    <mergeCell ref="W27:Y27"/>
    <mergeCell ref="Z27:AB27"/>
    <mergeCell ref="AC27:AE27"/>
    <mergeCell ref="AF27:AH27"/>
    <mergeCell ref="T26:V26"/>
    <mergeCell ref="W26:Y26"/>
    <mergeCell ref="Z26:AB26"/>
    <mergeCell ref="AC26:AE26"/>
    <mergeCell ref="AF26:AH26"/>
    <mergeCell ref="Q26:S26"/>
    <mergeCell ref="C29:D29"/>
    <mergeCell ref="E29:G29"/>
    <mergeCell ref="H29:J29"/>
    <mergeCell ref="K29:M29"/>
    <mergeCell ref="N29:P29"/>
    <mergeCell ref="C28:D28"/>
    <mergeCell ref="E28:G28"/>
    <mergeCell ref="H28:J28"/>
    <mergeCell ref="K28:M28"/>
    <mergeCell ref="N28:P28"/>
    <mergeCell ref="T28:V28"/>
    <mergeCell ref="W28:Y28"/>
    <mergeCell ref="Z28:AB28"/>
    <mergeCell ref="AC28:AE28"/>
    <mergeCell ref="AF28:AH28"/>
    <mergeCell ref="Q28:S28"/>
    <mergeCell ref="W30:Y30"/>
    <mergeCell ref="Z30:AB30"/>
    <mergeCell ref="AC30:AE30"/>
    <mergeCell ref="W31:Y31"/>
    <mergeCell ref="Z31:AB31"/>
    <mergeCell ref="AC31:AE31"/>
    <mergeCell ref="AC32:AE32"/>
    <mergeCell ref="AF32:AH32"/>
    <mergeCell ref="Q30:S30"/>
    <mergeCell ref="T30:V30"/>
    <mergeCell ref="Q29:S29"/>
    <mergeCell ref="T29:V29"/>
    <mergeCell ref="W29:Y29"/>
    <mergeCell ref="Z29:AB29"/>
    <mergeCell ref="AC29:AE29"/>
    <mergeCell ref="AF29:AH29"/>
    <mergeCell ref="C32:D32"/>
    <mergeCell ref="E32:G32"/>
    <mergeCell ref="H32:J32"/>
    <mergeCell ref="K32:M32"/>
    <mergeCell ref="N32:P32"/>
    <mergeCell ref="Q32:S32"/>
    <mergeCell ref="T32:V32"/>
    <mergeCell ref="N31:P31"/>
    <mergeCell ref="Q31:S31"/>
    <mergeCell ref="T31:V31"/>
    <mergeCell ref="AF34:AH34"/>
    <mergeCell ref="W32:Y32"/>
    <mergeCell ref="Z32:AB32"/>
    <mergeCell ref="AF30:AH30"/>
    <mergeCell ref="A30:B32"/>
    <mergeCell ref="C30:D30"/>
    <mergeCell ref="E30:G30"/>
    <mergeCell ref="H30:J30"/>
    <mergeCell ref="K30:M30"/>
    <mergeCell ref="N30:P30"/>
    <mergeCell ref="C31:D31"/>
    <mergeCell ref="A33:B34"/>
    <mergeCell ref="C33:D33"/>
    <mergeCell ref="E33:G33"/>
    <mergeCell ref="H33:J33"/>
    <mergeCell ref="K33:M33"/>
    <mergeCell ref="N33:P33"/>
    <mergeCell ref="Q33:S33"/>
    <mergeCell ref="T33:V33"/>
    <mergeCell ref="AC34:AE34"/>
    <mergeCell ref="E31:G31"/>
    <mergeCell ref="H31:J31"/>
    <mergeCell ref="K31:M31"/>
    <mergeCell ref="AF31:AH31"/>
    <mergeCell ref="C35:D35"/>
    <mergeCell ref="E35:G35"/>
    <mergeCell ref="H35:J35"/>
    <mergeCell ref="K35:M35"/>
    <mergeCell ref="N35:P35"/>
    <mergeCell ref="W33:Y33"/>
    <mergeCell ref="Z33:AB33"/>
    <mergeCell ref="AC33:AE33"/>
    <mergeCell ref="AF33:AH33"/>
    <mergeCell ref="C34:D34"/>
    <mergeCell ref="E34:G34"/>
    <mergeCell ref="H34:J34"/>
    <mergeCell ref="K34:M34"/>
    <mergeCell ref="N34:P34"/>
    <mergeCell ref="Q34:S34"/>
    <mergeCell ref="Q35:S35"/>
    <mergeCell ref="T35:V35"/>
    <mergeCell ref="W35:Y35"/>
    <mergeCell ref="Z35:AB35"/>
    <mergeCell ref="AC35:AE35"/>
    <mergeCell ref="AF35:AH35"/>
    <mergeCell ref="T34:V34"/>
    <mergeCell ref="W34:Y34"/>
    <mergeCell ref="Z34:AB34"/>
    <mergeCell ref="T36:V36"/>
    <mergeCell ref="W36:Y36"/>
    <mergeCell ref="Z36:AB36"/>
    <mergeCell ref="AC36:AE36"/>
    <mergeCell ref="AF36:AH36"/>
    <mergeCell ref="A37:B38"/>
    <mergeCell ref="C37:D37"/>
    <mergeCell ref="E37:G37"/>
    <mergeCell ref="H37:J37"/>
    <mergeCell ref="K37:M37"/>
    <mergeCell ref="C36:D36"/>
    <mergeCell ref="E36:G36"/>
    <mergeCell ref="H36:J36"/>
    <mergeCell ref="K36:M36"/>
    <mergeCell ref="N36:P36"/>
    <mergeCell ref="Q36:S36"/>
    <mergeCell ref="AF37:AH37"/>
    <mergeCell ref="C38:D38"/>
    <mergeCell ref="E38:G38"/>
    <mergeCell ref="H38:J38"/>
    <mergeCell ref="K38:M38"/>
    <mergeCell ref="N38:P38"/>
    <mergeCell ref="Q38:S38"/>
    <mergeCell ref="T38:V38"/>
    <mergeCell ref="N37:P37"/>
    <mergeCell ref="Q37:S37"/>
    <mergeCell ref="T37:V37"/>
    <mergeCell ref="W37:Y37"/>
    <mergeCell ref="Z37:AB37"/>
    <mergeCell ref="AC37:AE37"/>
    <mergeCell ref="A40:D41"/>
    <mergeCell ref="E40:G41"/>
    <mergeCell ref="H40:J41"/>
    <mergeCell ref="K40:M41"/>
    <mergeCell ref="N40:P41"/>
    <mergeCell ref="Q40:S41"/>
    <mergeCell ref="AC38:AE38"/>
    <mergeCell ref="T40:V41"/>
    <mergeCell ref="W40:Y41"/>
    <mergeCell ref="Z40:AB41"/>
    <mergeCell ref="AC40:AE41"/>
    <mergeCell ref="AF40:AH41"/>
    <mergeCell ref="W39:Y39"/>
    <mergeCell ref="Z39:AB39"/>
    <mergeCell ref="AC39:AE39"/>
    <mergeCell ref="AF39:AH39"/>
    <mergeCell ref="AF38:AH38"/>
    <mergeCell ref="A39:B39"/>
    <mergeCell ref="C39:D39"/>
    <mergeCell ref="E39:G39"/>
    <mergeCell ref="H39:J39"/>
    <mergeCell ref="K39:M39"/>
    <mergeCell ref="N39:P39"/>
    <mergeCell ref="Q39:S39"/>
    <mergeCell ref="T39:V39"/>
    <mergeCell ref="W38:Y38"/>
    <mergeCell ref="Z38:AB38"/>
  </mergeCells>
  <phoneticPr fontId="4"/>
  <printOptions horizontalCentered="1" verticalCentered="1"/>
  <pageMargins left="0.70866141732283472" right="0.19685039370078741" top="0.39370078740157483" bottom="0.39370078740157483" header="0.39370078740157483" footer="0"/>
  <pageSetup paperSize="9" scale="67" orientation="landscape" blackAndWhite="1" cellComments="asDisplayed" horizontalDpi="300" verticalDpi="300" r:id="rId1"/>
  <headerFooter scaleWithDoc="0">
    <oddFooter>&amp;C18/23&amp;R&amp;F</oddFooter>
  </headerFooter>
  <colBreaks count="1" manualBreakCount="1">
    <brk id="34" max="37" man="1"/>
  </colBreaks>
  <drawing r:id="rId2"/>
  <legacyDrawing r:id="rId3"/>
  <mc:AlternateContent xmlns:mc="http://schemas.openxmlformats.org/markup-compatibility/2006">
    <mc:Choice Requires="x14">
      <controls>
        <mc:AlternateContent xmlns:mc="http://schemas.openxmlformats.org/markup-compatibility/2006">
          <mc:Choice Requires="x14">
            <control shapeId="31745" r:id="rId4" name="Check Box 1">
              <controlPr defaultSize="0" autoFill="0" autoLine="0" autoPict="0">
                <anchor moveWithCells="1">
                  <from>
                    <xdr:col>6</xdr:col>
                    <xdr:colOff>133350</xdr:colOff>
                    <xdr:row>3</xdr:row>
                    <xdr:rowOff>114300</xdr:rowOff>
                  </from>
                  <to>
                    <xdr:col>7</xdr:col>
                    <xdr:colOff>28575</xdr:colOff>
                    <xdr:row>4</xdr:row>
                    <xdr:rowOff>104775</xdr:rowOff>
                  </to>
                </anchor>
              </controlPr>
            </control>
          </mc:Choice>
        </mc:AlternateContent>
        <mc:AlternateContent xmlns:mc="http://schemas.openxmlformats.org/markup-compatibility/2006">
          <mc:Choice Requires="x14">
            <control shapeId="31746" r:id="rId5" name="Check Box 2">
              <controlPr defaultSize="0" autoFill="0" autoLine="0" autoPict="0">
                <anchor moveWithCells="1">
                  <from>
                    <xdr:col>11</xdr:col>
                    <xdr:colOff>66675</xdr:colOff>
                    <xdr:row>3</xdr:row>
                    <xdr:rowOff>123825</xdr:rowOff>
                  </from>
                  <to>
                    <xdr:col>11</xdr:col>
                    <xdr:colOff>304800</xdr:colOff>
                    <xdr:row>4</xdr:row>
                    <xdr:rowOff>123825</xdr:rowOff>
                  </to>
                </anchor>
              </controlPr>
            </control>
          </mc:Choice>
        </mc:AlternateContent>
        <mc:AlternateContent xmlns:mc="http://schemas.openxmlformats.org/markup-compatibility/2006">
          <mc:Choice Requires="x14">
            <control shapeId="31747" r:id="rId6" name="Check Box 3">
              <controlPr defaultSize="0" autoFill="0" autoLine="0" autoPict="0">
                <anchor moveWithCells="1">
                  <from>
                    <xdr:col>17</xdr:col>
                    <xdr:colOff>66675</xdr:colOff>
                    <xdr:row>3</xdr:row>
                    <xdr:rowOff>123825</xdr:rowOff>
                  </from>
                  <to>
                    <xdr:col>17</xdr:col>
                    <xdr:colOff>304800</xdr:colOff>
                    <xdr:row>4</xdr:row>
                    <xdr:rowOff>123825</xdr:rowOff>
                  </to>
                </anchor>
              </controlPr>
            </control>
          </mc:Choice>
        </mc:AlternateContent>
        <mc:AlternateContent xmlns:mc="http://schemas.openxmlformats.org/markup-compatibility/2006">
          <mc:Choice Requires="x14">
            <control shapeId="31748" r:id="rId7" name="Check Box 4">
              <controlPr defaultSize="0" autoFill="0" autoLine="0" autoPict="0">
                <anchor moveWithCells="1">
                  <from>
                    <xdr:col>6</xdr:col>
                    <xdr:colOff>66675</xdr:colOff>
                    <xdr:row>5</xdr:row>
                    <xdr:rowOff>123825</xdr:rowOff>
                  </from>
                  <to>
                    <xdr:col>6</xdr:col>
                    <xdr:colOff>304800</xdr:colOff>
                    <xdr:row>6</xdr:row>
                    <xdr:rowOff>123825</xdr:rowOff>
                  </to>
                </anchor>
              </controlPr>
            </control>
          </mc:Choice>
        </mc:AlternateContent>
        <mc:AlternateContent xmlns:mc="http://schemas.openxmlformats.org/markup-compatibility/2006">
          <mc:Choice Requires="x14">
            <control shapeId="31749" r:id="rId8" name="Check Box 5">
              <controlPr defaultSize="0" autoFill="0" autoLine="0" autoPict="0">
                <anchor moveWithCells="1">
                  <from>
                    <xdr:col>18</xdr:col>
                    <xdr:colOff>66675</xdr:colOff>
                    <xdr:row>5</xdr:row>
                    <xdr:rowOff>123825</xdr:rowOff>
                  </from>
                  <to>
                    <xdr:col>18</xdr:col>
                    <xdr:colOff>304800</xdr:colOff>
                    <xdr:row>6</xdr:row>
                    <xdr:rowOff>123825</xdr:rowOff>
                  </to>
                </anchor>
              </controlPr>
            </control>
          </mc:Choice>
        </mc:AlternateContent>
        <mc:AlternateContent xmlns:mc="http://schemas.openxmlformats.org/markup-compatibility/2006">
          <mc:Choice Requires="x14">
            <control shapeId="31750" r:id="rId9" name="Check Box 6">
              <controlPr defaultSize="0" autoFill="0" autoLine="0" autoPict="0">
                <anchor moveWithCells="1">
                  <from>
                    <xdr:col>30</xdr:col>
                    <xdr:colOff>66675</xdr:colOff>
                    <xdr:row>3</xdr:row>
                    <xdr:rowOff>123825</xdr:rowOff>
                  </from>
                  <to>
                    <xdr:col>30</xdr:col>
                    <xdr:colOff>304800</xdr:colOff>
                    <xdr:row>4</xdr:row>
                    <xdr:rowOff>123825</xdr:rowOff>
                  </to>
                </anchor>
              </controlPr>
            </control>
          </mc:Choice>
        </mc:AlternateContent>
        <mc:AlternateContent xmlns:mc="http://schemas.openxmlformats.org/markup-compatibility/2006">
          <mc:Choice Requires="x14">
            <control shapeId="31751" r:id="rId10" name="Check Box 7">
              <controlPr defaultSize="0" autoFill="0" autoLine="0" autoPict="0">
                <anchor moveWithCells="1">
                  <from>
                    <xdr:col>30</xdr:col>
                    <xdr:colOff>66675</xdr:colOff>
                    <xdr:row>5</xdr:row>
                    <xdr:rowOff>123825</xdr:rowOff>
                  </from>
                  <to>
                    <xdr:col>30</xdr:col>
                    <xdr:colOff>304800</xdr:colOff>
                    <xdr:row>6</xdr:row>
                    <xdr:rowOff>123825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26E0CC-74A4-43D0-A56B-C61D2B7493AF}">
  <sheetPr>
    <tabColor theme="7" tint="0.79998168889431442"/>
    <pageSetUpPr fitToPage="1"/>
  </sheetPr>
  <dimension ref="A1:CX153"/>
  <sheetViews>
    <sheetView view="pageBreakPreview" zoomScale="90" zoomScaleNormal="89" zoomScaleSheetLayoutView="90" workbookViewId="0">
      <selection activeCell="G5" sqref="G5:T5"/>
    </sheetView>
  </sheetViews>
  <sheetFormatPr defaultRowHeight="16.5" x14ac:dyDescent="0.15"/>
  <cols>
    <col min="1" max="57" width="4.375" style="29" customWidth="1"/>
    <col min="58" max="72" width="9" style="29"/>
    <col min="73" max="102" width="9" style="10"/>
    <col min="103" max="16384" width="9" style="4"/>
  </cols>
  <sheetData>
    <row r="1" spans="1:41" ht="18.75" customHeight="1" x14ac:dyDescent="0.15">
      <c r="A1" s="28" t="s">
        <v>69</v>
      </c>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row>
    <row r="2" spans="1:41" ht="18.75" customHeight="1" thickBot="1" x14ac:dyDescent="0.2">
      <c r="A2" s="30" t="s">
        <v>761</v>
      </c>
      <c r="B2" s="16"/>
      <c r="C2" s="16"/>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row>
    <row r="3" spans="1:41" ht="18.75" customHeight="1" x14ac:dyDescent="0.15">
      <c r="A3" s="534" t="s">
        <v>927</v>
      </c>
      <c r="B3" s="535"/>
      <c r="C3" s="535"/>
      <c r="D3" s="535"/>
      <c r="E3" s="535"/>
      <c r="F3" s="535"/>
      <c r="G3" s="536" t="str">
        <f>IF(表紙・鑑!F9="","",表紙・鑑!F9)</f>
        <v/>
      </c>
      <c r="H3" s="537"/>
      <c r="I3" s="537"/>
      <c r="J3" s="537"/>
      <c r="K3" s="537"/>
      <c r="L3" s="537"/>
      <c r="M3" s="537"/>
      <c r="N3" s="537"/>
      <c r="O3" s="537"/>
      <c r="P3" s="537"/>
      <c r="Q3" s="537"/>
      <c r="R3" s="537"/>
      <c r="S3" s="537"/>
      <c r="T3" s="538"/>
      <c r="U3" s="535" t="s">
        <v>68</v>
      </c>
      <c r="V3" s="535"/>
      <c r="W3" s="535"/>
      <c r="X3" s="535"/>
      <c r="Y3" s="535"/>
      <c r="Z3" s="535"/>
      <c r="AA3" s="539"/>
      <c r="AB3" s="540"/>
      <c r="AC3" s="540"/>
      <c r="AD3" s="540"/>
      <c r="AE3" s="541" t="s">
        <v>49</v>
      </c>
      <c r="AF3" s="541"/>
      <c r="AG3" s="542"/>
      <c r="AH3" s="542"/>
      <c r="AI3" s="541" t="s">
        <v>48</v>
      </c>
      <c r="AJ3" s="541"/>
      <c r="AK3" s="542"/>
      <c r="AL3" s="542"/>
      <c r="AM3" s="541" t="s">
        <v>57</v>
      </c>
      <c r="AN3" s="543"/>
    </row>
    <row r="4" spans="1:41" ht="18.75" customHeight="1" x14ac:dyDescent="0.15">
      <c r="A4" s="544" t="s">
        <v>67</v>
      </c>
      <c r="B4" s="545"/>
      <c r="C4" s="545"/>
      <c r="D4" s="545"/>
      <c r="E4" s="545"/>
      <c r="F4" s="545"/>
      <c r="G4" s="546" t="str">
        <f>IF(表紙・鑑!F11="","",表紙・鑑!F11)</f>
        <v/>
      </c>
      <c r="H4" s="547"/>
      <c r="I4" s="547"/>
      <c r="J4" s="547"/>
      <c r="K4" s="547"/>
      <c r="L4" s="547"/>
      <c r="M4" s="547"/>
      <c r="N4" s="547"/>
      <c r="O4" s="547"/>
      <c r="P4" s="547"/>
      <c r="Q4" s="547"/>
      <c r="R4" s="547"/>
      <c r="S4" s="547"/>
      <c r="T4" s="548"/>
      <c r="U4" s="549" t="s">
        <v>66</v>
      </c>
      <c r="V4" s="549"/>
      <c r="W4" s="549"/>
      <c r="X4" s="549"/>
      <c r="Y4" s="549"/>
      <c r="Z4" s="549"/>
      <c r="AA4" s="550"/>
      <c r="AB4" s="551"/>
      <c r="AC4" s="551"/>
      <c r="AD4" s="551"/>
      <c r="AE4" s="552" t="s">
        <v>49</v>
      </c>
      <c r="AF4" s="552"/>
      <c r="AG4" s="553"/>
      <c r="AH4" s="553"/>
      <c r="AI4" s="552" t="s">
        <v>48</v>
      </c>
      <c r="AJ4" s="552"/>
      <c r="AK4" s="553"/>
      <c r="AL4" s="553"/>
      <c r="AM4" s="552" t="s">
        <v>57</v>
      </c>
      <c r="AN4" s="561"/>
    </row>
    <row r="5" spans="1:41" ht="18.75" customHeight="1" x14ac:dyDescent="0.15">
      <c r="A5" s="544" t="s">
        <v>65</v>
      </c>
      <c r="B5" s="545"/>
      <c r="C5" s="545"/>
      <c r="D5" s="545"/>
      <c r="E5" s="545"/>
      <c r="F5" s="545"/>
      <c r="G5" s="554"/>
      <c r="H5" s="555"/>
      <c r="I5" s="555"/>
      <c r="J5" s="555"/>
      <c r="K5" s="555"/>
      <c r="L5" s="555"/>
      <c r="M5" s="555"/>
      <c r="N5" s="555"/>
      <c r="O5" s="555"/>
      <c r="P5" s="555"/>
      <c r="Q5" s="555"/>
      <c r="R5" s="555"/>
      <c r="S5" s="555"/>
      <c r="T5" s="556"/>
      <c r="U5" s="549" t="s">
        <v>64</v>
      </c>
      <c r="V5" s="549"/>
      <c r="W5" s="549"/>
      <c r="X5" s="549"/>
      <c r="Y5" s="549"/>
      <c r="Z5" s="549"/>
      <c r="AA5" s="557"/>
      <c r="AB5" s="558"/>
      <c r="AC5" s="558"/>
      <c r="AD5" s="558"/>
      <c r="AE5" s="559" t="s">
        <v>50</v>
      </c>
      <c r="AF5" s="559"/>
      <c r="AG5" s="560"/>
      <c r="AH5" s="560"/>
      <c r="AI5" s="560"/>
      <c r="AJ5" s="560"/>
      <c r="AK5" s="560"/>
      <c r="AL5" s="560"/>
      <c r="AM5" s="560"/>
      <c r="AN5" s="562"/>
    </row>
    <row r="6" spans="1:41" ht="18.75" customHeight="1" x14ac:dyDescent="0.15">
      <c r="A6" s="544" t="s">
        <v>63</v>
      </c>
      <c r="B6" s="545"/>
      <c r="C6" s="545"/>
      <c r="D6" s="545"/>
      <c r="E6" s="545"/>
      <c r="F6" s="545"/>
      <c r="G6" s="566" t="s">
        <v>62</v>
      </c>
      <c r="H6" s="567"/>
      <c r="I6" s="564"/>
      <c r="J6" s="564"/>
      <c r="K6" s="564"/>
      <c r="L6" s="564"/>
      <c r="M6" s="564"/>
      <c r="N6" s="566" t="s">
        <v>61</v>
      </c>
      <c r="O6" s="567"/>
      <c r="P6" s="564"/>
      <c r="Q6" s="564"/>
      <c r="R6" s="564"/>
      <c r="S6" s="564"/>
      <c r="T6" s="565"/>
      <c r="U6" s="549" t="s">
        <v>60</v>
      </c>
      <c r="V6" s="549"/>
      <c r="W6" s="549"/>
      <c r="X6" s="549"/>
      <c r="Y6" s="549"/>
      <c r="Z6" s="549"/>
      <c r="AA6" s="563"/>
      <c r="AB6" s="564"/>
      <c r="AC6" s="564"/>
      <c r="AD6" s="34" t="s">
        <v>50</v>
      </c>
      <c r="AE6" s="564"/>
      <c r="AF6" s="564"/>
      <c r="AG6" s="564"/>
      <c r="AH6" s="35" t="s">
        <v>49</v>
      </c>
      <c r="AI6" s="564"/>
      <c r="AJ6" s="564"/>
      <c r="AK6" s="35" t="s">
        <v>48</v>
      </c>
      <c r="AL6" s="564"/>
      <c r="AM6" s="564"/>
      <c r="AN6" s="36" t="s">
        <v>53</v>
      </c>
    </row>
    <row r="7" spans="1:41" ht="18.75" customHeight="1" x14ac:dyDescent="0.15">
      <c r="A7" s="544"/>
      <c r="B7" s="545"/>
      <c r="C7" s="545"/>
      <c r="D7" s="545"/>
      <c r="E7" s="545"/>
      <c r="F7" s="545"/>
      <c r="G7" s="569" t="s">
        <v>760</v>
      </c>
      <c r="H7" s="570"/>
      <c r="I7" s="571"/>
      <c r="J7" s="571"/>
      <c r="K7" s="571"/>
      <c r="L7" s="571"/>
      <c r="M7" s="571"/>
      <c r="N7" s="571"/>
      <c r="O7" s="571"/>
      <c r="P7" s="571"/>
      <c r="Q7" s="571"/>
      <c r="R7" s="571"/>
      <c r="S7" s="571"/>
      <c r="T7" s="572"/>
      <c r="U7" s="549" t="s">
        <v>56</v>
      </c>
      <c r="V7" s="549"/>
      <c r="W7" s="549"/>
      <c r="X7" s="549"/>
      <c r="Y7" s="549"/>
      <c r="Z7" s="549"/>
      <c r="AA7" s="573"/>
      <c r="AB7" s="553"/>
      <c r="AC7" s="553"/>
      <c r="AD7" s="34" t="s">
        <v>50</v>
      </c>
      <c r="AE7" s="564"/>
      <c r="AF7" s="564"/>
      <c r="AG7" s="564"/>
      <c r="AH7" s="35" t="s">
        <v>49</v>
      </c>
      <c r="AI7" s="564"/>
      <c r="AJ7" s="564"/>
      <c r="AK7" s="35" t="s">
        <v>48</v>
      </c>
      <c r="AL7" s="564"/>
      <c r="AM7" s="564"/>
      <c r="AN7" s="36" t="s">
        <v>53</v>
      </c>
    </row>
    <row r="8" spans="1:41" ht="18.75" customHeight="1" x14ac:dyDescent="0.15">
      <c r="A8" s="544" t="s">
        <v>59</v>
      </c>
      <c r="B8" s="545"/>
      <c r="C8" s="545"/>
      <c r="D8" s="545"/>
      <c r="E8" s="545"/>
      <c r="F8" s="545"/>
      <c r="G8" s="554"/>
      <c r="H8" s="555"/>
      <c r="I8" s="555"/>
      <c r="J8" s="555"/>
      <c r="K8" s="555"/>
      <c r="L8" s="555"/>
      <c r="M8" s="555"/>
      <c r="N8" s="555"/>
      <c r="O8" s="555"/>
      <c r="P8" s="555"/>
      <c r="Q8" s="555"/>
      <c r="R8" s="555"/>
      <c r="S8" s="555"/>
      <c r="T8" s="556"/>
      <c r="U8" s="549" t="s">
        <v>56</v>
      </c>
      <c r="V8" s="549"/>
      <c r="W8" s="549"/>
      <c r="X8" s="549"/>
      <c r="Y8" s="549"/>
      <c r="Z8" s="549"/>
      <c r="AA8" s="573"/>
      <c r="AB8" s="553"/>
      <c r="AC8" s="553"/>
      <c r="AD8" s="34" t="s">
        <v>50</v>
      </c>
      <c r="AE8" s="564"/>
      <c r="AF8" s="564"/>
      <c r="AG8" s="564"/>
      <c r="AH8" s="35" t="s">
        <v>49</v>
      </c>
      <c r="AI8" s="564"/>
      <c r="AJ8" s="564"/>
      <c r="AK8" s="35" t="s">
        <v>48</v>
      </c>
      <c r="AL8" s="564"/>
      <c r="AM8" s="564"/>
      <c r="AN8" s="36" t="s">
        <v>53</v>
      </c>
    </row>
    <row r="9" spans="1:41" ht="18.75" customHeight="1" x14ac:dyDescent="0.15">
      <c r="A9" s="544" t="s">
        <v>58</v>
      </c>
      <c r="B9" s="545"/>
      <c r="C9" s="545"/>
      <c r="D9" s="545"/>
      <c r="E9" s="545"/>
      <c r="F9" s="545"/>
      <c r="G9" s="568"/>
      <c r="H9" s="564"/>
      <c r="I9" s="564"/>
      <c r="J9" s="564"/>
      <c r="K9" s="559" t="s">
        <v>49</v>
      </c>
      <c r="L9" s="559"/>
      <c r="M9" s="564"/>
      <c r="N9" s="564"/>
      <c r="O9" s="559" t="s">
        <v>48</v>
      </c>
      <c r="P9" s="559"/>
      <c r="Q9" s="564"/>
      <c r="R9" s="564"/>
      <c r="S9" s="559" t="s">
        <v>57</v>
      </c>
      <c r="T9" s="567"/>
      <c r="U9" s="549" t="s">
        <v>56</v>
      </c>
      <c r="V9" s="549"/>
      <c r="W9" s="549"/>
      <c r="X9" s="549"/>
      <c r="Y9" s="549"/>
      <c r="Z9" s="549"/>
      <c r="AA9" s="573"/>
      <c r="AB9" s="553"/>
      <c r="AC9" s="553"/>
      <c r="AD9" s="34" t="s">
        <v>50</v>
      </c>
      <c r="AE9" s="564"/>
      <c r="AF9" s="564"/>
      <c r="AG9" s="564"/>
      <c r="AH9" s="35" t="s">
        <v>49</v>
      </c>
      <c r="AI9" s="564"/>
      <c r="AJ9" s="564"/>
      <c r="AK9" s="35" t="s">
        <v>48</v>
      </c>
      <c r="AL9" s="564"/>
      <c r="AM9" s="564"/>
      <c r="AN9" s="36" t="s">
        <v>53</v>
      </c>
    </row>
    <row r="10" spans="1:41" ht="18.75" customHeight="1" x14ac:dyDescent="0.15">
      <c r="A10" s="544" t="s">
        <v>55</v>
      </c>
      <c r="B10" s="545"/>
      <c r="C10" s="545"/>
      <c r="D10" s="545"/>
      <c r="E10" s="545"/>
      <c r="F10" s="545"/>
      <c r="G10" s="585"/>
      <c r="H10" s="571"/>
      <c r="I10" s="571"/>
      <c r="J10" s="571"/>
      <c r="K10" s="571"/>
      <c r="L10" s="571"/>
      <c r="M10" s="571"/>
      <c r="N10" s="571"/>
      <c r="O10" s="571"/>
      <c r="P10" s="571"/>
      <c r="Q10" s="571"/>
      <c r="R10" s="571"/>
      <c r="S10" s="571"/>
      <c r="T10" s="572"/>
      <c r="U10" s="549" t="s">
        <v>54</v>
      </c>
      <c r="V10" s="549"/>
      <c r="W10" s="549"/>
      <c r="X10" s="549"/>
      <c r="Y10" s="549"/>
      <c r="Z10" s="549"/>
      <c r="AA10" s="573"/>
      <c r="AB10" s="553"/>
      <c r="AC10" s="553"/>
      <c r="AD10" s="34" t="s">
        <v>50</v>
      </c>
      <c r="AE10" s="564"/>
      <c r="AF10" s="564"/>
      <c r="AG10" s="564"/>
      <c r="AH10" s="35" t="s">
        <v>49</v>
      </c>
      <c r="AI10" s="564"/>
      <c r="AJ10" s="564"/>
      <c r="AK10" s="35" t="s">
        <v>48</v>
      </c>
      <c r="AL10" s="564"/>
      <c r="AM10" s="564"/>
      <c r="AN10" s="36" t="s">
        <v>53</v>
      </c>
    </row>
    <row r="11" spans="1:41" ht="18.75" customHeight="1" thickBot="1" x14ac:dyDescent="0.2">
      <c r="A11" s="574" t="s">
        <v>52</v>
      </c>
      <c r="B11" s="575"/>
      <c r="C11" s="575"/>
      <c r="D11" s="575"/>
      <c r="E11" s="575"/>
      <c r="F11" s="575"/>
      <c r="G11" s="576"/>
      <c r="H11" s="577"/>
      <c r="I11" s="577"/>
      <c r="J11" s="577"/>
      <c r="K11" s="577"/>
      <c r="L11" s="577"/>
      <c r="M11" s="577"/>
      <c r="N11" s="577"/>
      <c r="O11" s="577"/>
      <c r="P11" s="577"/>
      <c r="Q11" s="577"/>
      <c r="R11" s="577"/>
      <c r="S11" s="577"/>
      <c r="T11" s="578"/>
      <c r="U11" s="579" t="s">
        <v>51</v>
      </c>
      <c r="V11" s="579"/>
      <c r="W11" s="579"/>
      <c r="X11" s="579"/>
      <c r="Y11" s="579"/>
      <c r="Z11" s="579"/>
      <c r="AA11" s="580"/>
      <c r="AB11" s="581"/>
      <c r="AC11" s="581"/>
      <c r="AD11" s="38" t="s">
        <v>50</v>
      </c>
      <c r="AE11" s="582"/>
      <c r="AF11" s="582"/>
      <c r="AG11" s="38" t="s">
        <v>49</v>
      </c>
      <c r="AH11" s="582"/>
      <c r="AI11" s="582"/>
      <c r="AJ11" s="38" t="s">
        <v>48</v>
      </c>
      <c r="AK11" s="582"/>
      <c r="AL11" s="582"/>
      <c r="AM11" s="583" t="s">
        <v>47</v>
      </c>
      <c r="AN11" s="584"/>
    </row>
    <row r="12" spans="1:41" ht="18.75" customHeight="1" x14ac:dyDescent="0.15"/>
    <row r="13" spans="1:41" ht="18.75" customHeight="1" thickBot="1" x14ac:dyDescent="0.2">
      <c r="A13" s="39" t="s">
        <v>762</v>
      </c>
      <c r="B13" s="16"/>
      <c r="C13" s="16"/>
      <c r="D13" s="16"/>
      <c r="E13" s="16"/>
      <c r="F13" s="16"/>
      <c r="G13" s="16"/>
      <c r="H13" s="16"/>
      <c r="I13" s="16"/>
      <c r="J13" s="16"/>
      <c r="K13" s="16"/>
      <c r="L13" s="16"/>
      <c r="M13" s="16"/>
      <c r="N13" s="16"/>
      <c r="O13" s="16"/>
      <c r="P13" s="16"/>
      <c r="Q13" s="16"/>
      <c r="S13" s="39" t="s">
        <v>46</v>
      </c>
      <c r="T13" s="16"/>
      <c r="U13" s="16"/>
      <c r="V13" s="16"/>
      <c r="W13" s="16"/>
      <c r="X13" s="16"/>
      <c r="Y13" s="16"/>
      <c r="Z13" s="16"/>
      <c r="AA13" s="16"/>
      <c r="AB13" s="40"/>
      <c r="AC13" s="16"/>
      <c r="AD13" s="16"/>
      <c r="AE13" s="16"/>
      <c r="AF13" s="16"/>
      <c r="AG13" s="16"/>
      <c r="AH13" s="16"/>
      <c r="AI13" s="16"/>
      <c r="AJ13" s="16"/>
      <c r="AK13" s="16"/>
      <c r="AL13" s="16"/>
      <c r="AM13" s="16"/>
      <c r="AN13" s="16"/>
      <c r="AO13" s="16"/>
    </row>
    <row r="14" spans="1:41" ht="18.75" customHeight="1" thickBot="1" x14ac:dyDescent="0.2">
      <c r="A14" s="39" t="s">
        <v>45</v>
      </c>
      <c r="B14" s="16"/>
      <c r="C14" s="16"/>
      <c r="D14" s="16"/>
      <c r="E14" s="16"/>
      <c r="F14" s="16"/>
      <c r="G14" s="16"/>
      <c r="H14" s="41"/>
      <c r="I14" s="41"/>
      <c r="J14" s="41"/>
      <c r="K14" s="41"/>
      <c r="L14" s="41"/>
      <c r="M14" s="41"/>
      <c r="N14" s="41"/>
      <c r="O14" s="41"/>
      <c r="P14" s="16"/>
      <c r="Q14" s="16"/>
      <c r="S14" s="586"/>
      <c r="T14" s="541"/>
      <c r="U14" s="541"/>
      <c r="V14" s="541"/>
      <c r="W14" s="588"/>
      <c r="X14" s="587" t="s">
        <v>44</v>
      </c>
      <c r="Y14" s="588"/>
      <c r="Z14" s="587" t="s">
        <v>43</v>
      </c>
      <c r="AA14" s="541"/>
      <c r="AB14" s="541"/>
      <c r="AC14" s="662"/>
      <c r="AD14" s="541"/>
      <c r="AE14" s="541"/>
      <c r="AF14" s="541"/>
      <c r="AG14" s="541"/>
      <c r="AH14" s="588"/>
      <c r="AI14" s="587" t="s">
        <v>44</v>
      </c>
      <c r="AJ14" s="588"/>
      <c r="AK14" s="587" t="s">
        <v>43</v>
      </c>
      <c r="AL14" s="541"/>
      <c r="AM14" s="541"/>
      <c r="AN14" s="543"/>
      <c r="AO14" s="16"/>
    </row>
    <row r="15" spans="1:41" ht="18.75" customHeight="1" x14ac:dyDescent="0.15">
      <c r="A15" s="586"/>
      <c r="B15" s="541"/>
      <c r="C15" s="541"/>
      <c r="D15" s="541"/>
      <c r="E15" s="541"/>
      <c r="F15" s="587" t="str">
        <f>"R"&amp;表紙・鑑!S3&amp;".3.31現在"</f>
        <v>R4.3.31現在</v>
      </c>
      <c r="G15" s="541"/>
      <c r="H15" s="541"/>
      <c r="I15" s="541"/>
      <c r="J15" s="541"/>
      <c r="K15" s="588"/>
      <c r="L15" s="589" t="str">
        <f>"R"&amp;表紙・鑑!S3-1&amp;"年度中増減"</f>
        <v>R3年度中増減</v>
      </c>
      <c r="M15" s="590"/>
      <c r="N15" s="590"/>
      <c r="O15" s="590"/>
      <c r="P15" s="590"/>
      <c r="Q15" s="591"/>
      <c r="S15" s="592" t="s">
        <v>42</v>
      </c>
      <c r="T15" s="559"/>
      <c r="U15" s="559"/>
      <c r="V15" s="559"/>
      <c r="W15" s="567"/>
      <c r="X15" s="563"/>
      <c r="Y15" s="565"/>
      <c r="Z15" s="595"/>
      <c r="AA15" s="596"/>
      <c r="AB15" s="596"/>
      <c r="AC15" s="42" t="s">
        <v>14</v>
      </c>
      <c r="AD15" s="565"/>
      <c r="AE15" s="639"/>
      <c r="AF15" s="639"/>
      <c r="AG15" s="639"/>
      <c r="AH15" s="639"/>
      <c r="AI15" s="564"/>
      <c r="AJ15" s="565"/>
      <c r="AK15" s="595"/>
      <c r="AL15" s="596"/>
      <c r="AM15" s="596"/>
      <c r="AN15" s="36" t="s">
        <v>14</v>
      </c>
      <c r="AO15" s="16"/>
    </row>
    <row r="16" spans="1:41" ht="18.75" customHeight="1" x14ac:dyDescent="0.15">
      <c r="A16" s="592" t="s">
        <v>41</v>
      </c>
      <c r="B16" s="559"/>
      <c r="C16" s="559"/>
      <c r="D16" s="559"/>
      <c r="E16" s="559"/>
      <c r="F16" s="593"/>
      <c r="G16" s="594"/>
      <c r="H16" s="594"/>
      <c r="I16" s="594"/>
      <c r="J16" s="594"/>
      <c r="K16" s="43" t="s">
        <v>14</v>
      </c>
      <c r="L16" s="595"/>
      <c r="M16" s="596"/>
      <c r="N16" s="596"/>
      <c r="O16" s="596"/>
      <c r="P16" s="596"/>
      <c r="Q16" s="36" t="s">
        <v>14</v>
      </c>
      <c r="S16" s="592" t="s">
        <v>40</v>
      </c>
      <c r="T16" s="559"/>
      <c r="U16" s="559"/>
      <c r="V16" s="559"/>
      <c r="W16" s="567"/>
      <c r="X16" s="563"/>
      <c r="Y16" s="565"/>
      <c r="Z16" s="595"/>
      <c r="AA16" s="596"/>
      <c r="AB16" s="596"/>
      <c r="AC16" s="42" t="s">
        <v>14</v>
      </c>
      <c r="AD16" s="565"/>
      <c r="AE16" s="639"/>
      <c r="AF16" s="639"/>
      <c r="AG16" s="639"/>
      <c r="AH16" s="639"/>
      <c r="AI16" s="564"/>
      <c r="AJ16" s="565"/>
      <c r="AK16" s="595"/>
      <c r="AL16" s="596"/>
      <c r="AM16" s="596"/>
      <c r="AN16" s="36" t="s">
        <v>14</v>
      </c>
      <c r="AO16" s="16"/>
    </row>
    <row r="17" spans="1:41" ht="18.75" customHeight="1" x14ac:dyDescent="0.15">
      <c r="A17" s="592" t="s">
        <v>39</v>
      </c>
      <c r="B17" s="559"/>
      <c r="C17" s="559"/>
      <c r="D17" s="559"/>
      <c r="E17" s="559"/>
      <c r="F17" s="597"/>
      <c r="G17" s="598"/>
      <c r="H17" s="598"/>
      <c r="I17" s="598"/>
      <c r="J17" s="598"/>
      <c r="K17" s="43" t="s">
        <v>14</v>
      </c>
      <c r="L17" s="595"/>
      <c r="M17" s="596"/>
      <c r="N17" s="596"/>
      <c r="O17" s="596"/>
      <c r="P17" s="596"/>
      <c r="Q17" s="36" t="s">
        <v>14</v>
      </c>
      <c r="S17" s="592" t="s">
        <v>38</v>
      </c>
      <c r="T17" s="559"/>
      <c r="U17" s="559"/>
      <c r="V17" s="559"/>
      <c r="W17" s="567"/>
      <c r="X17" s="563"/>
      <c r="Y17" s="565"/>
      <c r="Z17" s="595"/>
      <c r="AA17" s="596"/>
      <c r="AB17" s="596"/>
      <c r="AC17" s="42" t="s">
        <v>14</v>
      </c>
      <c r="AD17" s="565"/>
      <c r="AE17" s="639"/>
      <c r="AF17" s="639"/>
      <c r="AG17" s="639"/>
      <c r="AH17" s="639"/>
      <c r="AI17" s="564"/>
      <c r="AJ17" s="565"/>
      <c r="AK17" s="595"/>
      <c r="AL17" s="596"/>
      <c r="AM17" s="596"/>
      <c r="AN17" s="36" t="s">
        <v>14</v>
      </c>
      <c r="AO17" s="16"/>
    </row>
    <row r="18" spans="1:41" ht="18.75" customHeight="1" x14ac:dyDescent="0.15">
      <c r="A18" s="592" t="s">
        <v>15</v>
      </c>
      <c r="B18" s="559"/>
      <c r="C18" s="559"/>
      <c r="D18" s="559"/>
      <c r="E18" s="567"/>
      <c r="F18" s="599" t="str">
        <f>IF(SUM(F16:J17) = 0, "", SUM(F16:J17))</f>
        <v/>
      </c>
      <c r="G18" s="600"/>
      <c r="H18" s="600"/>
      <c r="I18" s="600"/>
      <c r="J18" s="600"/>
      <c r="K18" s="44" t="s">
        <v>14</v>
      </c>
      <c r="L18" s="599" t="str">
        <f>IF(SUM(L16:P17) = 0, "", SUM(L16:P17))</f>
        <v/>
      </c>
      <c r="M18" s="600"/>
      <c r="N18" s="600"/>
      <c r="O18" s="600"/>
      <c r="P18" s="600"/>
      <c r="Q18" s="45" t="s">
        <v>14</v>
      </c>
      <c r="S18" s="592" t="s">
        <v>37</v>
      </c>
      <c r="T18" s="559"/>
      <c r="U18" s="559"/>
      <c r="V18" s="559"/>
      <c r="W18" s="567"/>
      <c r="X18" s="563"/>
      <c r="Y18" s="565"/>
      <c r="Z18" s="595"/>
      <c r="AA18" s="596"/>
      <c r="AB18" s="596"/>
      <c r="AC18" s="42" t="s">
        <v>14</v>
      </c>
      <c r="AD18" s="565"/>
      <c r="AE18" s="639"/>
      <c r="AF18" s="639"/>
      <c r="AG18" s="639"/>
      <c r="AH18" s="639"/>
      <c r="AI18" s="564"/>
      <c r="AJ18" s="565"/>
      <c r="AK18" s="595"/>
      <c r="AL18" s="596"/>
      <c r="AM18" s="596"/>
      <c r="AN18" s="36" t="s">
        <v>14</v>
      </c>
      <c r="AO18" s="16"/>
    </row>
    <row r="19" spans="1:41" ht="18.75" customHeight="1" x14ac:dyDescent="0.15">
      <c r="A19" s="601" t="s">
        <v>36</v>
      </c>
      <c r="B19" s="602"/>
      <c r="C19" s="602"/>
      <c r="D19" s="602"/>
      <c r="E19" s="603"/>
      <c r="F19" s="607"/>
      <c r="G19" s="608"/>
      <c r="H19" s="608"/>
      <c r="I19" s="608"/>
      <c r="J19" s="608"/>
      <c r="K19" s="608"/>
      <c r="L19" s="608"/>
      <c r="M19" s="608"/>
      <c r="N19" s="608"/>
      <c r="O19" s="608"/>
      <c r="P19" s="608"/>
      <c r="Q19" s="609"/>
      <c r="S19" s="592" t="s">
        <v>35</v>
      </c>
      <c r="T19" s="559"/>
      <c r="U19" s="559"/>
      <c r="V19" s="559"/>
      <c r="W19" s="567"/>
      <c r="X19" s="563"/>
      <c r="Y19" s="565"/>
      <c r="Z19" s="595"/>
      <c r="AA19" s="596"/>
      <c r="AB19" s="596"/>
      <c r="AC19" s="42" t="s">
        <v>14</v>
      </c>
      <c r="AD19" s="565"/>
      <c r="AE19" s="639"/>
      <c r="AF19" s="639"/>
      <c r="AG19" s="639"/>
      <c r="AH19" s="639"/>
      <c r="AI19" s="564"/>
      <c r="AJ19" s="565"/>
      <c r="AK19" s="595"/>
      <c r="AL19" s="596"/>
      <c r="AM19" s="596"/>
      <c r="AN19" s="36" t="s">
        <v>14</v>
      </c>
      <c r="AO19" s="16"/>
    </row>
    <row r="20" spans="1:41" ht="18.75" customHeight="1" thickBot="1" x14ac:dyDescent="0.2">
      <c r="A20" s="604"/>
      <c r="B20" s="605"/>
      <c r="C20" s="605"/>
      <c r="D20" s="605"/>
      <c r="E20" s="606"/>
      <c r="F20" s="610"/>
      <c r="G20" s="611"/>
      <c r="H20" s="611"/>
      <c r="I20" s="611"/>
      <c r="J20" s="611"/>
      <c r="K20" s="611"/>
      <c r="L20" s="611"/>
      <c r="M20" s="611"/>
      <c r="N20" s="611"/>
      <c r="O20" s="611"/>
      <c r="P20" s="611"/>
      <c r="Q20" s="612"/>
      <c r="S20" s="592" t="s">
        <v>34</v>
      </c>
      <c r="T20" s="559"/>
      <c r="U20" s="559"/>
      <c r="V20" s="559"/>
      <c r="W20" s="567"/>
      <c r="X20" s="563"/>
      <c r="Y20" s="565"/>
      <c r="Z20" s="595"/>
      <c r="AA20" s="596"/>
      <c r="AB20" s="596"/>
      <c r="AC20" s="42" t="s">
        <v>14</v>
      </c>
      <c r="AD20" s="565"/>
      <c r="AE20" s="639"/>
      <c r="AF20" s="639"/>
      <c r="AG20" s="639"/>
      <c r="AH20" s="639"/>
      <c r="AI20" s="564"/>
      <c r="AJ20" s="565"/>
      <c r="AK20" s="595"/>
      <c r="AL20" s="596"/>
      <c r="AM20" s="596"/>
      <c r="AN20" s="36" t="s">
        <v>14</v>
      </c>
      <c r="AO20" s="16"/>
    </row>
    <row r="21" spans="1:41" ht="18.75" customHeight="1" thickBot="1" x14ac:dyDescent="0.2">
      <c r="A21" s="46" t="s">
        <v>33</v>
      </c>
      <c r="B21" s="47"/>
      <c r="C21" s="47"/>
      <c r="D21" s="47"/>
      <c r="E21" s="47"/>
      <c r="F21" s="48"/>
      <c r="G21" s="16"/>
      <c r="H21" s="16"/>
      <c r="I21" s="16"/>
      <c r="J21" s="16"/>
      <c r="K21" s="16"/>
      <c r="L21" s="16"/>
      <c r="M21" s="16"/>
      <c r="N21" s="49"/>
      <c r="O21" s="49"/>
      <c r="P21" s="16"/>
      <c r="Q21" s="16"/>
      <c r="S21" s="592" t="s">
        <v>32</v>
      </c>
      <c r="T21" s="559"/>
      <c r="U21" s="559"/>
      <c r="V21" s="559"/>
      <c r="W21" s="567"/>
      <c r="X21" s="563"/>
      <c r="Y21" s="565"/>
      <c r="Z21" s="595"/>
      <c r="AA21" s="596"/>
      <c r="AB21" s="596"/>
      <c r="AC21" s="42" t="s">
        <v>14</v>
      </c>
      <c r="AD21" s="565"/>
      <c r="AE21" s="639"/>
      <c r="AF21" s="639"/>
      <c r="AG21" s="639"/>
      <c r="AH21" s="639"/>
      <c r="AI21" s="564"/>
      <c r="AJ21" s="565"/>
      <c r="AK21" s="595"/>
      <c r="AL21" s="596"/>
      <c r="AM21" s="596"/>
      <c r="AN21" s="36" t="s">
        <v>14</v>
      </c>
      <c r="AO21" s="16"/>
    </row>
    <row r="22" spans="1:41" ht="18.75" customHeight="1" x14ac:dyDescent="0.15">
      <c r="A22" s="613" t="s">
        <v>31</v>
      </c>
      <c r="B22" s="614"/>
      <c r="C22" s="614"/>
      <c r="D22" s="614"/>
      <c r="E22" s="615"/>
      <c r="F22" s="617"/>
      <c r="G22" s="618"/>
      <c r="H22" s="618"/>
      <c r="I22" s="618"/>
      <c r="J22" s="618"/>
      <c r="K22" s="618"/>
      <c r="L22" s="618"/>
      <c r="M22" s="618"/>
      <c r="N22" s="618"/>
      <c r="O22" s="618"/>
      <c r="P22" s="618"/>
      <c r="Q22" s="621" t="s">
        <v>30</v>
      </c>
      <c r="S22" s="640" t="s">
        <v>29</v>
      </c>
      <c r="T22" s="641"/>
      <c r="U22" s="641"/>
      <c r="V22" s="641"/>
      <c r="W22" s="642"/>
      <c r="X22" s="563"/>
      <c r="Y22" s="565"/>
      <c r="Z22" s="595"/>
      <c r="AA22" s="596"/>
      <c r="AB22" s="596"/>
      <c r="AC22" s="42" t="s">
        <v>14</v>
      </c>
      <c r="AD22" s="565"/>
      <c r="AE22" s="639"/>
      <c r="AF22" s="639"/>
      <c r="AG22" s="639"/>
      <c r="AH22" s="639"/>
      <c r="AI22" s="564"/>
      <c r="AJ22" s="565"/>
      <c r="AK22" s="595"/>
      <c r="AL22" s="596"/>
      <c r="AM22" s="596"/>
      <c r="AN22" s="36" t="s">
        <v>14</v>
      </c>
      <c r="AO22" s="16"/>
    </row>
    <row r="23" spans="1:41" ht="18.75" customHeight="1" x14ac:dyDescent="0.15">
      <c r="A23" s="616"/>
      <c r="B23" s="552"/>
      <c r="C23" s="552"/>
      <c r="D23" s="552"/>
      <c r="E23" s="570"/>
      <c r="F23" s="619"/>
      <c r="G23" s="620"/>
      <c r="H23" s="620"/>
      <c r="I23" s="620"/>
      <c r="J23" s="620"/>
      <c r="K23" s="620"/>
      <c r="L23" s="620"/>
      <c r="M23" s="620"/>
      <c r="N23" s="620"/>
      <c r="O23" s="620"/>
      <c r="P23" s="620"/>
      <c r="Q23" s="561"/>
      <c r="S23" s="640" t="s">
        <v>28</v>
      </c>
      <c r="T23" s="641"/>
      <c r="U23" s="641"/>
      <c r="V23" s="641"/>
      <c r="W23" s="642"/>
      <c r="X23" s="563"/>
      <c r="Y23" s="565"/>
      <c r="Z23" s="595"/>
      <c r="AA23" s="596"/>
      <c r="AB23" s="596"/>
      <c r="AC23" s="42" t="s">
        <v>14</v>
      </c>
      <c r="AD23" s="565"/>
      <c r="AE23" s="639"/>
      <c r="AF23" s="639"/>
      <c r="AG23" s="639"/>
      <c r="AH23" s="639"/>
      <c r="AI23" s="564"/>
      <c r="AJ23" s="565"/>
      <c r="AK23" s="595"/>
      <c r="AL23" s="596"/>
      <c r="AM23" s="596"/>
      <c r="AN23" s="36" t="s">
        <v>14</v>
      </c>
      <c r="AO23" s="16"/>
    </row>
    <row r="24" spans="1:41" ht="18.75" customHeight="1" x14ac:dyDescent="0.15">
      <c r="A24" s="622" t="s">
        <v>27</v>
      </c>
      <c r="B24" s="623"/>
      <c r="C24" s="623"/>
      <c r="D24" s="623"/>
      <c r="E24" s="624"/>
      <c r="F24" s="50"/>
      <c r="G24" s="50"/>
      <c r="H24" s="628"/>
      <c r="I24" s="628" t="s">
        <v>23</v>
      </c>
      <c r="J24" s="628"/>
      <c r="K24" s="50"/>
      <c r="L24" s="50"/>
      <c r="M24" s="50"/>
      <c r="N24" s="50"/>
      <c r="O24" s="628" t="s">
        <v>16</v>
      </c>
      <c r="P24" s="628"/>
      <c r="Q24" s="52"/>
      <c r="S24" s="592" t="s">
        <v>26</v>
      </c>
      <c r="T24" s="559"/>
      <c r="U24" s="559"/>
      <c r="V24" s="559"/>
      <c r="W24" s="567"/>
      <c r="X24" s="563"/>
      <c r="Y24" s="565"/>
      <c r="Z24" s="595"/>
      <c r="AA24" s="596"/>
      <c r="AB24" s="596"/>
      <c r="AC24" s="42" t="s">
        <v>14</v>
      </c>
      <c r="AD24" s="565"/>
      <c r="AE24" s="639"/>
      <c r="AF24" s="639"/>
      <c r="AG24" s="639"/>
      <c r="AH24" s="639"/>
      <c r="AI24" s="564"/>
      <c r="AJ24" s="565"/>
      <c r="AK24" s="595"/>
      <c r="AL24" s="596"/>
      <c r="AM24" s="596"/>
      <c r="AN24" s="36" t="s">
        <v>14</v>
      </c>
      <c r="AO24" s="16"/>
    </row>
    <row r="25" spans="1:41" ht="18.75" customHeight="1" x14ac:dyDescent="0.15">
      <c r="A25" s="625"/>
      <c r="B25" s="626"/>
      <c r="C25" s="626"/>
      <c r="D25" s="626"/>
      <c r="E25" s="627"/>
      <c r="F25" s="53"/>
      <c r="G25" s="53"/>
      <c r="H25" s="551"/>
      <c r="I25" s="551"/>
      <c r="J25" s="551"/>
      <c r="K25" s="53"/>
      <c r="L25" s="53"/>
      <c r="M25" s="53"/>
      <c r="N25" s="53"/>
      <c r="O25" s="551"/>
      <c r="P25" s="551"/>
      <c r="Q25" s="54"/>
      <c r="S25" s="636" t="s">
        <v>25</v>
      </c>
      <c r="T25" s="637"/>
      <c r="U25" s="637"/>
      <c r="V25" s="637"/>
      <c r="W25" s="637"/>
      <c r="X25" s="637"/>
      <c r="Y25" s="637"/>
      <c r="Z25" s="637"/>
      <c r="AA25" s="637"/>
      <c r="AB25" s="637"/>
      <c r="AC25" s="638"/>
      <c r="AD25" s="565"/>
      <c r="AE25" s="639"/>
      <c r="AF25" s="639"/>
      <c r="AG25" s="639"/>
      <c r="AH25" s="639"/>
      <c r="AI25" s="564"/>
      <c r="AJ25" s="565"/>
      <c r="AK25" s="595"/>
      <c r="AL25" s="596"/>
      <c r="AM25" s="596"/>
      <c r="AN25" s="36" t="s">
        <v>14</v>
      </c>
      <c r="AO25" s="16"/>
    </row>
    <row r="26" spans="1:41" ht="18.75" customHeight="1" x14ac:dyDescent="0.15">
      <c r="A26" s="629" t="s">
        <v>24</v>
      </c>
      <c r="B26" s="630"/>
      <c r="C26" s="630"/>
      <c r="D26" s="630"/>
      <c r="E26" s="631"/>
      <c r="F26" s="56"/>
      <c r="G26" s="56"/>
      <c r="H26" s="632"/>
      <c r="I26" s="632" t="s">
        <v>23</v>
      </c>
      <c r="J26" s="632"/>
      <c r="K26" s="56"/>
      <c r="L26" s="56"/>
      <c r="M26" s="56"/>
      <c r="N26" s="56"/>
      <c r="O26" s="632" t="s">
        <v>16</v>
      </c>
      <c r="P26" s="632"/>
      <c r="Q26" s="58"/>
      <c r="S26" s="657"/>
      <c r="T26" s="658"/>
      <c r="U26" s="658"/>
      <c r="V26" s="658"/>
      <c r="W26" s="659"/>
      <c r="X26" s="563"/>
      <c r="Y26" s="565"/>
      <c r="Z26" s="595"/>
      <c r="AA26" s="596"/>
      <c r="AB26" s="596"/>
      <c r="AC26" s="42" t="s">
        <v>14</v>
      </c>
      <c r="AD26" s="565"/>
      <c r="AE26" s="639"/>
      <c r="AF26" s="639"/>
      <c r="AG26" s="639"/>
      <c r="AH26" s="639"/>
      <c r="AI26" s="564"/>
      <c r="AJ26" s="565"/>
      <c r="AK26" s="595"/>
      <c r="AL26" s="596"/>
      <c r="AM26" s="596"/>
      <c r="AN26" s="36" t="s">
        <v>14</v>
      </c>
      <c r="AO26" s="16"/>
    </row>
    <row r="27" spans="1:41" ht="18.75" customHeight="1" thickBot="1" x14ac:dyDescent="0.2">
      <c r="A27" s="604"/>
      <c r="B27" s="605"/>
      <c r="C27" s="605"/>
      <c r="D27" s="605"/>
      <c r="E27" s="606"/>
      <c r="F27" s="59"/>
      <c r="G27" s="59"/>
      <c r="H27" s="633"/>
      <c r="I27" s="633"/>
      <c r="J27" s="633"/>
      <c r="K27" s="59"/>
      <c r="L27" s="59"/>
      <c r="M27" s="59"/>
      <c r="N27" s="59"/>
      <c r="O27" s="633"/>
      <c r="P27" s="633"/>
      <c r="Q27" s="61"/>
      <c r="S27" s="657"/>
      <c r="T27" s="658"/>
      <c r="U27" s="658"/>
      <c r="V27" s="658"/>
      <c r="W27" s="659"/>
      <c r="X27" s="563"/>
      <c r="Y27" s="565"/>
      <c r="Z27" s="595"/>
      <c r="AA27" s="596"/>
      <c r="AB27" s="596"/>
      <c r="AC27" s="42" t="s">
        <v>14</v>
      </c>
      <c r="AD27" s="565"/>
      <c r="AE27" s="639"/>
      <c r="AF27" s="639"/>
      <c r="AG27" s="639"/>
      <c r="AH27" s="639"/>
      <c r="AI27" s="564"/>
      <c r="AJ27" s="565"/>
      <c r="AK27" s="595"/>
      <c r="AL27" s="596"/>
      <c r="AM27" s="596"/>
      <c r="AN27" s="36" t="s">
        <v>14</v>
      </c>
      <c r="AO27" s="16"/>
    </row>
    <row r="28" spans="1:41" ht="18.75" customHeight="1" x14ac:dyDescent="0.15">
      <c r="S28" s="648"/>
      <c r="T28" s="558"/>
      <c r="U28" s="558"/>
      <c r="V28" s="558"/>
      <c r="W28" s="649"/>
      <c r="X28" s="563"/>
      <c r="Y28" s="565"/>
      <c r="Z28" s="595"/>
      <c r="AA28" s="596"/>
      <c r="AB28" s="596"/>
      <c r="AC28" s="42" t="s">
        <v>14</v>
      </c>
      <c r="AD28" s="565"/>
      <c r="AE28" s="639"/>
      <c r="AF28" s="639"/>
      <c r="AG28" s="639"/>
      <c r="AH28" s="639"/>
      <c r="AI28" s="564"/>
      <c r="AJ28" s="565"/>
      <c r="AK28" s="595"/>
      <c r="AL28" s="596"/>
      <c r="AM28" s="596"/>
      <c r="AN28" s="36" t="s">
        <v>14</v>
      </c>
      <c r="AO28" s="16"/>
    </row>
    <row r="29" spans="1:41" ht="18.75" customHeight="1" thickBot="1" x14ac:dyDescent="0.2">
      <c r="A29" s="39" t="s">
        <v>22</v>
      </c>
      <c r="B29" s="16"/>
      <c r="C29" s="16"/>
      <c r="D29" s="16"/>
      <c r="E29" s="16"/>
      <c r="F29" s="16"/>
      <c r="G29" s="16"/>
      <c r="H29" s="16"/>
      <c r="I29" s="16"/>
      <c r="J29" s="16"/>
      <c r="K29" s="16"/>
      <c r="L29" s="16"/>
      <c r="M29" s="16"/>
      <c r="N29" s="63"/>
      <c r="O29" s="63"/>
      <c r="P29" s="16"/>
      <c r="Q29" s="16"/>
      <c r="R29" s="16"/>
      <c r="S29" s="648"/>
      <c r="T29" s="558"/>
      <c r="U29" s="558"/>
      <c r="V29" s="558"/>
      <c r="W29" s="649"/>
      <c r="X29" s="563"/>
      <c r="Y29" s="565"/>
      <c r="Z29" s="595"/>
      <c r="AA29" s="596"/>
      <c r="AB29" s="596"/>
      <c r="AC29" s="42" t="s">
        <v>14</v>
      </c>
      <c r="AD29" s="565"/>
      <c r="AE29" s="639"/>
      <c r="AF29" s="639"/>
      <c r="AG29" s="639"/>
      <c r="AH29" s="639"/>
      <c r="AI29" s="564"/>
      <c r="AJ29" s="565"/>
      <c r="AK29" s="595"/>
      <c r="AL29" s="596"/>
      <c r="AM29" s="596"/>
      <c r="AN29" s="36" t="s">
        <v>14</v>
      </c>
      <c r="AO29" s="16"/>
    </row>
    <row r="30" spans="1:41" ht="18.75" customHeight="1" x14ac:dyDescent="0.15">
      <c r="A30" s="586"/>
      <c r="B30" s="541"/>
      <c r="C30" s="541"/>
      <c r="D30" s="541"/>
      <c r="E30" s="588"/>
      <c r="F30" s="587" t="str">
        <f>"R"&amp;表紙・鑑!S3&amp;".3.31現在"</f>
        <v>R4.3.31現在</v>
      </c>
      <c r="G30" s="541"/>
      <c r="H30" s="541"/>
      <c r="I30" s="588"/>
      <c r="J30" s="587" t="str">
        <f>"R"&amp;表紙・鑑!S3-1&amp;"年度中増減"</f>
        <v>R3年度中増減</v>
      </c>
      <c r="K30" s="541"/>
      <c r="L30" s="541"/>
      <c r="M30" s="541"/>
      <c r="N30" s="634" t="s">
        <v>21</v>
      </c>
      <c r="O30" s="634"/>
      <c r="P30" s="634"/>
      <c r="Q30" s="635"/>
      <c r="R30" s="16"/>
      <c r="S30" s="648"/>
      <c r="T30" s="558"/>
      <c r="U30" s="558"/>
      <c r="V30" s="558"/>
      <c r="W30" s="649"/>
      <c r="X30" s="563"/>
      <c r="Y30" s="565"/>
      <c r="Z30" s="595"/>
      <c r="AA30" s="596"/>
      <c r="AB30" s="596"/>
      <c r="AC30" s="42" t="s">
        <v>14</v>
      </c>
      <c r="AD30" s="565"/>
      <c r="AE30" s="639"/>
      <c r="AF30" s="639"/>
      <c r="AG30" s="639"/>
      <c r="AH30" s="639"/>
      <c r="AI30" s="564"/>
      <c r="AJ30" s="565"/>
      <c r="AK30" s="595"/>
      <c r="AL30" s="596"/>
      <c r="AM30" s="596"/>
      <c r="AN30" s="36" t="s">
        <v>14</v>
      </c>
      <c r="AO30" s="16"/>
    </row>
    <row r="31" spans="1:41" ht="18.75" customHeight="1" x14ac:dyDescent="0.15">
      <c r="A31" s="592" t="s">
        <v>20</v>
      </c>
      <c r="B31" s="559"/>
      <c r="C31" s="559"/>
      <c r="D31" s="559"/>
      <c r="E31" s="567"/>
      <c r="F31" s="595"/>
      <c r="G31" s="596"/>
      <c r="H31" s="596"/>
      <c r="I31" s="43" t="s">
        <v>14</v>
      </c>
      <c r="J31" s="595"/>
      <c r="K31" s="596"/>
      <c r="L31" s="596"/>
      <c r="M31" s="43" t="s">
        <v>14</v>
      </c>
      <c r="N31" s="64"/>
      <c r="O31" s="65" t="s">
        <v>17</v>
      </c>
      <c r="P31" s="64"/>
      <c r="Q31" s="66" t="s">
        <v>16</v>
      </c>
      <c r="S31" s="648"/>
      <c r="T31" s="558"/>
      <c r="U31" s="558"/>
      <c r="V31" s="558"/>
      <c r="W31" s="649"/>
      <c r="X31" s="563"/>
      <c r="Y31" s="565"/>
      <c r="Z31" s="595"/>
      <c r="AA31" s="596"/>
      <c r="AB31" s="596"/>
      <c r="AC31" s="42" t="s">
        <v>14</v>
      </c>
      <c r="AD31" s="565"/>
      <c r="AE31" s="639"/>
      <c r="AF31" s="639"/>
      <c r="AG31" s="639"/>
      <c r="AH31" s="639"/>
      <c r="AI31" s="564"/>
      <c r="AJ31" s="565"/>
      <c r="AK31" s="595"/>
      <c r="AL31" s="596"/>
      <c r="AM31" s="596"/>
      <c r="AN31" s="36" t="s">
        <v>14</v>
      </c>
    </row>
    <row r="32" spans="1:41" ht="18.75" customHeight="1" x14ac:dyDescent="0.15">
      <c r="A32" s="592" t="s">
        <v>19</v>
      </c>
      <c r="B32" s="559"/>
      <c r="C32" s="559"/>
      <c r="D32" s="559"/>
      <c r="E32" s="567"/>
      <c r="F32" s="595"/>
      <c r="G32" s="596"/>
      <c r="H32" s="596"/>
      <c r="I32" s="43" t="s">
        <v>14</v>
      </c>
      <c r="J32" s="595"/>
      <c r="K32" s="596"/>
      <c r="L32" s="596"/>
      <c r="M32" s="43" t="s">
        <v>14</v>
      </c>
      <c r="N32" s="64"/>
      <c r="O32" s="65" t="s">
        <v>17</v>
      </c>
      <c r="P32" s="64"/>
      <c r="Q32" s="66" t="s">
        <v>16</v>
      </c>
      <c r="S32" s="648"/>
      <c r="T32" s="558"/>
      <c r="U32" s="558"/>
      <c r="V32" s="558"/>
      <c r="W32" s="649"/>
      <c r="X32" s="563"/>
      <c r="Y32" s="565"/>
      <c r="Z32" s="595"/>
      <c r="AA32" s="596"/>
      <c r="AB32" s="596"/>
      <c r="AC32" s="42" t="s">
        <v>14</v>
      </c>
      <c r="AD32" s="565"/>
      <c r="AE32" s="639"/>
      <c r="AF32" s="639"/>
      <c r="AG32" s="639"/>
      <c r="AH32" s="639"/>
      <c r="AI32" s="564"/>
      <c r="AJ32" s="565"/>
      <c r="AK32" s="595"/>
      <c r="AL32" s="596"/>
      <c r="AM32" s="596"/>
      <c r="AN32" s="36" t="s">
        <v>14</v>
      </c>
    </row>
    <row r="33" spans="1:40" ht="18.75" customHeight="1" thickBot="1" x14ac:dyDescent="0.2">
      <c r="A33" s="592" t="s">
        <v>18</v>
      </c>
      <c r="B33" s="559"/>
      <c r="C33" s="559"/>
      <c r="D33" s="559"/>
      <c r="E33" s="567"/>
      <c r="F33" s="595"/>
      <c r="G33" s="596"/>
      <c r="H33" s="596"/>
      <c r="I33" s="43" t="s">
        <v>14</v>
      </c>
      <c r="J33" s="595"/>
      <c r="K33" s="596"/>
      <c r="L33" s="596"/>
      <c r="M33" s="43" t="s">
        <v>14</v>
      </c>
      <c r="N33" s="64"/>
      <c r="O33" s="65" t="s">
        <v>17</v>
      </c>
      <c r="P33" s="64"/>
      <c r="Q33" s="66" t="s">
        <v>16</v>
      </c>
      <c r="S33" s="650"/>
      <c r="T33" s="651"/>
      <c r="U33" s="651"/>
      <c r="V33" s="651"/>
      <c r="W33" s="652"/>
      <c r="X33" s="653"/>
      <c r="Y33" s="654"/>
      <c r="Z33" s="655"/>
      <c r="AA33" s="656"/>
      <c r="AB33" s="656"/>
      <c r="AC33" s="68" t="s">
        <v>14</v>
      </c>
      <c r="AD33" s="660" t="s">
        <v>15</v>
      </c>
      <c r="AE33" s="575"/>
      <c r="AF33" s="575"/>
      <c r="AG33" s="575"/>
      <c r="AH33" s="575"/>
      <c r="AI33" s="661" t="str">
        <f>IF(SUM(X15:X33,AI15:AJ32) = 0, "", SUM(AI15:AJ32,X15:X33))</f>
        <v/>
      </c>
      <c r="AJ33" s="660"/>
      <c r="AK33" s="643" t="str">
        <f>IF(SUM(Z15:AA33,AK15:AM32)=0,"",SUM(Z15:AA33,AK15:AM32))</f>
        <v/>
      </c>
      <c r="AL33" s="644"/>
      <c r="AM33" s="644"/>
      <c r="AN33" s="69" t="s">
        <v>14</v>
      </c>
    </row>
    <row r="34" spans="1:40" ht="18.75" customHeight="1" thickBot="1" x14ac:dyDescent="0.2">
      <c r="A34" s="604" t="s">
        <v>15</v>
      </c>
      <c r="B34" s="605"/>
      <c r="C34" s="605"/>
      <c r="D34" s="605"/>
      <c r="E34" s="606"/>
      <c r="F34" s="643" t="str">
        <f>IF(SUM(F31:F33) = 0, "", SUM(F31:F33))</f>
        <v/>
      </c>
      <c r="G34" s="644"/>
      <c r="H34" s="644"/>
      <c r="I34" s="70" t="s">
        <v>14</v>
      </c>
      <c r="J34" s="643" t="str">
        <f>IF(SUM(J31:K33) = 0, "", SUM(J31:K33))</f>
        <v/>
      </c>
      <c r="K34" s="644"/>
      <c r="L34" s="644"/>
      <c r="M34" s="70" t="s">
        <v>14</v>
      </c>
      <c r="N34" s="645"/>
      <c r="O34" s="646"/>
      <c r="P34" s="646"/>
      <c r="Q34" s="647"/>
      <c r="S34" s="63" t="s">
        <v>13</v>
      </c>
      <c r="T34" s="16" t="s">
        <v>12</v>
      </c>
      <c r="U34" s="16"/>
      <c r="V34" s="41"/>
      <c r="W34" s="41"/>
      <c r="X34" s="16"/>
      <c r="Y34" s="63"/>
      <c r="Z34" s="63"/>
      <c r="AA34" s="63"/>
      <c r="AB34" s="16"/>
      <c r="AC34" s="16"/>
      <c r="AD34" s="16"/>
      <c r="AE34" s="16"/>
      <c r="AF34" s="40"/>
      <c r="AG34" s="40"/>
      <c r="AH34" s="40"/>
      <c r="AI34" s="40"/>
      <c r="AJ34" s="40"/>
      <c r="AK34" s="41"/>
      <c r="AL34" s="41"/>
      <c r="AM34" s="41"/>
      <c r="AN34" s="16"/>
    </row>
    <row r="35" spans="1:40" ht="18.75" customHeight="1" x14ac:dyDescent="0.15"/>
    <row r="36" spans="1:40" ht="18.75" customHeight="1" x14ac:dyDescent="0.15"/>
    <row r="37" spans="1:40" ht="18.75" customHeight="1" x14ac:dyDescent="0.15"/>
    <row r="38" spans="1:40" ht="18.75" customHeight="1" x14ac:dyDescent="0.15"/>
    <row r="39" spans="1:40" ht="18.75" customHeight="1" x14ac:dyDescent="0.15"/>
    <row r="40" spans="1:40" ht="18.75" customHeight="1" x14ac:dyDescent="0.15"/>
    <row r="41" spans="1:40" ht="18.75" customHeight="1" x14ac:dyDescent="0.15"/>
    <row r="42" spans="1:40" ht="18.75" customHeight="1" x14ac:dyDescent="0.15"/>
    <row r="43" spans="1:40" ht="18.75" customHeight="1" x14ac:dyDescent="0.15"/>
    <row r="44" spans="1:40" ht="18.75" customHeight="1" x14ac:dyDescent="0.15"/>
    <row r="45" spans="1:40" ht="18.75" customHeight="1" x14ac:dyDescent="0.15"/>
    <row r="46" spans="1:40" ht="18.75" customHeight="1" x14ac:dyDescent="0.15"/>
    <row r="47" spans="1:40" ht="18.75" customHeight="1" x14ac:dyDescent="0.15"/>
    <row r="48" spans="1:40" ht="18.75" customHeight="1" x14ac:dyDescent="0.15"/>
    <row r="49" ht="18.75" customHeight="1" x14ac:dyDescent="0.15"/>
    <row r="50" ht="18.75" customHeight="1" x14ac:dyDescent="0.15"/>
    <row r="51" ht="18.75" customHeight="1" x14ac:dyDescent="0.15"/>
    <row r="52" ht="18.75" customHeight="1" x14ac:dyDescent="0.15"/>
    <row r="53" ht="18.75" customHeight="1" x14ac:dyDescent="0.15"/>
    <row r="54" ht="18.75" customHeight="1" x14ac:dyDescent="0.15"/>
    <row r="55" ht="18.75" customHeight="1" x14ac:dyDescent="0.15"/>
    <row r="56" ht="18.75" customHeight="1" x14ac:dyDescent="0.15"/>
    <row r="57" ht="18.75" customHeight="1" x14ac:dyDescent="0.15"/>
    <row r="58" ht="18.75" customHeight="1" x14ac:dyDescent="0.15"/>
    <row r="59" ht="18.75" customHeight="1" x14ac:dyDescent="0.15"/>
    <row r="60" ht="18.75" customHeight="1" x14ac:dyDescent="0.15"/>
    <row r="61" ht="18.75" customHeight="1" x14ac:dyDescent="0.15"/>
    <row r="62" ht="18.75" customHeight="1" x14ac:dyDescent="0.15"/>
    <row r="63" ht="18.75" customHeight="1" x14ac:dyDescent="0.15"/>
    <row r="6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row r="134" ht="18.75" customHeight="1" x14ac:dyDescent="0.15"/>
    <row r="135" ht="18.75" customHeight="1" x14ac:dyDescent="0.15"/>
    <row r="136" ht="18.75" customHeight="1" x14ac:dyDescent="0.15"/>
    <row r="137" ht="18.75" customHeight="1" x14ac:dyDescent="0.15"/>
    <row r="138" ht="18.75" customHeight="1" x14ac:dyDescent="0.15"/>
    <row r="139" ht="18.75" customHeight="1" x14ac:dyDescent="0.15"/>
    <row r="140" ht="18.75" customHeight="1" x14ac:dyDescent="0.15"/>
    <row r="141" ht="18.75" customHeight="1" x14ac:dyDescent="0.15"/>
    <row r="142" ht="18.75" customHeight="1" x14ac:dyDescent="0.15"/>
    <row r="143" ht="18.75" customHeight="1" x14ac:dyDescent="0.15"/>
    <row r="144" ht="18.75" customHeight="1" x14ac:dyDescent="0.15"/>
    <row r="145" ht="18.75" customHeight="1" x14ac:dyDescent="0.15"/>
    <row r="146" ht="18.75" customHeight="1" x14ac:dyDescent="0.15"/>
    <row r="147" ht="18.75" customHeight="1" x14ac:dyDescent="0.15"/>
    <row r="148" ht="18.75" customHeight="1" x14ac:dyDescent="0.15"/>
    <row r="149" ht="18.75" customHeight="1" x14ac:dyDescent="0.15"/>
    <row r="150" ht="18.75" customHeight="1" x14ac:dyDescent="0.15"/>
    <row r="151" ht="18.75" customHeight="1" x14ac:dyDescent="0.15"/>
    <row r="152" ht="18.75" customHeight="1" x14ac:dyDescent="0.15"/>
    <row r="153" ht="18.75" customHeight="1" x14ac:dyDescent="0.15"/>
  </sheetData>
  <mergeCells count="237">
    <mergeCell ref="AK33:AM33"/>
    <mergeCell ref="AK16:AM16"/>
    <mergeCell ref="AK17:AM17"/>
    <mergeCell ref="AK18:AM18"/>
    <mergeCell ref="AK19:AM19"/>
    <mergeCell ref="AK20:AM20"/>
    <mergeCell ref="AK21:AM21"/>
    <mergeCell ref="AK22:AM22"/>
    <mergeCell ref="AK23:AM23"/>
    <mergeCell ref="AK24:AM24"/>
    <mergeCell ref="AK25:AM25"/>
    <mergeCell ref="AK26:AM26"/>
    <mergeCell ref="AK27:AM27"/>
    <mergeCell ref="AK28:AM28"/>
    <mergeCell ref="AK30:AM30"/>
    <mergeCell ref="AD14:AH14"/>
    <mergeCell ref="AD22:AH22"/>
    <mergeCell ref="AD23:AH23"/>
    <mergeCell ref="AD15:AH15"/>
    <mergeCell ref="S15:W15"/>
    <mergeCell ref="X15:Y15"/>
    <mergeCell ref="Z15:AB15"/>
    <mergeCell ref="AI28:AJ28"/>
    <mergeCell ref="AI33:AJ33"/>
    <mergeCell ref="AD16:AH16"/>
    <mergeCell ref="AD17:AH17"/>
    <mergeCell ref="AD18:AH18"/>
    <mergeCell ref="AD19:AH19"/>
    <mergeCell ref="AD20:AH20"/>
    <mergeCell ref="AD21:AH21"/>
    <mergeCell ref="S16:W16"/>
    <mergeCell ref="X16:Y16"/>
    <mergeCell ref="Z16:AB16"/>
    <mergeCell ref="S17:W17"/>
    <mergeCell ref="X17:Y17"/>
    <mergeCell ref="Z17:AB17"/>
    <mergeCell ref="S14:W14"/>
    <mergeCell ref="X14:Y14"/>
    <mergeCell ref="Z14:AC14"/>
    <mergeCell ref="AD33:AH33"/>
    <mergeCell ref="AD29:AH29"/>
    <mergeCell ref="S29:W29"/>
    <mergeCell ref="X29:Y29"/>
    <mergeCell ref="Z29:AB29"/>
    <mergeCell ref="AD32:AH32"/>
    <mergeCell ref="AD24:AH24"/>
    <mergeCell ref="AD25:AH25"/>
    <mergeCell ref="AD26:AH26"/>
    <mergeCell ref="S32:W32"/>
    <mergeCell ref="X32:Y32"/>
    <mergeCell ref="Z32:AB32"/>
    <mergeCell ref="S31:W31"/>
    <mergeCell ref="X31:Y31"/>
    <mergeCell ref="Z31:AB31"/>
    <mergeCell ref="AD31:AH31"/>
    <mergeCell ref="AI31:AJ31"/>
    <mergeCell ref="AK31:AM31"/>
    <mergeCell ref="S21:W21"/>
    <mergeCell ref="AI29:AJ29"/>
    <mergeCell ref="AK29:AM29"/>
    <mergeCell ref="S30:W30"/>
    <mergeCell ref="X30:Y30"/>
    <mergeCell ref="Z30:AB30"/>
    <mergeCell ref="AD30:AH30"/>
    <mergeCell ref="AI30:AJ30"/>
    <mergeCell ref="AD27:AH27"/>
    <mergeCell ref="AI23:AJ23"/>
    <mergeCell ref="AI24:AJ24"/>
    <mergeCell ref="AI25:AJ25"/>
    <mergeCell ref="N34:Q34"/>
    <mergeCell ref="S28:W28"/>
    <mergeCell ref="X28:Y28"/>
    <mergeCell ref="Z28:AB28"/>
    <mergeCell ref="S33:W33"/>
    <mergeCell ref="X33:Y33"/>
    <mergeCell ref="AI14:AJ14"/>
    <mergeCell ref="AK14:AN14"/>
    <mergeCell ref="S24:W24"/>
    <mergeCell ref="X24:Y24"/>
    <mergeCell ref="Z24:AB24"/>
    <mergeCell ref="Z33:AB33"/>
    <mergeCell ref="S26:W26"/>
    <mergeCell ref="X26:Y26"/>
    <mergeCell ref="Z26:AB26"/>
    <mergeCell ref="S27:W27"/>
    <mergeCell ref="AI32:AJ32"/>
    <mergeCell ref="AK32:AM32"/>
    <mergeCell ref="S23:W23"/>
    <mergeCell ref="X23:Y23"/>
    <mergeCell ref="Z23:AB23"/>
    <mergeCell ref="AI15:AJ15"/>
    <mergeCell ref="AK15:AM15"/>
    <mergeCell ref="X27:Y27"/>
    <mergeCell ref="F34:H34"/>
    <mergeCell ref="J31:L31"/>
    <mergeCell ref="J32:L32"/>
    <mergeCell ref="A33:E33"/>
    <mergeCell ref="A34:E34"/>
    <mergeCell ref="A31:E31"/>
    <mergeCell ref="A32:E32"/>
    <mergeCell ref="J34:L34"/>
    <mergeCell ref="F30:I30"/>
    <mergeCell ref="J30:M30"/>
    <mergeCell ref="F31:H31"/>
    <mergeCell ref="F32:H32"/>
    <mergeCell ref="F33:H33"/>
    <mergeCell ref="J33:L33"/>
    <mergeCell ref="A30:E30"/>
    <mergeCell ref="AI16:AJ16"/>
    <mergeCell ref="AI17:AJ17"/>
    <mergeCell ref="AI18:AJ18"/>
    <mergeCell ref="AI19:AJ19"/>
    <mergeCell ref="AI20:AJ20"/>
    <mergeCell ref="AI21:AJ21"/>
    <mergeCell ref="N30:Q30"/>
    <mergeCell ref="Z27:AB27"/>
    <mergeCell ref="S25:AC25"/>
    <mergeCell ref="X21:Y21"/>
    <mergeCell ref="Z21:AB21"/>
    <mergeCell ref="AD28:AH28"/>
    <mergeCell ref="S18:W18"/>
    <mergeCell ref="X18:Y18"/>
    <mergeCell ref="Z18:AB18"/>
    <mergeCell ref="S19:W19"/>
    <mergeCell ref="X19:Y19"/>
    <mergeCell ref="Z19:AB19"/>
    <mergeCell ref="S20:W20"/>
    <mergeCell ref="S22:W22"/>
    <mergeCell ref="X22:Y22"/>
    <mergeCell ref="Z22:AB22"/>
    <mergeCell ref="X20:Y20"/>
    <mergeCell ref="Z20:AB20"/>
    <mergeCell ref="A18:E18"/>
    <mergeCell ref="F18:J18"/>
    <mergeCell ref="L18:P18"/>
    <mergeCell ref="AI27:AJ27"/>
    <mergeCell ref="A19:E20"/>
    <mergeCell ref="F19:Q20"/>
    <mergeCell ref="A22:E23"/>
    <mergeCell ref="F22:P23"/>
    <mergeCell ref="Q22:Q23"/>
    <mergeCell ref="A24:E25"/>
    <mergeCell ref="H24:H25"/>
    <mergeCell ref="I24:J25"/>
    <mergeCell ref="O24:P25"/>
    <mergeCell ref="AI22:AJ22"/>
    <mergeCell ref="A26:E27"/>
    <mergeCell ref="H26:H27"/>
    <mergeCell ref="I26:J27"/>
    <mergeCell ref="O26:P27"/>
    <mergeCell ref="AI26:AJ26"/>
    <mergeCell ref="A15:E15"/>
    <mergeCell ref="F15:K15"/>
    <mergeCell ref="L15:Q15"/>
    <mergeCell ref="A16:E16"/>
    <mergeCell ref="F16:J16"/>
    <mergeCell ref="L16:P16"/>
    <mergeCell ref="A17:E17"/>
    <mergeCell ref="F17:J17"/>
    <mergeCell ref="L17:P17"/>
    <mergeCell ref="AI9:AJ9"/>
    <mergeCell ref="A8:F8"/>
    <mergeCell ref="G8:T8"/>
    <mergeCell ref="U8:Z8"/>
    <mergeCell ref="AA8:AC8"/>
    <mergeCell ref="AL10:AM10"/>
    <mergeCell ref="A11:F11"/>
    <mergeCell ref="G11:T11"/>
    <mergeCell ref="U11:Z11"/>
    <mergeCell ref="AA11:AC11"/>
    <mergeCell ref="AE11:AF11"/>
    <mergeCell ref="AH11:AI11"/>
    <mergeCell ref="AK11:AL11"/>
    <mergeCell ref="AM11:AN11"/>
    <mergeCell ref="A10:F10"/>
    <mergeCell ref="G10:T10"/>
    <mergeCell ref="U10:Z10"/>
    <mergeCell ref="AA10:AC10"/>
    <mergeCell ref="AE10:AG10"/>
    <mergeCell ref="AI10:AJ10"/>
    <mergeCell ref="P6:T6"/>
    <mergeCell ref="U6:Z6"/>
    <mergeCell ref="A6:F7"/>
    <mergeCell ref="G6:H6"/>
    <mergeCell ref="AL9:AM9"/>
    <mergeCell ref="A9:F9"/>
    <mergeCell ref="G9:J9"/>
    <mergeCell ref="K9:L9"/>
    <mergeCell ref="M9:N9"/>
    <mergeCell ref="O9:P9"/>
    <mergeCell ref="Q9:R9"/>
    <mergeCell ref="G7:H7"/>
    <mergeCell ref="I7:T7"/>
    <mergeCell ref="U7:Z7"/>
    <mergeCell ref="AA7:AC7"/>
    <mergeCell ref="AE7:AG7"/>
    <mergeCell ref="AI7:AJ7"/>
    <mergeCell ref="AL7:AM7"/>
    <mergeCell ref="I6:M6"/>
    <mergeCell ref="N6:O6"/>
    <mergeCell ref="S9:T9"/>
    <mergeCell ref="U9:Z9"/>
    <mergeCell ref="AA9:AC9"/>
    <mergeCell ref="AE9:AG9"/>
    <mergeCell ref="AK4:AL4"/>
    <mergeCell ref="AM4:AN4"/>
    <mergeCell ref="AJ5:AL5"/>
    <mergeCell ref="AM5:AN5"/>
    <mergeCell ref="AA6:AC6"/>
    <mergeCell ref="AE6:AG6"/>
    <mergeCell ref="AI6:AJ6"/>
    <mergeCell ref="AL6:AM6"/>
    <mergeCell ref="AE8:AG8"/>
    <mergeCell ref="AI8:AJ8"/>
    <mergeCell ref="AL8:AM8"/>
    <mergeCell ref="A4:F4"/>
    <mergeCell ref="G4:T4"/>
    <mergeCell ref="U4:Z4"/>
    <mergeCell ref="AA4:AD4"/>
    <mergeCell ref="AE4:AF4"/>
    <mergeCell ref="AG4:AH4"/>
    <mergeCell ref="AI4:AJ4"/>
    <mergeCell ref="A5:F5"/>
    <mergeCell ref="G5:T5"/>
    <mergeCell ref="U5:Z5"/>
    <mergeCell ref="AA5:AD5"/>
    <mergeCell ref="AE5:AF5"/>
    <mergeCell ref="AG5:AI5"/>
    <mergeCell ref="A3:F3"/>
    <mergeCell ref="G3:T3"/>
    <mergeCell ref="U3:Z3"/>
    <mergeCell ref="AA3:AD3"/>
    <mergeCell ref="AE3:AF3"/>
    <mergeCell ref="AG3:AH3"/>
    <mergeCell ref="AI3:AJ3"/>
    <mergeCell ref="AK3:AL3"/>
    <mergeCell ref="AM3:AN3"/>
  </mergeCells>
  <phoneticPr fontId="4"/>
  <conditionalFormatting sqref="H24:H27">
    <cfRule type="expression" dxfId="45" priority="1" stopIfTrue="1">
      <formula>$H$26=TRUE</formula>
    </cfRule>
  </conditionalFormatting>
  <dataValidations count="3">
    <dataValidation type="decimal" imeMode="off" allowBlank="1" showErrorMessage="1" errorTitle="無効な入力" error="数値を入力してください。" promptTitle="数値を入力してください。" prompt="数値を入力してください。" sqref="F17 JB17 SX17 ACT17 AMP17 AWL17 BGH17 BQD17 BZZ17 CJV17 CTR17 DDN17 DNJ17 DXF17 EHB17 EQX17 FAT17 FKP17 FUL17 GEH17 GOD17 GXZ17 HHV17 HRR17 IBN17 ILJ17 IVF17 JFB17 JOX17 JYT17 KIP17 KSL17 LCH17 LMD17 LVZ17 MFV17 MPR17 MZN17 NJJ17 NTF17 ODB17 OMX17 OWT17 PGP17 PQL17 QAH17 QKD17 QTZ17 RDV17 RNR17 RXN17 SHJ17 SRF17 TBB17 TKX17 TUT17 UEP17 UOL17 UYH17 VID17 VRZ17 WBV17 WLR17 WVN17 F65553 JB65553 SX65553 ACT65553 AMP65553 AWL65553 BGH65553 BQD65553 BZZ65553 CJV65553 CTR65553 DDN65553 DNJ65553 DXF65553 EHB65553 EQX65553 FAT65553 FKP65553 FUL65553 GEH65553 GOD65553 GXZ65553 HHV65553 HRR65553 IBN65553 ILJ65553 IVF65553 JFB65553 JOX65553 JYT65553 KIP65553 KSL65553 LCH65553 LMD65553 LVZ65553 MFV65553 MPR65553 MZN65553 NJJ65553 NTF65553 ODB65553 OMX65553 OWT65553 PGP65553 PQL65553 QAH65553 QKD65553 QTZ65553 RDV65553 RNR65553 RXN65553 SHJ65553 SRF65553 TBB65553 TKX65553 TUT65553 UEP65553 UOL65553 UYH65553 VID65553 VRZ65553 WBV65553 WLR65553 WVN65553 F131089 JB131089 SX131089 ACT131089 AMP131089 AWL131089 BGH131089 BQD131089 BZZ131089 CJV131089 CTR131089 DDN131089 DNJ131089 DXF131089 EHB131089 EQX131089 FAT131089 FKP131089 FUL131089 GEH131089 GOD131089 GXZ131089 HHV131089 HRR131089 IBN131089 ILJ131089 IVF131089 JFB131089 JOX131089 JYT131089 KIP131089 KSL131089 LCH131089 LMD131089 LVZ131089 MFV131089 MPR131089 MZN131089 NJJ131089 NTF131089 ODB131089 OMX131089 OWT131089 PGP131089 PQL131089 QAH131089 QKD131089 QTZ131089 RDV131089 RNR131089 RXN131089 SHJ131089 SRF131089 TBB131089 TKX131089 TUT131089 UEP131089 UOL131089 UYH131089 VID131089 VRZ131089 WBV131089 WLR131089 WVN131089 F196625 JB196625 SX196625 ACT196625 AMP196625 AWL196625 BGH196625 BQD196625 BZZ196625 CJV196625 CTR196625 DDN196625 DNJ196625 DXF196625 EHB196625 EQX196625 FAT196625 FKP196625 FUL196625 GEH196625 GOD196625 GXZ196625 HHV196625 HRR196625 IBN196625 ILJ196625 IVF196625 JFB196625 JOX196625 JYT196625 KIP196625 KSL196625 LCH196625 LMD196625 LVZ196625 MFV196625 MPR196625 MZN196625 NJJ196625 NTF196625 ODB196625 OMX196625 OWT196625 PGP196625 PQL196625 QAH196625 QKD196625 QTZ196625 RDV196625 RNR196625 RXN196625 SHJ196625 SRF196625 TBB196625 TKX196625 TUT196625 UEP196625 UOL196625 UYH196625 VID196625 VRZ196625 WBV196625 WLR196625 WVN196625 F262161 JB262161 SX262161 ACT262161 AMP262161 AWL262161 BGH262161 BQD262161 BZZ262161 CJV262161 CTR262161 DDN262161 DNJ262161 DXF262161 EHB262161 EQX262161 FAT262161 FKP262161 FUL262161 GEH262161 GOD262161 GXZ262161 HHV262161 HRR262161 IBN262161 ILJ262161 IVF262161 JFB262161 JOX262161 JYT262161 KIP262161 KSL262161 LCH262161 LMD262161 LVZ262161 MFV262161 MPR262161 MZN262161 NJJ262161 NTF262161 ODB262161 OMX262161 OWT262161 PGP262161 PQL262161 QAH262161 QKD262161 QTZ262161 RDV262161 RNR262161 RXN262161 SHJ262161 SRF262161 TBB262161 TKX262161 TUT262161 UEP262161 UOL262161 UYH262161 VID262161 VRZ262161 WBV262161 WLR262161 WVN262161 F327697 JB327697 SX327697 ACT327697 AMP327697 AWL327697 BGH327697 BQD327697 BZZ327697 CJV327697 CTR327697 DDN327697 DNJ327697 DXF327697 EHB327697 EQX327697 FAT327697 FKP327697 FUL327697 GEH327697 GOD327697 GXZ327697 HHV327697 HRR327697 IBN327697 ILJ327697 IVF327697 JFB327697 JOX327697 JYT327697 KIP327697 KSL327697 LCH327697 LMD327697 LVZ327697 MFV327697 MPR327697 MZN327697 NJJ327697 NTF327697 ODB327697 OMX327697 OWT327697 PGP327697 PQL327697 QAH327697 QKD327697 QTZ327697 RDV327697 RNR327697 RXN327697 SHJ327697 SRF327697 TBB327697 TKX327697 TUT327697 UEP327697 UOL327697 UYH327697 VID327697 VRZ327697 WBV327697 WLR327697 WVN327697 F393233 JB393233 SX393233 ACT393233 AMP393233 AWL393233 BGH393233 BQD393233 BZZ393233 CJV393233 CTR393233 DDN393233 DNJ393233 DXF393233 EHB393233 EQX393233 FAT393233 FKP393233 FUL393233 GEH393233 GOD393233 GXZ393233 HHV393233 HRR393233 IBN393233 ILJ393233 IVF393233 JFB393233 JOX393233 JYT393233 KIP393233 KSL393233 LCH393233 LMD393233 LVZ393233 MFV393233 MPR393233 MZN393233 NJJ393233 NTF393233 ODB393233 OMX393233 OWT393233 PGP393233 PQL393233 QAH393233 QKD393233 QTZ393233 RDV393233 RNR393233 RXN393233 SHJ393233 SRF393233 TBB393233 TKX393233 TUT393233 UEP393233 UOL393233 UYH393233 VID393233 VRZ393233 WBV393233 WLR393233 WVN393233 F458769 JB458769 SX458769 ACT458769 AMP458769 AWL458769 BGH458769 BQD458769 BZZ458769 CJV458769 CTR458769 DDN458769 DNJ458769 DXF458769 EHB458769 EQX458769 FAT458769 FKP458769 FUL458769 GEH458769 GOD458769 GXZ458769 HHV458769 HRR458769 IBN458769 ILJ458769 IVF458769 JFB458769 JOX458769 JYT458769 KIP458769 KSL458769 LCH458769 LMD458769 LVZ458769 MFV458769 MPR458769 MZN458769 NJJ458769 NTF458769 ODB458769 OMX458769 OWT458769 PGP458769 PQL458769 QAH458769 QKD458769 QTZ458769 RDV458769 RNR458769 RXN458769 SHJ458769 SRF458769 TBB458769 TKX458769 TUT458769 UEP458769 UOL458769 UYH458769 VID458769 VRZ458769 WBV458769 WLR458769 WVN458769 F524305 JB524305 SX524305 ACT524305 AMP524305 AWL524305 BGH524305 BQD524305 BZZ524305 CJV524305 CTR524305 DDN524305 DNJ524305 DXF524305 EHB524305 EQX524305 FAT524305 FKP524305 FUL524305 GEH524305 GOD524305 GXZ524305 HHV524305 HRR524305 IBN524305 ILJ524305 IVF524305 JFB524305 JOX524305 JYT524305 KIP524305 KSL524305 LCH524305 LMD524305 LVZ524305 MFV524305 MPR524305 MZN524305 NJJ524305 NTF524305 ODB524305 OMX524305 OWT524305 PGP524305 PQL524305 QAH524305 QKD524305 QTZ524305 RDV524305 RNR524305 RXN524305 SHJ524305 SRF524305 TBB524305 TKX524305 TUT524305 UEP524305 UOL524305 UYH524305 VID524305 VRZ524305 WBV524305 WLR524305 WVN524305 F589841 JB589841 SX589841 ACT589841 AMP589841 AWL589841 BGH589841 BQD589841 BZZ589841 CJV589841 CTR589841 DDN589841 DNJ589841 DXF589841 EHB589841 EQX589841 FAT589841 FKP589841 FUL589841 GEH589841 GOD589841 GXZ589841 HHV589841 HRR589841 IBN589841 ILJ589841 IVF589841 JFB589841 JOX589841 JYT589841 KIP589841 KSL589841 LCH589841 LMD589841 LVZ589841 MFV589841 MPR589841 MZN589841 NJJ589841 NTF589841 ODB589841 OMX589841 OWT589841 PGP589841 PQL589841 QAH589841 QKD589841 QTZ589841 RDV589841 RNR589841 RXN589841 SHJ589841 SRF589841 TBB589841 TKX589841 TUT589841 UEP589841 UOL589841 UYH589841 VID589841 VRZ589841 WBV589841 WLR589841 WVN589841 F655377 JB655377 SX655377 ACT655377 AMP655377 AWL655377 BGH655377 BQD655377 BZZ655377 CJV655377 CTR655377 DDN655377 DNJ655377 DXF655377 EHB655377 EQX655377 FAT655377 FKP655377 FUL655377 GEH655377 GOD655377 GXZ655377 HHV655377 HRR655377 IBN655377 ILJ655377 IVF655377 JFB655377 JOX655377 JYT655377 KIP655377 KSL655377 LCH655377 LMD655377 LVZ655377 MFV655377 MPR655377 MZN655377 NJJ655377 NTF655377 ODB655377 OMX655377 OWT655377 PGP655377 PQL655377 QAH655377 QKD655377 QTZ655377 RDV655377 RNR655377 RXN655377 SHJ655377 SRF655377 TBB655377 TKX655377 TUT655377 UEP655377 UOL655377 UYH655377 VID655377 VRZ655377 WBV655377 WLR655377 WVN655377 F720913 JB720913 SX720913 ACT720913 AMP720913 AWL720913 BGH720913 BQD720913 BZZ720913 CJV720913 CTR720913 DDN720913 DNJ720913 DXF720913 EHB720913 EQX720913 FAT720913 FKP720913 FUL720913 GEH720913 GOD720913 GXZ720913 HHV720913 HRR720913 IBN720913 ILJ720913 IVF720913 JFB720913 JOX720913 JYT720913 KIP720913 KSL720913 LCH720913 LMD720913 LVZ720913 MFV720913 MPR720913 MZN720913 NJJ720913 NTF720913 ODB720913 OMX720913 OWT720913 PGP720913 PQL720913 QAH720913 QKD720913 QTZ720913 RDV720913 RNR720913 RXN720913 SHJ720913 SRF720913 TBB720913 TKX720913 TUT720913 UEP720913 UOL720913 UYH720913 VID720913 VRZ720913 WBV720913 WLR720913 WVN720913 F786449 JB786449 SX786449 ACT786449 AMP786449 AWL786449 BGH786449 BQD786449 BZZ786449 CJV786449 CTR786449 DDN786449 DNJ786449 DXF786449 EHB786449 EQX786449 FAT786449 FKP786449 FUL786449 GEH786449 GOD786449 GXZ786449 HHV786449 HRR786449 IBN786449 ILJ786449 IVF786449 JFB786449 JOX786449 JYT786449 KIP786449 KSL786449 LCH786449 LMD786449 LVZ786449 MFV786449 MPR786449 MZN786449 NJJ786449 NTF786449 ODB786449 OMX786449 OWT786449 PGP786449 PQL786449 QAH786449 QKD786449 QTZ786449 RDV786449 RNR786449 RXN786449 SHJ786449 SRF786449 TBB786449 TKX786449 TUT786449 UEP786449 UOL786449 UYH786449 VID786449 VRZ786449 WBV786449 WLR786449 WVN786449 F851985 JB851985 SX851985 ACT851985 AMP851985 AWL851985 BGH851985 BQD851985 BZZ851985 CJV851985 CTR851985 DDN851985 DNJ851985 DXF851985 EHB851985 EQX851985 FAT851985 FKP851985 FUL851985 GEH851985 GOD851985 GXZ851985 HHV851985 HRR851985 IBN851985 ILJ851985 IVF851985 JFB851985 JOX851985 JYT851985 KIP851985 KSL851985 LCH851985 LMD851985 LVZ851985 MFV851985 MPR851985 MZN851985 NJJ851985 NTF851985 ODB851985 OMX851985 OWT851985 PGP851985 PQL851985 QAH851985 QKD851985 QTZ851985 RDV851985 RNR851985 RXN851985 SHJ851985 SRF851985 TBB851985 TKX851985 TUT851985 UEP851985 UOL851985 UYH851985 VID851985 VRZ851985 WBV851985 WLR851985 WVN851985 F917521 JB917521 SX917521 ACT917521 AMP917521 AWL917521 BGH917521 BQD917521 BZZ917521 CJV917521 CTR917521 DDN917521 DNJ917521 DXF917521 EHB917521 EQX917521 FAT917521 FKP917521 FUL917521 GEH917521 GOD917521 GXZ917521 HHV917521 HRR917521 IBN917521 ILJ917521 IVF917521 JFB917521 JOX917521 JYT917521 KIP917521 KSL917521 LCH917521 LMD917521 LVZ917521 MFV917521 MPR917521 MZN917521 NJJ917521 NTF917521 ODB917521 OMX917521 OWT917521 PGP917521 PQL917521 QAH917521 QKD917521 QTZ917521 RDV917521 RNR917521 RXN917521 SHJ917521 SRF917521 TBB917521 TKX917521 TUT917521 UEP917521 UOL917521 UYH917521 VID917521 VRZ917521 WBV917521 WLR917521 WVN917521 F983057 JB983057 SX983057 ACT983057 AMP983057 AWL983057 BGH983057 BQD983057 BZZ983057 CJV983057 CTR983057 DDN983057 DNJ983057 DXF983057 EHB983057 EQX983057 FAT983057 FKP983057 FUL983057 GEH983057 GOD983057 GXZ983057 HHV983057 HRR983057 IBN983057 ILJ983057 IVF983057 JFB983057 JOX983057 JYT983057 KIP983057 KSL983057 LCH983057 LMD983057 LVZ983057 MFV983057 MPR983057 MZN983057 NJJ983057 NTF983057 ODB983057 OMX983057 OWT983057 PGP983057 PQL983057 QAH983057 QKD983057 QTZ983057 RDV983057 RNR983057 RXN983057 SHJ983057 SRF983057 TBB983057 TKX983057 TUT983057 UEP983057 UOL983057 UYH983057 VID983057 VRZ983057 WBV983057 WLR983057 WVN983057 F31:F33 JB31:JB33 SX31:SX33 ACT31:ACT33 AMP31:AMP33 AWL31:AWL33 BGH31:BGH33 BQD31:BQD33 BZZ31:BZZ33 CJV31:CJV33 CTR31:CTR33 DDN31:DDN33 DNJ31:DNJ33 DXF31:DXF33 EHB31:EHB33 EQX31:EQX33 FAT31:FAT33 FKP31:FKP33 FUL31:FUL33 GEH31:GEH33 GOD31:GOD33 GXZ31:GXZ33 HHV31:HHV33 HRR31:HRR33 IBN31:IBN33 ILJ31:ILJ33 IVF31:IVF33 JFB31:JFB33 JOX31:JOX33 JYT31:JYT33 KIP31:KIP33 KSL31:KSL33 LCH31:LCH33 LMD31:LMD33 LVZ31:LVZ33 MFV31:MFV33 MPR31:MPR33 MZN31:MZN33 NJJ31:NJJ33 NTF31:NTF33 ODB31:ODB33 OMX31:OMX33 OWT31:OWT33 PGP31:PGP33 PQL31:PQL33 QAH31:QAH33 QKD31:QKD33 QTZ31:QTZ33 RDV31:RDV33 RNR31:RNR33 RXN31:RXN33 SHJ31:SHJ33 SRF31:SRF33 TBB31:TBB33 TKX31:TKX33 TUT31:TUT33 UEP31:UEP33 UOL31:UOL33 UYH31:UYH33 VID31:VID33 VRZ31:VRZ33 WBV31:WBV33 WLR31:WLR33 WVN31:WVN33 F65567:F65569 JB65567:JB65569 SX65567:SX65569 ACT65567:ACT65569 AMP65567:AMP65569 AWL65567:AWL65569 BGH65567:BGH65569 BQD65567:BQD65569 BZZ65567:BZZ65569 CJV65567:CJV65569 CTR65567:CTR65569 DDN65567:DDN65569 DNJ65567:DNJ65569 DXF65567:DXF65569 EHB65567:EHB65569 EQX65567:EQX65569 FAT65567:FAT65569 FKP65567:FKP65569 FUL65567:FUL65569 GEH65567:GEH65569 GOD65567:GOD65569 GXZ65567:GXZ65569 HHV65567:HHV65569 HRR65567:HRR65569 IBN65567:IBN65569 ILJ65567:ILJ65569 IVF65567:IVF65569 JFB65567:JFB65569 JOX65567:JOX65569 JYT65567:JYT65569 KIP65567:KIP65569 KSL65567:KSL65569 LCH65567:LCH65569 LMD65567:LMD65569 LVZ65567:LVZ65569 MFV65567:MFV65569 MPR65567:MPR65569 MZN65567:MZN65569 NJJ65567:NJJ65569 NTF65567:NTF65569 ODB65567:ODB65569 OMX65567:OMX65569 OWT65567:OWT65569 PGP65567:PGP65569 PQL65567:PQL65569 QAH65567:QAH65569 QKD65567:QKD65569 QTZ65567:QTZ65569 RDV65567:RDV65569 RNR65567:RNR65569 RXN65567:RXN65569 SHJ65567:SHJ65569 SRF65567:SRF65569 TBB65567:TBB65569 TKX65567:TKX65569 TUT65567:TUT65569 UEP65567:UEP65569 UOL65567:UOL65569 UYH65567:UYH65569 VID65567:VID65569 VRZ65567:VRZ65569 WBV65567:WBV65569 WLR65567:WLR65569 WVN65567:WVN65569 F131103:F131105 JB131103:JB131105 SX131103:SX131105 ACT131103:ACT131105 AMP131103:AMP131105 AWL131103:AWL131105 BGH131103:BGH131105 BQD131103:BQD131105 BZZ131103:BZZ131105 CJV131103:CJV131105 CTR131103:CTR131105 DDN131103:DDN131105 DNJ131103:DNJ131105 DXF131103:DXF131105 EHB131103:EHB131105 EQX131103:EQX131105 FAT131103:FAT131105 FKP131103:FKP131105 FUL131103:FUL131105 GEH131103:GEH131105 GOD131103:GOD131105 GXZ131103:GXZ131105 HHV131103:HHV131105 HRR131103:HRR131105 IBN131103:IBN131105 ILJ131103:ILJ131105 IVF131103:IVF131105 JFB131103:JFB131105 JOX131103:JOX131105 JYT131103:JYT131105 KIP131103:KIP131105 KSL131103:KSL131105 LCH131103:LCH131105 LMD131103:LMD131105 LVZ131103:LVZ131105 MFV131103:MFV131105 MPR131103:MPR131105 MZN131103:MZN131105 NJJ131103:NJJ131105 NTF131103:NTF131105 ODB131103:ODB131105 OMX131103:OMX131105 OWT131103:OWT131105 PGP131103:PGP131105 PQL131103:PQL131105 QAH131103:QAH131105 QKD131103:QKD131105 QTZ131103:QTZ131105 RDV131103:RDV131105 RNR131103:RNR131105 RXN131103:RXN131105 SHJ131103:SHJ131105 SRF131103:SRF131105 TBB131103:TBB131105 TKX131103:TKX131105 TUT131103:TUT131105 UEP131103:UEP131105 UOL131103:UOL131105 UYH131103:UYH131105 VID131103:VID131105 VRZ131103:VRZ131105 WBV131103:WBV131105 WLR131103:WLR131105 WVN131103:WVN131105 F196639:F196641 JB196639:JB196641 SX196639:SX196641 ACT196639:ACT196641 AMP196639:AMP196641 AWL196639:AWL196641 BGH196639:BGH196641 BQD196639:BQD196641 BZZ196639:BZZ196641 CJV196639:CJV196641 CTR196639:CTR196641 DDN196639:DDN196641 DNJ196639:DNJ196641 DXF196639:DXF196641 EHB196639:EHB196641 EQX196639:EQX196641 FAT196639:FAT196641 FKP196639:FKP196641 FUL196639:FUL196641 GEH196639:GEH196641 GOD196639:GOD196641 GXZ196639:GXZ196641 HHV196639:HHV196641 HRR196639:HRR196641 IBN196639:IBN196641 ILJ196639:ILJ196641 IVF196639:IVF196641 JFB196639:JFB196641 JOX196639:JOX196641 JYT196639:JYT196641 KIP196639:KIP196641 KSL196639:KSL196641 LCH196639:LCH196641 LMD196639:LMD196641 LVZ196639:LVZ196641 MFV196639:MFV196641 MPR196639:MPR196641 MZN196639:MZN196641 NJJ196639:NJJ196641 NTF196639:NTF196641 ODB196639:ODB196641 OMX196639:OMX196641 OWT196639:OWT196641 PGP196639:PGP196641 PQL196639:PQL196641 QAH196639:QAH196641 QKD196639:QKD196641 QTZ196639:QTZ196641 RDV196639:RDV196641 RNR196639:RNR196641 RXN196639:RXN196641 SHJ196639:SHJ196641 SRF196639:SRF196641 TBB196639:TBB196641 TKX196639:TKX196641 TUT196639:TUT196641 UEP196639:UEP196641 UOL196639:UOL196641 UYH196639:UYH196641 VID196639:VID196641 VRZ196639:VRZ196641 WBV196639:WBV196641 WLR196639:WLR196641 WVN196639:WVN196641 F262175:F262177 JB262175:JB262177 SX262175:SX262177 ACT262175:ACT262177 AMP262175:AMP262177 AWL262175:AWL262177 BGH262175:BGH262177 BQD262175:BQD262177 BZZ262175:BZZ262177 CJV262175:CJV262177 CTR262175:CTR262177 DDN262175:DDN262177 DNJ262175:DNJ262177 DXF262175:DXF262177 EHB262175:EHB262177 EQX262175:EQX262177 FAT262175:FAT262177 FKP262175:FKP262177 FUL262175:FUL262177 GEH262175:GEH262177 GOD262175:GOD262177 GXZ262175:GXZ262177 HHV262175:HHV262177 HRR262175:HRR262177 IBN262175:IBN262177 ILJ262175:ILJ262177 IVF262175:IVF262177 JFB262175:JFB262177 JOX262175:JOX262177 JYT262175:JYT262177 KIP262175:KIP262177 KSL262175:KSL262177 LCH262175:LCH262177 LMD262175:LMD262177 LVZ262175:LVZ262177 MFV262175:MFV262177 MPR262175:MPR262177 MZN262175:MZN262177 NJJ262175:NJJ262177 NTF262175:NTF262177 ODB262175:ODB262177 OMX262175:OMX262177 OWT262175:OWT262177 PGP262175:PGP262177 PQL262175:PQL262177 QAH262175:QAH262177 QKD262175:QKD262177 QTZ262175:QTZ262177 RDV262175:RDV262177 RNR262175:RNR262177 RXN262175:RXN262177 SHJ262175:SHJ262177 SRF262175:SRF262177 TBB262175:TBB262177 TKX262175:TKX262177 TUT262175:TUT262177 UEP262175:UEP262177 UOL262175:UOL262177 UYH262175:UYH262177 VID262175:VID262177 VRZ262175:VRZ262177 WBV262175:WBV262177 WLR262175:WLR262177 WVN262175:WVN262177 F327711:F327713 JB327711:JB327713 SX327711:SX327713 ACT327711:ACT327713 AMP327711:AMP327713 AWL327711:AWL327713 BGH327711:BGH327713 BQD327711:BQD327713 BZZ327711:BZZ327713 CJV327711:CJV327713 CTR327711:CTR327713 DDN327711:DDN327713 DNJ327711:DNJ327713 DXF327711:DXF327713 EHB327711:EHB327713 EQX327711:EQX327713 FAT327711:FAT327713 FKP327711:FKP327713 FUL327711:FUL327713 GEH327711:GEH327713 GOD327711:GOD327713 GXZ327711:GXZ327713 HHV327711:HHV327713 HRR327711:HRR327713 IBN327711:IBN327713 ILJ327711:ILJ327713 IVF327711:IVF327713 JFB327711:JFB327713 JOX327711:JOX327713 JYT327711:JYT327713 KIP327711:KIP327713 KSL327711:KSL327713 LCH327711:LCH327713 LMD327711:LMD327713 LVZ327711:LVZ327713 MFV327711:MFV327713 MPR327711:MPR327713 MZN327711:MZN327713 NJJ327711:NJJ327713 NTF327711:NTF327713 ODB327711:ODB327713 OMX327711:OMX327713 OWT327711:OWT327713 PGP327711:PGP327713 PQL327711:PQL327713 QAH327711:QAH327713 QKD327711:QKD327713 QTZ327711:QTZ327713 RDV327711:RDV327713 RNR327711:RNR327713 RXN327711:RXN327713 SHJ327711:SHJ327713 SRF327711:SRF327713 TBB327711:TBB327713 TKX327711:TKX327713 TUT327711:TUT327713 UEP327711:UEP327713 UOL327711:UOL327713 UYH327711:UYH327713 VID327711:VID327713 VRZ327711:VRZ327713 WBV327711:WBV327713 WLR327711:WLR327713 WVN327711:WVN327713 F393247:F393249 JB393247:JB393249 SX393247:SX393249 ACT393247:ACT393249 AMP393247:AMP393249 AWL393247:AWL393249 BGH393247:BGH393249 BQD393247:BQD393249 BZZ393247:BZZ393249 CJV393247:CJV393249 CTR393247:CTR393249 DDN393247:DDN393249 DNJ393247:DNJ393249 DXF393247:DXF393249 EHB393247:EHB393249 EQX393247:EQX393249 FAT393247:FAT393249 FKP393247:FKP393249 FUL393247:FUL393249 GEH393247:GEH393249 GOD393247:GOD393249 GXZ393247:GXZ393249 HHV393247:HHV393249 HRR393247:HRR393249 IBN393247:IBN393249 ILJ393247:ILJ393249 IVF393247:IVF393249 JFB393247:JFB393249 JOX393247:JOX393249 JYT393247:JYT393249 KIP393247:KIP393249 KSL393247:KSL393249 LCH393247:LCH393249 LMD393247:LMD393249 LVZ393247:LVZ393249 MFV393247:MFV393249 MPR393247:MPR393249 MZN393247:MZN393249 NJJ393247:NJJ393249 NTF393247:NTF393249 ODB393247:ODB393249 OMX393247:OMX393249 OWT393247:OWT393249 PGP393247:PGP393249 PQL393247:PQL393249 QAH393247:QAH393249 QKD393247:QKD393249 QTZ393247:QTZ393249 RDV393247:RDV393249 RNR393247:RNR393249 RXN393247:RXN393249 SHJ393247:SHJ393249 SRF393247:SRF393249 TBB393247:TBB393249 TKX393247:TKX393249 TUT393247:TUT393249 UEP393247:UEP393249 UOL393247:UOL393249 UYH393247:UYH393249 VID393247:VID393249 VRZ393247:VRZ393249 WBV393247:WBV393249 WLR393247:WLR393249 WVN393247:WVN393249 F458783:F458785 JB458783:JB458785 SX458783:SX458785 ACT458783:ACT458785 AMP458783:AMP458785 AWL458783:AWL458785 BGH458783:BGH458785 BQD458783:BQD458785 BZZ458783:BZZ458785 CJV458783:CJV458785 CTR458783:CTR458785 DDN458783:DDN458785 DNJ458783:DNJ458785 DXF458783:DXF458785 EHB458783:EHB458785 EQX458783:EQX458785 FAT458783:FAT458785 FKP458783:FKP458785 FUL458783:FUL458785 GEH458783:GEH458785 GOD458783:GOD458785 GXZ458783:GXZ458785 HHV458783:HHV458785 HRR458783:HRR458785 IBN458783:IBN458785 ILJ458783:ILJ458785 IVF458783:IVF458785 JFB458783:JFB458785 JOX458783:JOX458785 JYT458783:JYT458785 KIP458783:KIP458785 KSL458783:KSL458785 LCH458783:LCH458785 LMD458783:LMD458785 LVZ458783:LVZ458785 MFV458783:MFV458785 MPR458783:MPR458785 MZN458783:MZN458785 NJJ458783:NJJ458785 NTF458783:NTF458785 ODB458783:ODB458785 OMX458783:OMX458785 OWT458783:OWT458785 PGP458783:PGP458785 PQL458783:PQL458785 QAH458783:QAH458785 QKD458783:QKD458785 QTZ458783:QTZ458785 RDV458783:RDV458785 RNR458783:RNR458785 RXN458783:RXN458785 SHJ458783:SHJ458785 SRF458783:SRF458785 TBB458783:TBB458785 TKX458783:TKX458785 TUT458783:TUT458785 UEP458783:UEP458785 UOL458783:UOL458785 UYH458783:UYH458785 VID458783:VID458785 VRZ458783:VRZ458785 WBV458783:WBV458785 WLR458783:WLR458785 WVN458783:WVN458785 F524319:F524321 JB524319:JB524321 SX524319:SX524321 ACT524319:ACT524321 AMP524319:AMP524321 AWL524319:AWL524321 BGH524319:BGH524321 BQD524319:BQD524321 BZZ524319:BZZ524321 CJV524319:CJV524321 CTR524319:CTR524321 DDN524319:DDN524321 DNJ524319:DNJ524321 DXF524319:DXF524321 EHB524319:EHB524321 EQX524319:EQX524321 FAT524319:FAT524321 FKP524319:FKP524321 FUL524319:FUL524321 GEH524319:GEH524321 GOD524319:GOD524321 GXZ524319:GXZ524321 HHV524319:HHV524321 HRR524319:HRR524321 IBN524319:IBN524321 ILJ524319:ILJ524321 IVF524319:IVF524321 JFB524319:JFB524321 JOX524319:JOX524321 JYT524319:JYT524321 KIP524319:KIP524321 KSL524319:KSL524321 LCH524319:LCH524321 LMD524319:LMD524321 LVZ524319:LVZ524321 MFV524319:MFV524321 MPR524319:MPR524321 MZN524319:MZN524321 NJJ524319:NJJ524321 NTF524319:NTF524321 ODB524319:ODB524321 OMX524319:OMX524321 OWT524319:OWT524321 PGP524319:PGP524321 PQL524319:PQL524321 QAH524319:QAH524321 QKD524319:QKD524321 QTZ524319:QTZ524321 RDV524319:RDV524321 RNR524319:RNR524321 RXN524319:RXN524321 SHJ524319:SHJ524321 SRF524319:SRF524321 TBB524319:TBB524321 TKX524319:TKX524321 TUT524319:TUT524321 UEP524319:UEP524321 UOL524319:UOL524321 UYH524319:UYH524321 VID524319:VID524321 VRZ524319:VRZ524321 WBV524319:WBV524321 WLR524319:WLR524321 WVN524319:WVN524321 F589855:F589857 JB589855:JB589857 SX589855:SX589857 ACT589855:ACT589857 AMP589855:AMP589857 AWL589855:AWL589857 BGH589855:BGH589857 BQD589855:BQD589857 BZZ589855:BZZ589857 CJV589855:CJV589857 CTR589855:CTR589857 DDN589855:DDN589857 DNJ589855:DNJ589857 DXF589855:DXF589857 EHB589855:EHB589857 EQX589855:EQX589857 FAT589855:FAT589857 FKP589855:FKP589857 FUL589855:FUL589857 GEH589855:GEH589857 GOD589855:GOD589857 GXZ589855:GXZ589857 HHV589855:HHV589857 HRR589855:HRR589857 IBN589855:IBN589857 ILJ589855:ILJ589857 IVF589855:IVF589857 JFB589855:JFB589857 JOX589855:JOX589857 JYT589855:JYT589857 KIP589855:KIP589857 KSL589855:KSL589857 LCH589855:LCH589857 LMD589855:LMD589857 LVZ589855:LVZ589857 MFV589855:MFV589857 MPR589855:MPR589857 MZN589855:MZN589857 NJJ589855:NJJ589857 NTF589855:NTF589857 ODB589855:ODB589857 OMX589855:OMX589857 OWT589855:OWT589857 PGP589855:PGP589857 PQL589855:PQL589857 QAH589855:QAH589857 QKD589855:QKD589857 QTZ589855:QTZ589857 RDV589855:RDV589857 RNR589855:RNR589857 RXN589855:RXN589857 SHJ589855:SHJ589857 SRF589855:SRF589857 TBB589855:TBB589857 TKX589855:TKX589857 TUT589855:TUT589857 UEP589855:UEP589857 UOL589855:UOL589857 UYH589855:UYH589857 VID589855:VID589857 VRZ589855:VRZ589857 WBV589855:WBV589857 WLR589855:WLR589857 WVN589855:WVN589857 F655391:F655393 JB655391:JB655393 SX655391:SX655393 ACT655391:ACT655393 AMP655391:AMP655393 AWL655391:AWL655393 BGH655391:BGH655393 BQD655391:BQD655393 BZZ655391:BZZ655393 CJV655391:CJV655393 CTR655391:CTR655393 DDN655391:DDN655393 DNJ655391:DNJ655393 DXF655391:DXF655393 EHB655391:EHB655393 EQX655391:EQX655393 FAT655391:FAT655393 FKP655391:FKP655393 FUL655391:FUL655393 GEH655391:GEH655393 GOD655391:GOD655393 GXZ655391:GXZ655393 HHV655391:HHV655393 HRR655391:HRR655393 IBN655391:IBN655393 ILJ655391:ILJ655393 IVF655391:IVF655393 JFB655391:JFB655393 JOX655391:JOX655393 JYT655391:JYT655393 KIP655391:KIP655393 KSL655391:KSL655393 LCH655391:LCH655393 LMD655391:LMD655393 LVZ655391:LVZ655393 MFV655391:MFV655393 MPR655391:MPR655393 MZN655391:MZN655393 NJJ655391:NJJ655393 NTF655391:NTF655393 ODB655391:ODB655393 OMX655391:OMX655393 OWT655391:OWT655393 PGP655391:PGP655393 PQL655391:PQL655393 QAH655391:QAH655393 QKD655391:QKD655393 QTZ655391:QTZ655393 RDV655391:RDV655393 RNR655391:RNR655393 RXN655391:RXN655393 SHJ655391:SHJ655393 SRF655391:SRF655393 TBB655391:TBB655393 TKX655391:TKX655393 TUT655391:TUT655393 UEP655391:UEP655393 UOL655391:UOL655393 UYH655391:UYH655393 VID655391:VID655393 VRZ655391:VRZ655393 WBV655391:WBV655393 WLR655391:WLR655393 WVN655391:WVN655393 F720927:F720929 JB720927:JB720929 SX720927:SX720929 ACT720927:ACT720929 AMP720927:AMP720929 AWL720927:AWL720929 BGH720927:BGH720929 BQD720927:BQD720929 BZZ720927:BZZ720929 CJV720927:CJV720929 CTR720927:CTR720929 DDN720927:DDN720929 DNJ720927:DNJ720929 DXF720927:DXF720929 EHB720927:EHB720929 EQX720927:EQX720929 FAT720927:FAT720929 FKP720927:FKP720929 FUL720927:FUL720929 GEH720927:GEH720929 GOD720927:GOD720929 GXZ720927:GXZ720929 HHV720927:HHV720929 HRR720927:HRR720929 IBN720927:IBN720929 ILJ720927:ILJ720929 IVF720927:IVF720929 JFB720927:JFB720929 JOX720927:JOX720929 JYT720927:JYT720929 KIP720927:KIP720929 KSL720927:KSL720929 LCH720927:LCH720929 LMD720927:LMD720929 LVZ720927:LVZ720929 MFV720927:MFV720929 MPR720927:MPR720929 MZN720927:MZN720929 NJJ720927:NJJ720929 NTF720927:NTF720929 ODB720927:ODB720929 OMX720927:OMX720929 OWT720927:OWT720929 PGP720927:PGP720929 PQL720927:PQL720929 QAH720927:QAH720929 QKD720927:QKD720929 QTZ720927:QTZ720929 RDV720927:RDV720929 RNR720927:RNR720929 RXN720927:RXN720929 SHJ720927:SHJ720929 SRF720927:SRF720929 TBB720927:TBB720929 TKX720927:TKX720929 TUT720927:TUT720929 UEP720927:UEP720929 UOL720927:UOL720929 UYH720927:UYH720929 VID720927:VID720929 VRZ720927:VRZ720929 WBV720927:WBV720929 WLR720927:WLR720929 WVN720927:WVN720929 F786463:F786465 JB786463:JB786465 SX786463:SX786465 ACT786463:ACT786465 AMP786463:AMP786465 AWL786463:AWL786465 BGH786463:BGH786465 BQD786463:BQD786465 BZZ786463:BZZ786465 CJV786463:CJV786465 CTR786463:CTR786465 DDN786463:DDN786465 DNJ786463:DNJ786465 DXF786463:DXF786465 EHB786463:EHB786465 EQX786463:EQX786465 FAT786463:FAT786465 FKP786463:FKP786465 FUL786463:FUL786465 GEH786463:GEH786465 GOD786463:GOD786465 GXZ786463:GXZ786465 HHV786463:HHV786465 HRR786463:HRR786465 IBN786463:IBN786465 ILJ786463:ILJ786465 IVF786463:IVF786465 JFB786463:JFB786465 JOX786463:JOX786465 JYT786463:JYT786465 KIP786463:KIP786465 KSL786463:KSL786465 LCH786463:LCH786465 LMD786463:LMD786465 LVZ786463:LVZ786465 MFV786463:MFV786465 MPR786463:MPR786465 MZN786463:MZN786465 NJJ786463:NJJ786465 NTF786463:NTF786465 ODB786463:ODB786465 OMX786463:OMX786465 OWT786463:OWT786465 PGP786463:PGP786465 PQL786463:PQL786465 QAH786463:QAH786465 QKD786463:QKD786465 QTZ786463:QTZ786465 RDV786463:RDV786465 RNR786463:RNR786465 RXN786463:RXN786465 SHJ786463:SHJ786465 SRF786463:SRF786465 TBB786463:TBB786465 TKX786463:TKX786465 TUT786463:TUT786465 UEP786463:UEP786465 UOL786463:UOL786465 UYH786463:UYH786465 VID786463:VID786465 VRZ786463:VRZ786465 WBV786463:WBV786465 WLR786463:WLR786465 WVN786463:WVN786465 F851999:F852001 JB851999:JB852001 SX851999:SX852001 ACT851999:ACT852001 AMP851999:AMP852001 AWL851999:AWL852001 BGH851999:BGH852001 BQD851999:BQD852001 BZZ851999:BZZ852001 CJV851999:CJV852001 CTR851999:CTR852001 DDN851999:DDN852001 DNJ851999:DNJ852001 DXF851999:DXF852001 EHB851999:EHB852001 EQX851999:EQX852001 FAT851999:FAT852001 FKP851999:FKP852001 FUL851999:FUL852001 GEH851999:GEH852001 GOD851999:GOD852001 GXZ851999:GXZ852001 HHV851999:HHV852001 HRR851999:HRR852001 IBN851999:IBN852001 ILJ851999:ILJ852001 IVF851999:IVF852001 JFB851999:JFB852001 JOX851999:JOX852001 JYT851999:JYT852001 KIP851999:KIP852001 KSL851999:KSL852001 LCH851999:LCH852001 LMD851999:LMD852001 LVZ851999:LVZ852001 MFV851999:MFV852001 MPR851999:MPR852001 MZN851999:MZN852001 NJJ851999:NJJ852001 NTF851999:NTF852001 ODB851999:ODB852001 OMX851999:OMX852001 OWT851999:OWT852001 PGP851999:PGP852001 PQL851999:PQL852001 QAH851999:QAH852001 QKD851999:QKD852001 QTZ851999:QTZ852001 RDV851999:RDV852001 RNR851999:RNR852001 RXN851999:RXN852001 SHJ851999:SHJ852001 SRF851999:SRF852001 TBB851999:TBB852001 TKX851999:TKX852001 TUT851999:TUT852001 UEP851999:UEP852001 UOL851999:UOL852001 UYH851999:UYH852001 VID851999:VID852001 VRZ851999:VRZ852001 WBV851999:WBV852001 WLR851999:WLR852001 WVN851999:WVN852001 F917535:F917537 JB917535:JB917537 SX917535:SX917537 ACT917535:ACT917537 AMP917535:AMP917537 AWL917535:AWL917537 BGH917535:BGH917537 BQD917535:BQD917537 BZZ917535:BZZ917537 CJV917535:CJV917537 CTR917535:CTR917537 DDN917535:DDN917537 DNJ917535:DNJ917537 DXF917535:DXF917537 EHB917535:EHB917537 EQX917535:EQX917537 FAT917535:FAT917537 FKP917535:FKP917537 FUL917535:FUL917537 GEH917535:GEH917537 GOD917535:GOD917537 GXZ917535:GXZ917537 HHV917535:HHV917537 HRR917535:HRR917537 IBN917535:IBN917537 ILJ917535:ILJ917537 IVF917535:IVF917537 JFB917535:JFB917537 JOX917535:JOX917537 JYT917535:JYT917537 KIP917535:KIP917537 KSL917535:KSL917537 LCH917535:LCH917537 LMD917535:LMD917537 LVZ917535:LVZ917537 MFV917535:MFV917537 MPR917535:MPR917537 MZN917535:MZN917537 NJJ917535:NJJ917537 NTF917535:NTF917537 ODB917535:ODB917537 OMX917535:OMX917537 OWT917535:OWT917537 PGP917535:PGP917537 PQL917535:PQL917537 QAH917535:QAH917537 QKD917535:QKD917537 QTZ917535:QTZ917537 RDV917535:RDV917537 RNR917535:RNR917537 RXN917535:RXN917537 SHJ917535:SHJ917537 SRF917535:SRF917537 TBB917535:TBB917537 TKX917535:TKX917537 TUT917535:TUT917537 UEP917535:UEP917537 UOL917535:UOL917537 UYH917535:UYH917537 VID917535:VID917537 VRZ917535:VRZ917537 WBV917535:WBV917537 WLR917535:WLR917537 WVN917535:WVN917537 F983071:F983073 JB983071:JB983073 SX983071:SX983073 ACT983071:ACT983073 AMP983071:AMP983073 AWL983071:AWL983073 BGH983071:BGH983073 BQD983071:BQD983073 BZZ983071:BZZ983073 CJV983071:CJV983073 CTR983071:CTR983073 DDN983071:DDN983073 DNJ983071:DNJ983073 DXF983071:DXF983073 EHB983071:EHB983073 EQX983071:EQX983073 FAT983071:FAT983073 FKP983071:FKP983073 FUL983071:FUL983073 GEH983071:GEH983073 GOD983071:GOD983073 GXZ983071:GXZ983073 HHV983071:HHV983073 HRR983071:HRR983073 IBN983071:IBN983073 ILJ983071:ILJ983073 IVF983071:IVF983073 JFB983071:JFB983073 JOX983071:JOX983073 JYT983071:JYT983073 KIP983071:KIP983073 KSL983071:KSL983073 LCH983071:LCH983073 LMD983071:LMD983073 LVZ983071:LVZ983073 MFV983071:MFV983073 MPR983071:MPR983073 MZN983071:MZN983073 NJJ983071:NJJ983073 NTF983071:NTF983073 ODB983071:ODB983073 OMX983071:OMX983073 OWT983071:OWT983073 PGP983071:PGP983073 PQL983071:PQL983073 QAH983071:QAH983073 QKD983071:QKD983073 QTZ983071:QTZ983073 RDV983071:RDV983073 RNR983071:RNR983073 RXN983071:RXN983073 SHJ983071:SHJ983073 SRF983071:SRF983073 TBB983071:TBB983073 TKX983071:TKX983073 TUT983071:TUT983073 UEP983071:UEP983073 UOL983071:UOL983073 UYH983071:UYH983073 VID983071:VID983073 VRZ983071:VRZ983073 WBV983071:WBV983073 WLR983071:WLR983073 WVN983071:WVN983073 AK15:AK32 KG15:KG32 UC15:UC32 ADY15:ADY32 ANU15:ANU32 AXQ15:AXQ32 BHM15:BHM32 BRI15:BRI32 CBE15:CBE32 CLA15:CLA32 CUW15:CUW32 DES15:DES32 DOO15:DOO32 DYK15:DYK32 EIG15:EIG32 ESC15:ESC32 FBY15:FBY32 FLU15:FLU32 FVQ15:FVQ32 GFM15:GFM32 GPI15:GPI32 GZE15:GZE32 HJA15:HJA32 HSW15:HSW32 ICS15:ICS32 IMO15:IMO32 IWK15:IWK32 JGG15:JGG32 JQC15:JQC32 JZY15:JZY32 KJU15:KJU32 KTQ15:KTQ32 LDM15:LDM32 LNI15:LNI32 LXE15:LXE32 MHA15:MHA32 MQW15:MQW32 NAS15:NAS32 NKO15:NKO32 NUK15:NUK32 OEG15:OEG32 OOC15:OOC32 OXY15:OXY32 PHU15:PHU32 PRQ15:PRQ32 QBM15:QBM32 QLI15:QLI32 QVE15:QVE32 RFA15:RFA32 ROW15:ROW32 RYS15:RYS32 SIO15:SIO32 SSK15:SSK32 TCG15:TCG32 TMC15:TMC32 TVY15:TVY32 UFU15:UFU32 UPQ15:UPQ32 UZM15:UZM32 VJI15:VJI32 VTE15:VTE32 WDA15:WDA32 WMW15:WMW32 WWS15:WWS32 AK65551:AK65568 KG65551:KG65568 UC65551:UC65568 ADY65551:ADY65568 ANU65551:ANU65568 AXQ65551:AXQ65568 BHM65551:BHM65568 BRI65551:BRI65568 CBE65551:CBE65568 CLA65551:CLA65568 CUW65551:CUW65568 DES65551:DES65568 DOO65551:DOO65568 DYK65551:DYK65568 EIG65551:EIG65568 ESC65551:ESC65568 FBY65551:FBY65568 FLU65551:FLU65568 FVQ65551:FVQ65568 GFM65551:GFM65568 GPI65551:GPI65568 GZE65551:GZE65568 HJA65551:HJA65568 HSW65551:HSW65568 ICS65551:ICS65568 IMO65551:IMO65568 IWK65551:IWK65568 JGG65551:JGG65568 JQC65551:JQC65568 JZY65551:JZY65568 KJU65551:KJU65568 KTQ65551:KTQ65568 LDM65551:LDM65568 LNI65551:LNI65568 LXE65551:LXE65568 MHA65551:MHA65568 MQW65551:MQW65568 NAS65551:NAS65568 NKO65551:NKO65568 NUK65551:NUK65568 OEG65551:OEG65568 OOC65551:OOC65568 OXY65551:OXY65568 PHU65551:PHU65568 PRQ65551:PRQ65568 QBM65551:QBM65568 QLI65551:QLI65568 QVE65551:QVE65568 RFA65551:RFA65568 ROW65551:ROW65568 RYS65551:RYS65568 SIO65551:SIO65568 SSK65551:SSK65568 TCG65551:TCG65568 TMC65551:TMC65568 TVY65551:TVY65568 UFU65551:UFU65568 UPQ65551:UPQ65568 UZM65551:UZM65568 VJI65551:VJI65568 VTE65551:VTE65568 WDA65551:WDA65568 WMW65551:WMW65568 WWS65551:WWS65568 AK131087:AK131104 KG131087:KG131104 UC131087:UC131104 ADY131087:ADY131104 ANU131087:ANU131104 AXQ131087:AXQ131104 BHM131087:BHM131104 BRI131087:BRI131104 CBE131087:CBE131104 CLA131087:CLA131104 CUW131087:CUW131104 DES131087:DES131104 DOO131087:DOO131104 DYK131087:DYK131104 EIG131087:EIG131104 ESC131087:ESC131104 FBY131087:FBY131104 FLU131087:FLU131104 FVQ131087:FVQ131104 GFM131087:GFM131104 GPI131087:GPI131104 GZE131087:GZE131104 HJA131087:HJA131104 HSW131087:HSW131104 ICS131087:ICS131104 IMO131087:IMO131104 IWK131087:IWK131104 JGG131087:JGG131104 JQC131087:JQC131104 JZY131087:JZY131104 KJU131087:KJU131104 KTQ131087:KTQ131104 LDM131087:LDM131104 LNI131087:LNI131104 LXE131087:LXE131104 MHA131087:MHA131104 MQW131087:MQW131104 NAS131087:NAS131104 NKO131087:NKO131104 NUK131087:NUK131104 OEG131087:OEG131104 OOC131087:OOC131104 OXY131087:OXY131104 PHU131087:PHU131104 PRQ131087:PRQ131104 QBM131087:QBM131104 QLI131087:QLI131104 QVE131087:QVE131104 RFA131087:RFA131104 ROW131087:ROW131104 RYS131087:RYS131104 SIO131087:SIO131104 SSK131087:SSK131104 TCG131087:TCG131104 TMC131087:TMC131104 TVY131087:TVY131104 UFU131087:UFU131104 UPQ131087:UPQ131104 UZM131087:UZM131104 VJI131087:VJI131104 VTE131087:VTE131104 WDA131087:WDA131104 WMW131087:WMW131104 WWS131087:WWS131104 AK196623:AK196640 KG196623:KG196640 UC196623:UC196640 ADY196623:ADY196640 ANU196623:ANU196640 AXQ196623:AXQ196640 BHM196623:BHM196640 BRI196623:BRI196640 CBE196623:CBE196640 CLA196623:CLA196640 CUW196623:CUW196640 DES196623:DES196640 DOO196623:DOO196640 DYK196623:DYK196640 EIG196623:EIG196640 ESC196623:ESC196640 FBY196623:FBY196640 FLU196623:FLU196640 FVQ196623:FVQ196640 GFM196623:GFM196640 GPI196623:GPI196640 GZE196623:GZE196640 HJA196623:HJA196640 HSW196623:HSW196640 ICS196623:ICS196640 IMO196623:IMO196640 IWK196623:IWK196640 JGG196623:JGG196640 JQC196623:JQC196640 JZY196623:JZY196640 KJU196623:KJU196640 KTQ196623:KTQ196640 LDM196623:LDM196640 LNI196623:LNI196640 LXE196623:LXE196640 MHA196623:MHA196640 MQW196623:MQW196640 NAS196623:NAS196640 NKO196623:NKO196640 NUK196623:NUK196640 OEG196623:OEG196640 OOC196623:OOC196640 OXY196623:OXY196640 PHU196623:PHU196640 PRQ196623:PRQ196640 QBM196623:QBM196640 QLI196623:QLI196640 QVE196623:QVE196640 RFA196623:RFA196640 ROW196623:ROW196640 RYS196623:RYS196640 SIO196623:SIO196640 SSK196623:SSK196640 TCG196623:TCG196640 TMC196623:TMC196640 TVY196623:TVY196640 UFU196623:UFU196640 UPQ196623:UPQ196640 UZM196623:UZM196640 VJI196623:VJI196640 VTE196623:VTE196640 WDA196623:WDA196640 WMW196623:WMW196640 WWS196623:WWS196640 AK262159:AK262176 KG262159:KG262176 UC262159:UC262176 ADY262159:ADY262176 ANU262159:ANU262176 AXQ262159:AXQ262176 BHM262159:BHM262176 BRI262159:BRI262176 CBE262159:CBE262176 CLA262159:CLA262176 CUW262159:CUW262176 DES262159:DES262176 DOO262159:DOO262176 DYK262159:DYK262176 EIG262159:EIG262176 ESC262159:ESC262176 FBY262159:FBY262176 FLU262159:FLU262176 FVQ262159:FVQ262176 GFM262159:GFM262176 GPI262159:GPI262176 GZE262159:GZE262176 HJA262159:HJA262176 HSW262159:HSW262176 ICS262159:ICS262176 IMO262159:IMO262176 IWK262159:IWK262176 JGG262159:JGG262176 JQC262159:JQC262176 JZY262159:JZY262176 KJU262159:KJU262176 KTQ262159:KTQ262176 LDM262159:LDM262176 LNI262159:LNI262176 LXE262159:LXE262176 MHA262159:MHA262176 MQW262159:MQW262176 NAS262159:NAS262176 NKO262159:NKO262176 NUK262159:NUK262176 OEG262159:OEG262176 OOC262159:OOC262176 OXY262159:OXY262176 PHU262159:PHU262176 PRQ262159:PRQ262176 QBM262159:QBM262176 QLI262159:QLI262176 QVE262159:QVE262176 RFA262159:RFA262176 ROW262159:ROW262176 RYS262159:RYS262176 SIO262159:SIO262176 SSK262159:SSK262176 TCG262159:TCG262176 TMC262159:TMC262176 TVY262159:TVY262176 UFU262159:UFU262176 UPQ262159:UPQ262176 UZM262159:UZM262176 VJI262159:VJI262176 VTE262159:VTE262176 WDA262159:WDA262176 WMW262159:WMW262176 WWS262159:WWS262176 AK327695:AK327712 KG327695:KG327712 UC327695:UC327712 ADY327695:ADY327712 ANU327695:ANU327712 AXQ327695:AXQ327712 BHM327695:BHM327712 BRI327695:BRI327712 CBE327695:CBE327712 CLA327695:CLA327712 CUW327695:CUW327712 DES327695:DES327712 DOO327695:DOO327712 DYK327695:DYK327712 EIG327695:EIG327712 ESC327695:ESC327712 FBY327695:FBY327712 FLU327695:FLU327712 FVQ327695:FVQ327712 GFM327695:GFM327712 GPI327695:GPI327712 GZE327695:GZE327712 HJA327695:HJA327712 HSW327695:HSW327712 ICS327695:ICS327712 IMO327695:IMO327712 IWK327695:IWK327712 JGG327695:JGG327712 JQC327695:JQC327712 JZY327695:JZY327712 KJU327695:KJU327712 KTQ327695:KTQ327712 LDM327695:LDM327712 LNI327695:LNI327712 LXE327695:LXE327712 MHA327695:MHA327712 MQW327695:MQW327712 NAS327695:NAS327712 NKO327695:NKO327712 NUK327695:NUK327712 OEG327695:OEG327712 OOC327695:OOC327712 OXY327695:OXY327712 PHU327695:PHU327712 PRQ327695:PRQ327712 QBM327695:QBM327712 QLI327695:QLI327712 QVE327695:QVE327712 RFA327695:RFA327712 ROW327695:ROW327712 RYS327695:RYS327712 SIO327695:SIO327712 SSK327695:SSK327712 TCG327695:TCG327712 TMC327695:TMC327712 TVY327695:TVY327712 UFU327695:UFU327712 UPQ327695:UPQ327712 UZM327695:UZM327712 VJI327695:VJI327712 VTE327695:VTE327712 WDA327695:WDA327712 WMW327695:WMW327712 WWS327695:WWS327712 AK393231:AK393248 KG393231:KG393248 UC393231:UC393248 ADY393231:ADY393248 ANU393231:ANU393248 AXQ393231:AXQ393248 BHM393231:BHM393248 BRI393231:BRI393248 CBE393231:CBE393248 CLA393231:CLA393248 CUW393231:CUW393248 DES393231:DES393248 DOO393231:DOO393248 DYK393231:DYK393248 EIG393231:EIG393248 ESC393231:ESC393248 FBY393231:FBY393248 FLU393231:FLU393248 FVQ393231:FVQ393248 GFM393231:GFM393248 GPI393231:GPI393248 GZE393231:GZE393248 HJA393231:HJA393248 HSW393231:HSW393248 ICS393231:ICS393248 IMO393231:IMO393248 IWK393231:IWK393248 JGG393231:JGG393248 JQC393231:JQC393248 JZY393231:JZY393248 KJU393231:KJU393248 KTQ393231:KTQ393248 LDM393231:LDM393248 LNI393231:LNI393248 LXE393231:LXE393248 MHA393231:MHA393248 MQW393231:MQW393248 NAS393231:NAS393248 NKO393231:NKO393248 NUK393231:NUK393248 OEG393231:OEG393248 OOC393231:OOC393248 OXY393231:OXY393248 PHU393231:PHU393248 PRQ393231:PRQ393248 QBM393231:QBM393248 QLI393231:QLI393248 QVE393231:QVE393248 RFA393231:RFA393248 ROW393231:ROW393248 RYS393231:RYS393248 SIO393231:SIO393248 SSK393231:SSK393248 TCG393231:TCG393248 TMC393231:TMC393248 TVY393231:TVY393248 UFU393231:UFU393248 UPQ393231:UPQ393248 UZM393231:UZM393248 VJI393231:VJI393248 VTE393231:VTE393248 WDA393231:WDA393248 WMW393231:WMW393248 WWS393231:WWS393248 AK458767:AK458784 KG458767:KG458784 UC458767:UC458784 ADY458767:ADY458784 ANU458767:ANU458784 AXQ458767:AXQ458784 BHM458767:BHM458784 BRI458767:BRI458784 CBE458767:CBE458784 CLA458767:CLA458784 CUW458767:CUW458784 DES458767:DES458784 DOO458767:DOO458784 DYK458767:DYK458784 EIG458767:EIG458784 ESC458767:ESC458784 FBY458767:FBY458784 FLU458767:FLU458784 FVQ458767:FVQ458784 GFM458767:GFM458784 GPI458767:GPI458784 GZE458767:GZE458784 HJA458767:HJA458784 HSW458767:HSW458784 ICS458767:ICS458784 IMO458767:IMO458784 IWK458767:IWK458784 JGG458767:JGG458784 JQC458767:JQC458784 JZY458767:JZY458784 KJU458767:KJU458784 KTQ458767:KTQ458784 LDM458767:LDM458784 LNI458767:LNI458784 LXE458767:LXE458784 MHA458767:MHA458784 MQW458767:MQW458784 NAS458767:NAS458784 NKO458767:NKO458784 NUK458767:NUK458784 OEG458767:OEG458784 OOC458767:OOC458784 OXY458767:OXY458784 PHU458767:PHU458784 PRQ458767:PRQ458784 QBM458767:QBM458784 QLI458767:QLI458784 QVE458767:QVE458784 RFA458767:RFA458784 ROW458767:ROW458784 RYS458767:RYS458784 SIO458767:SIO458784 SSK458767:SSK458784 TCG458767:TCG458784 TMC458767:TMC458784 TVY458767:TVY458784 UFU458767:UFU458784 UPQ458767:UPQ458784 UZM458767:UZM458784 VJI458767:VJI458784 VTE458767:VTE458784 WDA458767:WDA458784 WMW458767:WMW458784 WWS458767:WWS458784 AK524303:AK524320 KG524303:KG524320 UC524303:UC524320 ADY524303:ADY524320 ANU524303:ANU524320 AXQ524303:AXQ524320 BHM524303:BHM524320 BRI524303:BRI524320 CBE524303:CBE524320 CLA524303:CLA524320 CUW524303:CUW524320 DES524303:DES524320 DOO524303:DOO524320 DYK524303:DYK524320 EIG524303:EIG524320 ESC524303:ESC524320 FBY524303:FBY524320 FLU524303:FLU524320 FVQ524303:FVQ524320 GFM524303:GFM524320 GPI524303:GPI524320 GZE524303:GZE524320 HJA524303:HJA524320 HSW524303:HSW524320 ICS524303:ICS524320 IMO524303:IMO524320 IWK524303:IWK524320 JGG524303:JGG524320 JQC524303:JQC524320 JZY524303:JZY524320 KJU524303:KJU524320 KTQ524303:KTQ524320 LDM524303:LDM524320 LNI524303:LNI524320 LXE524303:LXE524320 MHA524303:MHA524320 MQW524303:MQW524320 NAS524303:NAS524320 NKO524303:NKO524320 NUK524303:NUK524320 OEG524303:OEG524320 OOC524303:OOC524320 OXY524303:OXY524320 PHU524303:PHU524320 PRQ524303:PRQ524320 QBM524303:QBM524320 QLI524303:QLI524320 QVE524303:QVE524320 RFA524303:RFA524320 ROW524303:ROW524320 RYS524303:RYS524320 SIO524303:SIO524320 SSK524303:SSK524320 TCG524303:TCG524320 TMC524303:TMC524320 TVY524303:TVY524320 UFU524303:UFU524320 UPQ524303:UPQ524320 UZM524303:UZM524320 VJI524303:VJI524320 VTE524303:VTE524320 WDA524303:WDA524320 WMW524303:WMW524320 WWS524303:WWS524320 AK589839:AK589856 KG589839:KG589856 UC589839:UC589856 ADY589839:ADY589856 ANU589839:ANU589856 AXQ589839:AXQ589856 BHM589839:BHM589856 BRI589839:BRI589856 CBE589839:CBE589856 CLA589839:CLA589856 CUW589839:CUW589856 DES589839:DES589856 DOO589839:DOO589856 DYK589839:DYK589856 EIG589839:EIG589856 ESC589839:ESC589856 FBY589839:FBY589856 FLU589839:FLU589856 FVQ589839:FVQ589856 GFM589839:GFM589856 GPI589839:GPI589856 GZE589839:GZE589856 HJA589839:HJA589856 HSW589839:HSW589856 ICS589839:ICS589856 IMO589839:IMO589856 IWK589839:IWK589856 JGG589839:JGG589856 JQC589839:JQC589856 JZY589839:JZY589856 KJU589839:KJU589856 KTQ589839:KTQ589856 LDM589839:LDM589856 LNI589839:LNI589856 LXE589839:LXE589856 MHA589839:MHA589856 MQW589839:MQW589856 NAS589839:NAS589856 NKO589839:NKO589856 NUK589839:NUK589856 OEG589839:OEG589856 OOC589839:OOC589856 OXY589839:OXY589856 PHU589839:PHU589856 PRQ589839:PRQ589856 QBM589839:QBM589856 QLI589839:QLI589856 QVE589839:QVE589856 RFA589839:RFA589856 ROW589839:ROW589856 RYS589839:RYS589856 SIO589839:SIO589856 SSK589839:SSK589856 TCG589839:TCG589856 TMC589839:TMC589856 TVY589839:TVY589856 UFU589839:UFU589856 UPQ589839:UPQ589856 UZM589839:UZM589856 VJI589839:VJI589856 VTE589839:VTE589856 WDA589839:WDA589856 WMW589839:WMW589856 WWS589839:WWS589856 AK655375:AK655392 KG655375:KG655392 UC655375:UC655392 ADY655375:ADY655392 ANU655375:ANU655392 AXQ655375:AXQ655392 BHM655375:BHM655392 BRI655375:BRI655392 CBE655375:CBE655392 CLA655375:CLA655392 CUW655375:CUW655392 DES655375:DES655392 DOO655375:DOO655392 DYK655375:DYK655392 EIG655375:EIG655392 ESC655375:ESC655392 FBY655375:FBY655392 FLU655375:FLU655392 FVQ655375:FVQ655392 GFM655375:GFM655392 GPI655375:GPI655392 GZE655375:GZE655392 HJA655375:HJA655392 HSW655375:HSW655392 ICS655375:ICS655392 IMO655375:IMO655392 IWK655375:IWK655392 JGG655375:JGG655392 JQC655375:JQC655392 JZY655375:JZY655392 KJU655375:KJU655392 KTQ655375:KTQ655392 LDM655375:LDM655392 LNI655375:LNI655392 LXE655375:LXE655392 MHA655375:MHA655392 MQW655375:MQW655392 NAS655375:NAS655392 NKO655375:NKO655392 NUK655375:NUK655392 OEG655375:OEG655392 OOC655375:OOC655392 OXY655375:OXY655392 PHU655375:PHU655392 PRQ655375:PRQ655392 QBM655375:QBM655392 QLI655375:QLI655392 QVE655375:QVE655392 RFA655375:RFA655392 ROW655375:ROW655392 RYS655375:RYS655392 SIO655375:SIO655392 SSK655375:SSK655392 TCG655375:TCG655392 TMC655375:TMC655392 TVY655375:TVY655392 UFU655375:UFU655392 UPQ655375:UPQ655392 UZM655375:UZM655392 VJI655375:VJI655392 VTE655375:VTE655392 WDA655375:WDA655392 WMW655375:WMW655392 WWS655375:WWS655392 AK720911:AK720928 KG720911:KG720928 UC720911:UC720928 ADY720911:ADY720928 ANU720911:ANU720928 AXQ720911:AXQ720928 BHM720911:BHM720928 BRI720911:BRI720928 CBE720911:CBE720928 CLA720911:CLA720928 CUW720911:CUW720928 DES720911:DES720928 DOO720911:DOO720928 DYK720911:DYK720928 EIG720911:EIG720928 ESC720911:ESC720928 FBY720911:FBY720928 FLU720911:FLU720928 FVQ720911:FVQ720928 GFM720911:GFM720928 GPI720911:GPI720928 GZE720911:GZE720928 HJA720911:HJA720928 HSW720911:HSW720928 ICS720911:ICS720928 IMO720911:IMO720928 IWK720911:IWK720928 JGG720911:JGG720928 JQC720911:JQC720928 JZY720911:JZY720928 KJU720911:KJU720928 KTQ720911:KTQ720928 LDM720911:LDM720928 LNI720911:LNI720928 LXE720911:LXE720928 MHA720911:MHA720928 MQW720911:MQW720928 NAS720911:NAS720928 NKO720911:NKO720928 NUK720911:NUK720928 OEG720911:OEG720928 OOC720911:OOC720928 OXY720911:OXY720928 PHU720911:PHU720928 PRQ720911:PRQ720928 QBM720911:QBM720928 QLI720911:QLI720928 QVE720911:QVE720928 RFA720911:RFA720928 ROW720911:ROW720928 RYS720911:RYS720928 SIO720911:SIO720928 SSK720911:SSK720928 TCG720911:TCG720928 TMC720911:TMC720928 TVY720911:TVY720928 UFU720911:UFU720928 UPQ720911:UPQ720928 UZM720911:UZM720928 VJI720911:VJI720928 VTE720911:VTE720928 WDA720911:WDA720928 WMW720911:WMW720928 WWS720911:WWS720928 AK786447:AK786464 KG786447:KG786464 UC786447:UC786464 ADY786447:ADY786464 ANU786447:ANU786464 AXQ786447:AXQ786464 BHM786447:BHM786464 BRI786447:BRI786464 CBE786447:CBE786464 CLA786447:CLA786464 CUW786447:CUW786464 DES786447:DES786464 DOO786447:DOO786464 DYK786447:DYK786464 EIG786447:EIG786464 ESC786447:ESC786464 FBY786447:FBY786464 FLU786447:FLU786464 FVQ786447:FVQ786464 GFM786447:GFM786464 GPI786447:GPI786464 GZE786447:GZE786464 HJA786447:HJA786464 HSW786447:HSW786464 ICS786447:ICS786464 IMO786447:IMO786464 IWK786447:IWK786464 JGG786447:JGG786464 JQC786447:JQC786464 JZY786447:JZY786464 KJU786447:KJU786464 KTQ786447:KTQ786464 LDM786447:LDM786464 LNI786447:LNI786464 LXE786447:LXE786464 MHA786447:MHA786464 MQW786447:MQW786464 NAS786447:NAS786464 NKO786447:NKO786464 NUK786447:NUK786464 OEG786447:OEG786464 OOC786447:OOC786464 OXY786447:OXY786464 PHU786447:PHU786464 PRQ786447:PRQ786464 QBM786447:QBM786464 QLI786447:QLI786464 QVE786447:QVE786464 RFA786447:RFA786464 ROW786447:ROW786464 RYS786447:RYS786464 SIO786447:SIO786464 SSK786447:SSK786464 TCG786447:TCG786464 TMC786447:TMC786464 TVY786447:TVY786464 UFU786447:UFU786464 UPQ786447:UPQ786464 UZM786447:UZM786464 VJI786447:VJI786464 VTE786447:VTE786464 WDA786447:WDA786464 WMW786447:WMW786464 WWS786447:WWS786464 AK851983:AK852000 KG851983:KG852000 UC851983:UC852000 ADY851983:ADY852000 ANU851983:ANU852000 AXQ851983:AXQ852000 BHM851983:BHM852000 BRI851983:BRI852000 CBE851983:CBE852000 CLA851983:CLA852000 CUW851983:CUW852000 DES851983:DES852000 DOO851983:DOO852000 DYK851983:DYK852000 EIG851983:EIG852000 ESC851983:ESC852000 FBY851983:FBY852000 FLU851983:FLU852000 FVQ851983:FVQ852000 GFM851983:GFM852000 GPI851983:GPI852000 GZE851983:GZE852000 HJA851983:HJA852000 HSW851983:HSW852000 ICS851983:ICS852000 IMO851983:IMO852000 IWK851983:IWK852000 JGG851983:JGG852000 JQC851983:JQC852000 JZY851983:JZY852000 KJU851983:KJU852000 KTQ851983:KTQ852000 LDM851983:LDM852000 LNI851983:LNI852000 LXE851983:LXE852000 MHA851983:MHA852000 MQW851983:MQW852000 NAS851983:NAS852000 NKO851983:NKO852000 NUK851983:NUK852000 OEG851983:OEG852000 OOC851983:OOC852000 OXY851983:OXY852000 PHU851983:PHU852000 PRQ851983:PRQ852000 QBM851983:QBM852000 QLI851983:QLI852000 QVE851983:QVE852000 RFA851983:RFA852000 ROW851983:ROW852000 RYS851983:RYS852000 SIO851983:SIO852000 SSK851983:SSK852000 TCG851983:TCG852000 TMC851983:TMC852000 TVY851983:TVY852000 UFU851983:UFU852000 UPQ851983:UPQ852000 UZM851983:UZM852000 VJI851983:VJI852000 VTE851983:VTE852000 WDA851983:WDA852000 WMW851983:WMW852000 WWS851983:WWS852000 AK917519:AK917536 KG917519:KG917536 UC917519:UC917536 ADY917519:ADY917536 ANU917519:ANU917536 AXQ917519:AXQ917536 BHM917519:BHM917536 BRI917519:BRI917536 CBE917519:CBE917536 CLA917519:CLA917536 CUW917519:CUW917536 DES917519:DES917536 DOO917519:DOO917536 DYK917519:DYK917536 EIG917519:EIG917536 ESC917519:ESC917536 FBY917519:FBY917536 FLU917519:FLU917536 FVQ917519:FVQ917536 GFM917519:GFM917536 GPI917519:GPI917536 GZE917519:GZE917536 HJA917519:HJA917536 HSW917519:HSW917536 ICS917519:ICS917536 IMO917519:IMO917536 IWK917519:IWK917536 JGG917519:JGG917536 JQC917519:JQC917536 JZY917519:JZY917536 KJU917519:KJU917536 KTQ917519:KTQ917536 LDM917519:LDM917536 LNI917519:LNI917536 LXE917519:LXE917536 MHA917519:MHA917536 MQW917519:MQW917536 NAS917519:NAS917536 NKO917519:NKO917536 NUK917519:NUK917536 OEG917519:OEG917536 OOC917519:OOC917536 OXY917519:OXY917536 PHU917519:PHU917536 PRQ917519:PRQ917536 QBM917519:QBM917536 QLI917519:QLI917536 QVE917519:QVE917536 RFA917519:RFA917536 ROW917519:ROW917536 RYS917519:RYS917536 SIO917519:SIO917536 SSK917519:SSK917536 TCG917519:TCG917536 TMC917519:TMC917536 TVY917519:TVY917536 UFU917519:UFU917536 UPQ917519:UPQ917536 UZM917519:UZM917536 VJI917519:VJI917536 VTE917519:VTE917536 WDA917519:WDA917536 WMW917519:WMW917536 WWS917519:WWS917536 AK983055:AK983072 KG983055:KG983072 UC983055:UC983072 ADY983055:ADY983072 ANU983055:ANU983072 AXQ983055:AXQ983072 BHM983055:BHM983072 BRI983055:BRI983072 CBE983055:CBE983072 CLA983055:CLA983072 CUW983055:CUW983072 DES983055:DES983072 DOO983055:DOO983072 DYK983055:DYK983072 EIG983055:EIG983072 ESC983055:ESC983072 FBY983055:FBY983072 FLU983055:FLU983072 FVQ983055:FVQ983072 GFM983055:GFM983072 GPI983055:GPI983072 GZE983055:GZE983072 HJA983055:HJA983072 HSW983055:HSW983072 ICS983055:ICS983072 IMO983055:IMO983072 IWK983055:IWK983072 JGG983055:JGG983072 JQC983055:JQC983072 JZY983055:JZY983072 KJU983055:KJU983072 KTQ983055:KTQ983072 LDM983055:LDM983072 LNI983055:LNI983072 LXE983055:LXE983072 MHA983055:MHA983072 MQW983055:MQW983072 NAS983055:NAS983072 NKO983055:NKO983072 NUK983055:NUK983072 OEG983055:OEG983072 OOC983055:OOC983072 OXY983055:OXY983072 PHU983055:PHU983072 PRQ983055:PRQ983072 QBM983055:QBM983072 QLI983055:QLI983072 QVE983055:QVE983072 RFA983055:RFA983072 ROW983055:ROW983072 RYS983055:RYS983072 SIO983055:SIO983072 SSK983055:SSK983072 TCG983055:TCG983072 TMC983055:TMC983072 TVY983055:TVY983072 UFU983055:UFU983072 UPQ983055:UPQ983072 UZM983055:UZM983072 VJI983055:VJI983072 VTE983055:VTE983072 WDA983055:WDA983072 WMW983055:WMW983072 WWS983055:WWS983072 Z15:Z24 JV15:JV24 TR15:TR24 ADN15:ADN24 ANJ15:ANJ24 AXF15:AXF24 BHB15:BHB24 BQX15:BQX24 CAT15:CAT24 CKP15:CKP24 CUL15:CUL24 DEH15:DEH24 DOD15:DOD24 DXZ15:DXZ24 EHV15:EHV24 ERR15:ERR24 FBN15:FBN24 FLJ15:FLJ24 FVF15:FVF24 GFB15:GFB24 GOX15:GOX24 GYT15:GYT24 HIP15:HIP24 HSL15:HSL24 ICH15:ICH24 IMD15:IMD24 IVZ15:IVZ24 JFV15:JFV24 JPR15:JPR24 JZN15:JZN24 KJJ15:KJJ24 KTF15:KTF24 LDB15:LDB24 LMX15:LMX24 LWT15:LWT24 MGP15:MGP24 MQL15:MQL24 NAH15:NAH24 NKD15:NKD24 NTZ15:NTZ24 ODV15:ODV24 ONR15:ONR24 OXN15:OXN24 PHJ15:PHJ24 PRF15:PRF24 QBB15:QBB24 QKX15:QKX24 QUT15:QUT24 REP15:REP24 ROL15:ROL24 RYH15:RYH24 SID15:SID24 SRZ15:SRZ24 TBV15:TBV24 TLR15:TLR24 TVN15:TVN24 UFJ15:UFJ24 UPF15:UPF24 UZB15:UZB24 VIX15:VIX24 VST15:VST24 WCP15:WCP24 WML15:WML24 WWH15:WWH24 Z65551:Z65560 JV65551:JV65560 TR65551:TR65560 ADN65551:ADN65560 ANJ65551:ANJ65560 AXF65551:AXF65560 BHB65551:BHB65560 BQX65551:BQX65560 CAT65551:CAT65560 CKP65551:CKP65560 CUL65551:CUL65560 DEH65551:DEH65560 DOD65551:DOD65560 DXZ65551:DXZ65560 EHV65551:EHV65560 ERR65551:ERR65560 FBN65551:FBN65560 FLJ65551:FLJ65560 FVF65551:FVF65560 GFB65551:GFB65560 GOX65551:GOX65560 GYT65551:GYT65560 HIP65551:HIP65560 HSL65551:HSL65560 ICH65551:ICH65560 IMD65551:IMD65560 IVZ65551:IVZ65560 JFV65551:JFV65560 JPR65551:JPR65560 JZN65551:JZN65560 KJJ65551:KJJ65560 KTF65551:KTF65560 LDB65551:LDB65560 LMX65551:LMX65560 LWT65551:LWT65560 MGP65551:MGP65560 MQL65551:MQL65560 NAH65551:NAH65560 NKD65551:NKD65560 NTZ65551:NTZ65560 ODV65551:ODV65560 ONR65551:ONR65560 OXN65551:OXN65560 PHJ65551:PHJ65560 PRF65551:PRF65560 QBB65551:QBB65560 QKX65551:QKX65560 QUT65551:QUT65560 REP65551:REP65560 ROL65551:ROL65560 RYH65551:RYH65560 SID65551:SID65560 SRZ65551:SRZ65560 TBV65551:TBV65560 TLR65551:TLR65560 TVN65551:TVN65560 UFJ65551:UFJ65560 UPF65551:UPF65560 UZB65551:UZB65560 VIX65551:VIX65560 VST65551:VST65560 WCP65551:WCP65560 WML65551:WML65560 WWH65551:WWH65560 Z131087:Z131096 JV131087:JV131096 TR131087:TR131096 ADN131087:ADN131096 ANJ131087:ANJ131096 AXF131087:AXF131096 BHB131087:BHB131096 BQX131087:BQX131096 CAT131087:CAT131096 CKP131087:CKP131096 CUL131087:CUL131096 DEH131087:DEH131096 DOD131087:DOD131096 DXZ131087:DXZ131096 EHV131087:EHV131096 ERR131087:ERR131096 FBN131087:FBN131096 FLJ131087:FLJ131096 FVF131087:FVF131096 GFB131087:GFB131096 GOX131087:GOX131096 GYT131087:GYT131096 HIP131087:HIP131096 HSL131087:HSL131096 ICH131087:ICH131096 IMD131087:IMD131096 IVZ131087:IVZ131096 JFV131087:JFV131096 JPR131087:JPR131096 JZN131087:JZN131096 KJJ131087:KJJ131096 KTF131087:KTF131096 LDB131087:LDB131096 LMX131087:LMX131096 LWT131087:LWT131096 MGP131087:MGP131096 MQL131087:MQL131096 NAH131087:NAH131096 NKD131087:NKD131096 NTZ131087:NTZ131096 ODV131087:ODV131096 ONR131087:ONR131096 OXN131087:OXN131096 PHJ131087:PHJ131096 PRF131087:PRF131096 QBB131087:QBB131096 QKX131087:QKX131096 QUT131087:QUT131096 REP131087:REP131096 ROL131087:ROL131096 RYH131087:RYH131096 SID131087:SID131096 SRZ131087:SRZ131096 TBV131087:TBV131096 TLR131087:TLR131096 TVN131087:TVN131096 UFJ131087:UFJ131096 UPF131087:UPF131096 UZB131087:UZB131096 VIX131087:VIX131096 VST131087:VST131096 WCP131087:WCP131096 WML131087:WML131096 WWH131087:WWH131096 Z196623:Z196632 JV196623:JV196632 TR196623:TR196632 ADN196623:ADN196632 ANJ196623:ANJ196632 AXF196623:AXF196632 BHB196623:BHB196632 BQX196623:BQX196632 CAT196623:CAT196632 CKP196623:CKP196632 CUL196623:CUL196632 DEH196623:DEH196632 DOD196623:DOD196632 DXZ196623:DXZ196632 EHV196623:EHV196632 ERR196623:ERR196632 FBN196623:FBN196632 FLJ196623:FLJ196632 FVF196623:FVF196632 GFB196623:GFB196632 GOX196623:GOX196632 GYT196623:GYT196632 HIP196623:HIP196632 HSL196623:HSL196632 ICH196623:ICH196632 IMD196623:IMD196632 IVZ196623:IVZ196632 JFV196623:JFV196632 JPR196623:JPR196632 JZN196623:JZN196632 KJJ196623:KJJ196632 KTF196623:KTF196632 LDB196623:LDB196632 LMX196623:LMX196632 LWT196623:LWT196632 MGP196623:MGP196632 MQL196623:MQL196632 NAH196623:NAH196632 NKD196623:NKD196632 NTZ196623:NTZ196632 ODV196623:ODV196632 ONR196623:ONR196632 OXN196623:OXN196632 PHJ196623:PHJ196632 PRF196623:PRF196632 QBB196623:QBB196632 QKX196623:QKX196632 QUT196623:QUT196632 REP196623:REP196632 ROL196623:ROL196632 RYH196623:RYH196632 SID196623:SID196632 SRZ196623:SRZ196632 TBV196623:TBV196632 TLR196623:TLR196632 TVN196623:TVN196632 UFJ196623:UFJ196632 UPF196623:UPF196632 UZB196623:UZB196632 VIX196623:VIX196632 VST196623:VST196632 WCP196623:WCP196632 WML196623:WML196632 WWH196623:WWH196632 Z262159:Z262168 JV262159:JV262168 TR262159:TR262168 ADN262159:ADN262168 ANJ262159:ANJ262168 AXF262159:AXF262168 BHB262159:BHB262168 BQX262159:BQX262168 CAT262159:CAT262168 CKP262159:CKP262168 CUL262159:CUL262168 DEH262159:DEH262168 DOD262159:DOD262168 DXZ262159:DXZ262168 EHV262159:EHV262168 ERR262159:ERR262168 FBN262159:FBN262168 FLJ262159:FLJ262168 FVF262159:FVF262168 GFB262159:GFB262168 GOX262159:GOX262168 GYT262159:GYT262168 HIP262159:HIP262168 HSL262159:HSL262168 ICH262159:ICH262168 IMD262159:IMD262168 IVZ262159:IVZ262168 JFV262159:JFV262168 JPR262159:JPR262168 JZN262159:JZN262168 KJJ262159:KJJ262168 KTF262159:KTF262168 LDB262159:LDB262168 LMX262159:LMX262168 LWT262159:LWT262168 MGP262159:MGP262168 MQL262159:MQL262168 NAH262159:NAH262168 NKD262159:NKD262168 NTZ262159:NTZ262168 ODV262159:ODV262168 ONR262159:ONR262168 OXN262159:OXN262168 PHJ262159:PHJ262168 PRF262159:PRF262168 QBB262159:QBB262168 QKX262159:QKX262168 QUT262159:QUT262168 REP262159:REP262168 ROL262159:ROL262168 RYH262159:RYH262168 SID262159:SID262168 SRZ262159:SRZ262168 TBV262159:TBV262168 TLR262159:TLR262168 TVN262159:TVN262168 UFJ262159:UFJ262168 UPF262159:UPF262168 UZB262159:UZB262168 VIX262159:VIX262168 VST262159:VST262168 WCP262159:WCP262168 WML262159:WML262168 WWH262159:WWH262168 Z327695:Z327704 JV327695:JV327704 TR327695:TR327704 ADN327695:ADN327704 ANJ327695:ANJ327704 AXF327695:AXF327704 BHB327695:BHB327704 BQX327695:BQX327704 CAT327695:CAT327704 CKP327695:CKP327704 CUL327695:CUL327704 DEH327695:DEH327704 DOD327695:DOD327704 DXZ327695:DXZ327704 EHV327695:EHV327704 ERR327695:ERR327704 FBN327695:FBN327704 FLJ327695:FLJ327704 FVF327695:FVF327704 GFB327695:GFB327704 GOX327695:GOX327704 GYT327695:GYT327704 HIP327695:HIP327704 HSL327695:HSL327704 ICH327695:ICH327704 IMD327695:IMD327704 IVZ327695:IVZ327704 JFV327695:JFV327704 JPR327695:JPR327704 JZN327695:JZN327704 KJJ327695:KJJ327704 KTF327695:KTF327704 LDB327695:LDB327704 LMX327695:LMX327704 LWT327695:LWT327704 MGP327695:MGP327704 MQL327695:MQL327704 NAH327695:NAH327704 NKD327695:NKD327704 NTZ327695:NTZ327704 ODV327695:ODV327704 ONR327695:ONR327704 OXN327695:OXN327704 PHJ327695:PHJ327704 PRF327695:PRF327704 QBB327695:QBB327704 QKX327695:QKX327704 QUT327695:QUT327704 REP327695:REP327704 ROL327695:ROL327704 RYH327695:RYH327704 SID327695:SID327704 SRZ327695:SRZ327704 TBV327695:TBV327704 TLR327695:TLR327704 TVN327695:TVN327704 UFJ327695:UFJ327704 UPF327695:UPF327704 UZB327695:UZB327704 VIX327695:VIX327704 VST327695:VST327704 WCP327695:WCP327704 WML327695:WML327704 WWH327695:WWH327704 Z393231:Z393240 JV393231:JV393240 TR393231:TR393240 ADN393231:ADN393240 ANJ393231:ANJ393240 AXF393231:AXF393240 BHB393231:BHB393240 BQX393231:BQX393240 CAT393231:CAT393240 CKP393231:CKP393240 CUL393231:CUL393240 DEH393231:DEH393240 DOD393231:DOD393240 DXZ393231:DXZ393240 EHV393231:EHV393240 ERR393231:ERR393240 FBN393231:FBN393240 FLJ393231:FLJ393240 FVF393231:FVF393240 GFB393231:GFB393240 GOX393231:GOX393240 GYT393231:GYT393240 HIP393231:HIP393240 HSL393231:HSL393240 ICH393231:ICH393240 IMD393231:IMD393240 IVZ393231:IVZ393240 JFV393231:JFV393240 JPR393231:JPR393240 JZN393231:JZN393240 KJJ393231:KJJ393240 KTF393231:KTF393240 LDB393231:LDB393240 LMX393231:LMX393240 LWT393231:LWT393240 MGP393231:MGP393240 MQL393231:MQL393240 NAH393231:NAH393240 NKD393231:NKD393240 NTZ393231:NTZ393240 ODV393231:ODV393240 ONR393231:ONR393240 OXN393231:OXN393240 PHJ393231:PHJ393240 PRF393231:PRF393240 QBB393231:QBB393240 QKX393231:QKX393240 QUT393231:QUT393240 REP393231:REP393240 ROL393231:ROL393240 RYH393231:RYH393240 SID393231:SID393240 SRZ393231:SRZ393240 TBV393231:TBV393240 TLR393231:TLR393240 TVN393231:TVN393240 UFJ393231:UFJ393240 UPF393231:UPF393240 UZB393231:UZB393240 VIX393231:VIX393240 VST393231:VST393240 WCP393231:WCP393240 WML393231:WML393240 WWH393231:WWH393240 Z458767:Z458776 JV458767:JV458776 TR458767:TR458776 ADN458767:ADN458776 ANJ458767:ANJ458776 AXF458767:AXF458776 BHB458767:BHB458776 BQX458767:BQX458776 CAT458767:CAT458776 CKP458767:CKP458776 CUL458767:CUL458776 DEH458767:DEH458776 DOD458767:DOD458776 DXZ458767:DXZ458776 EHV458767:EHV458776 ERR458767:ERR458776 FBN458767:FBN458776 FLJ458767:FLJ458776 FVF458767:FVF458776 GFB458767:GFB458776 GOX458767:GOX458776 GYT458767:GYT458776 HIP458767:HIP458776 HSL458767:HSL458776 ICH458767:ICH458776 IMD458767:IMD458776 IVZ458767:IVZ458776 JFV458767:JFV458776 JPR458767:JPR458776 JZN458767:JZN458776 KJJ458767:KJJ458776 KTF458767:KTF458776 LDB458767:LDB458776 LMX458767:LMX458776 LWT458767:LWT458776 MGP458767:MGP458776 MQL458767:MQL458776 NAH458767:NAH458776 NKD458767:NKD458776 NTZ458767:NTZ458776 ODV458767:ODV458776 ONR458767:ONR458776 OXN458767:OXN458776 PHJ458767:PHJ458776 PRF458767:PRF458776 QBB458767:QBB458776 QKX458767:QKX458776 QUT458767:QUT458776 REP458767:REP458776 ROL458767:ROL458776 RYH458767:RYH458776 SID458767:SID458776 SRZ458767:SRZ458776 TBV458767:TBV458776 TLR458767:TLR458776 TVN458767:TVN458776 UFJ458767:UFJ458776 UPF458767:UPF458776 UZB458767:UZB458776 VIX458767:VIX458776 VST458767:VST458776 WCP458767:WCP458776 WML458767:WML458776 WWH458767:WWH458776 Z524303:Z524312 JV524303:JV524312 TR524303:TR524312 ADN524303:ADN524312 ANJ524303:ANJ524312 AXF524303:AXF524312 BHB524303:BHB524312 BQX524303:BQX524312 CAT524303:CAT524312 CKP524303:CKP524312 CUL524303:CUL524312 DEH524303:DEH524312 DOD524303:DOD524312 DXZ524303:DXZ524312 EHV524303:EHV524312 ERR524303:ERR524312 FBN524303:FBN524312 FLJ524303:FLJ524312 FVF524303:FVF524312 GFB524303:GFB524312 GOX524303:GOX524312 GYT524303:GYT524312 HIP524303:HIP524312 HSL524303:HSL524312 ICH524303:ICH524312 IMD524303:IMD524312 IVZ524303:IVZ524312 JFV524303:JFV524312 JPR524303:JPR524312 JZN524303:JZN524312 KJJ524303:KJJ524312 KTF524303:KTF524312 LDB524303:LDB524312 LMX524303:LMX524312 LWT524303:LWT524312 MGP524303:MGP524312 MQL524303:MQL524312 NAH524303:NAH524312 NKD524303:NKD524312 NTZ524303:NTZ524312 ODV524303:ODV524312 ONR524303:ONR524312 OXN524303:OXN524312 PHJ524303:PHJ524312 PRF524303:PRF524312 QBB524303:QBB524312 QKX524303:QKX524312 QUT524303:QUT524312 REP524303:REP524312 ROL524303:ROL524312 RYH524303:RYH524312 SID524303:SID524312 SRZ524303:SRZ524312 TBV524303:TBV524312 TLR524303:TLR524312 TVN524303:TVN524312 UFJ524303:UFJ524312 UPF524303:UPF524312 UZB524303:UZB524312 VIX524303:VIX524312 VST524303:VST524312 WCP524303:WCP524312 WML524303:WML524312 WWH524303:WWH524312 Z589839:Z589848 JV589839:JV589848 TR589839:TR589848 ADN589839:ADN589848 ANJ589839:ANJ589848 AXF589839:AXF589848 BHB589839:BHB589848 BQX589839:BQX589848 CAT589839:CAT589848 CKP589839:CKP589848 CUL589839:CUL589848 DEH589839:DEH589848 DOD589839:DOD589848 DXZ589839:DXZ589848 EHV589839:EHV589848 ERR589839:ERR589848 FBN589839:FBN589848 FLJ589839:FLJ589848 FVF589839:FVF589848 GFB589839:GFB589848 GOX589839:GOX589848 GYT589839:GYT589848 HIP589839:HIP589848 HSL589839:HSL589848 ICH589839:ICH589848 IMD589839:IMD589848 IVZ589839:IVZ589848 JFV589839:JFV589848 JPR589839:JPR589848 JZN589839:JZN589848 KJJ589839:KJJ589848 KTF589839:KTF589848 LDB589839:LDB589848 LMX589839:LMX589848 LWT589839:LWT589848 MGP589839:MGP589848 MQL589839:MQL589848 NAH589839:NAH589848 NKD589839:NKD589848 NTZ589839:NTZ589848 ODV589839:ODV589848 ONR589839:ONR589848 OXN589839:OXN589848 PHJ589839:PHJ589848 PRF589839:PRF589848 QBB589839:QBB589848 QKX589839:QKX589848 QUT589839:QUT589848 REP589839:REP589848 ROL589839:ROL589848 RYH589839:RYH589848 SID589839:SID589848 SRZ589839:SRZ589848 TBV589839:TBV589848 TLR589839:TLR589848 TVN589839:TVN589848 UFJ589839:UFJ589848 UPF589839:UPF589848 UZB589839:UZB589848 VIX589839:VIX589848 VST589839:VST589848 WCP589839:WCP589848 WML589839:WML589848 WWH589839:WWH589848 Z655375:Z655384 JV655375:JV655384 TR655375:TR655384 ADN655375:ADN655384 ANJ655375:ANJ655384 AXF655375:AXF655384 BHB655375:BHB655384 BQX655375:BQX655384 CAT655375:CAT655384 CKP655375:CKP655384 CUL655375:CUL655384 DEH655375:DEH655384 DOD655375:DOD655384 DXZ655375:DXZ655384 EHV655375:EHV655384 ERR655375:ERR655384 FBN655375:FBN655384 FLJ655375:FLJ655384 FVF655375:FVF655384 GFB655375:GFB655384 GOX655375:GOX655384 GYT655375:GYT655384 HIP655375:HIP655384 HSL655375:HSL655384 ICH655375:ICH655384 IMD655375:IMD655384 IVZ655375:IVZ655384 JFV655375:JFV655384 JPR655375:JPR655384 JZN655375:JZN655384 KJJ655375:KJJ655384 KTF655375:KTF655384 LDB655375:LDB655384 LMX655375:LMX655384 LWT655375:LWT655384 MGP655375:MGP655384 MQL655375:MQL655384 NAH655375:NAH655384 NKD655375:NKD655384 NTZ655375:NTZ655384 ODV655375:ODV655384 ONR655375:ONR655384 OXN655375:OXN655384 PHJ655375:PHJ655384 PRF655375:PRF655384 QBB655375:QBB655384 QKX655375:QKX655384 QUT655375:QUT655384 REP655375:REP655384 ROL655375:ROL655384 RYH655375:RYH655384 SID655375:SID655384 SRZ655375:SRZ655384 TBV655375:TBV655384 TLR655375:TLR655384 TVN655375:TVN655384 UFJ655375:UFJ655384 UPF655375:UPF655384 UZB655375:UZB655384 VIX655375:VIX655384 VST655375:VST655384 WCP655375:WCP655384 WML655375:WML655384 WWH655375:WWH655384 Z720911:Z720920 JV720911:JV720920 TR720911:TR720920 ADN720911:ADN720920 ANJ720911:ANJ720920 AXF720911:AXF720920 BHB720911:BHB720920 BQX720911:BQX720920 CAT720911:CAT720920 CKP720911:CKP720920 CUL720911:CUL720920 DEH720911:DEH720920 DOD720911:DOD720920 DXZ720911:DXZ720920 EHV720911:EHV720920 ERR720911:ERR720920 FBN720911:FBN720920 FLJ720911:FLJ720920 FVF720911:FVF720920 GFB720911:GFB720920 GOX720911:GOX720920 GYT720911:GYT720920 HIP720911:HIP720920 HSL720911:HSL720920 ICH720911:ICH720920 IMD720911:IMD720920 IVZ720911:IVZ720920 JFV720911:JFV720920 JPR720911:JPR720920 JZN720911:JZN720920 KJJ720911:KJJ720920 KTF720911:KTF720920 LDB720911:LDB720920 LMX720911:LMX720920 LWT720911:LWT720920 MGP720911:MGP720920 MQL720911:MQL720920 NAH720911:NAH720920 NKD720911:NKD720920 NTZ720911:NTZ720920 ODV720911:ODV720920 ONR720911:ONR720920 OXN720911:OXN720920 PHJ720911:PHJ720920 PRF720911:PRF720920 QBB720911:QBB720920 QKX720911:QKX720920 QUT720911:QUT720920 REP720911:REP720920 ROL720911:ROL720920 RYH720911:RYH720920 SID720911:SID720920 SRZ720911:SRZ720920 TBV720911:TBV720920 TLR720911:TLR720920 TVN720911:TVN720920 UFJ720911:UFJ720920 UPF720911:UPF720920 UZB720911:UZB720920 VIX720911:VIX720920 VST720911:VST720920 WCP720911:WCP720920 WML720911:WML720920 WWH720911:WWH720920 Z786447:Z786456 JV786447:JV786456 TR786447:TR786456 ADN786447:ADN786456 ANJ786447:ANJ786456 AXF786447:AXF786456 BHB786447:BHB786456 BQX786447:BQX786456 CAT786447:CAT786456 CKP786447:CKP786456 CUL786447:CUL786456 DEH786447:DEH786456 DOD786447:DOD786456 DXZ786447:DXZ786456 EHV786447:EHV786456 ERR786447:ERR786456 FBN786447:FBN786456 FLJ786447:FLJ786456 FVF786447:FVF786456 GFB786447:GFB786456 GOX786447:GOX786456 GYT786447:GYT786456 HIP786447:HIP786456 HSL786447:HSL786456 ICH786447:ICH786456 IMD786447:IMD786456 IVZ786447:IVZ786456 JFV786447:JFV786456 JPR786447:JPR786456 JZN786447:JZN786456 KJJ786447:KJJ786456 KTF786447:KTF786456 LDB786447:LDB786456 LMX786447:LMX786456 LWT786447:LWT786456 MGP786447:MGP786456 MQL786447:MQL786456 NAH786447:NAH786456 NKD786447:NKD786456 NTZ786447:NTZ786456 ODV786447:ODV786456 ONR786447:ONR786456 OXN786447:OXN786456 PHJ786447:PHJ786456 PRF786447:PRF786456 QBB786447:QBB786456 QKX786447:QKX786456 QUT786447:QUT786456 REP786447:REP786456 ROL786447:ROL786456 RYH786447:RYH786456 SID786447:SID786456 SRZ786447:SRZ786456 TBV786447:TBV786456 TLR786447:TLR786456 TVN786447:TVN786456 UFJ786447:UFJ786456 UPF786447:UPF786456 UZB786447:UZB786456 VIX786447:VIX786456 VST786447:VST786456 WCP786447:WCP786456 WML786447:WML786456 WWH786447:WWH786456 Z851983:Z851992 JV851983:JV851992 TR851983:TR851992 ADN851983:ADN851992 ANJ851983:ANJ851992 AXF851983:AXF851992 BHB851983:BHB851992 BQX851983:BQX851992 CAT851983:CAT851992 CKP851983:CKP851992 CUL851983:CUL851992 DEH851983:DEH851992 DOD851983:DOD851992 DXZ851983:DXZ851992 EHV851983:EHV851992 ERR851983:ERR851992 FBN851983:FBN851992 FLJ851983:FLJ851992 FVF851983:FVF851992 GFB851983:GFB851992 GOX851983:GOX851992 GYT851983:GYT851992 HIP851983:HIP851992 HSL851983:HSL851992 ICH851983:ICH851992 IMD851983:IMD851992 IVZ851983:IVZ851992 JFV851983:JFV851992 JPR851983:JPR851992 JZN851983:JZN851992 KJJ851983:KJJ851992 KTF851983:KTF851992 LDB851983:LDB851992 LMX851983:LMX851992 LWT851983:LWT851992 MGP851983:MGP851992 MQL851983:MQL851992 NAH851983:NAH851992 NKD851983:NKD851992 NTZ851983:NTZ851992 ODV851983:ODV851992 ONR851983:ONR851992 OXN851983:OXN851992 PHJ851983:PHJ851992 PRF851983:PRF851992 QBB851983:QBB851992 QKX851983:QKX851992 QUT851983:QUT851992 REP851983:REP851992 ROL851983:ROL851992 RYH851983:RYH851992 SID851983:SID851992 SRZ851983:SRZ851992 TBV851983:TBV851992 TLR851983:TLR851992 TVN851983:TVN851992 UFJ851983:UFJ851992 UPF851983:UPF851992 UZB851983:UZB851992 VIX851983:VIX851992 VST851983:VST851992 WCP851983:WCP851992 WML851983:WML851992 WWH851983:WWH851992 Z917519:Z917528 JV917519:JV917528 TR917519:TR917528 ADN917519:ADN917528 ANJ917519:ANJ917528 AXF917519:AXF917528 BHB917519:BHB917528 BQX917519:BQX917528 CAT917519:CAT917528 CKP917519:CKP917528 CUL917519:CUL917528 DEH917519:DEH917528 DOD917519:DOD917528 DXZ917519:DXZ917528 EHV917519:EHV917528 ERR917519:ERR917528 FBN917519:FBN917528 FLJ917519:FLJ917528 FVF917519:FVF917528 GFB917519:GFB917528 GOX917519:GOX917528 GYT917519:GYT917528 HIP917519:HIP917528 HSL917519:HSL917528 ICH917519:ICH917528 IMD917519:IMD917528 IVZ917519:IVZ917528 JFV917519:JFV917528 JPR917519:JPR917528 JZN917519:JZN917528 KJJ917519:KJJ917528 KTF917519:KTF917528 LDB917519:LDB917528 LMX917519:LMX917528 LWT917519:LWT917528 MGP917519:MGP917528 MQL917519:MQL917528 NAH917519:NAH917528 NKD917519:NKD917528 NTZ917519:NTZ917528 ODV917519:ODV917528 ONR917519:ONR917528 OXN917519:OXN917528 PHJ917519:PHJ917528 PRF917519:PRF917528 QBB917519:QBB917528 QKX917519:QKX917528 QUT917519:QUT917528 REP917519:REP917528 ROL917519:ROL917528 RYH917519:RYH917528 SID917519:SID917528 SRZ917519:SRZ917528 TBV917519:TBV917528 TLR917519:TLR917528 TVN917519:TVN917528 UFJ917519:UFJ917528 UPF917519:UPF917528 UZB917519:UZB917528 VIX917519:VIX917528 VST917519:VST917528 WCP917519:WCP917528 WML917519:WML917528 WWH917519:WWH917528 Z983055:Z983064 JV983055:JV983064 TR983055:TR983064 ADN983055:ADN983064 ANJ983055:ANJ983064 AXF983055:AXF983064 BHB983055:BHB983064 BQX983055:BQX983064 CAT983055:CAT983064 CKP983055:CKP983064 CUL983055:CUL983064 DEH983055:DEH983064 DOD983055:DOD983064 DXZ983055:DXZ983064 EHV983055:EHV983064 ERR983055:ERR983064 FBN983055:FBN983064 FLJ983055:FLJ983064 FVF983055:FVF983064 GFB983055:GFB983064 GOX983055:GOX983064 GYT983055:GYT983064 HIP983055:HIP983064 HSL983055:HSL983064 ICH983055:ICH983064 IMD983055:IMD983064 IVZ983055:IVZ983064 JFV983055:JFV983064 JPR983055:JPR983064 JZN983055:JZN983064 KJJ983055:KJJ983064 KTF983055:KTF983064 LDB983055:LDB983064 LMX983055:LMX983064 LWT983055:LWT983064 MGP983055:MGP983064 MQL983055:MQL983064 NAH983055:NAH983064 NKD983055:NKD983064 NTZ983055:NTZ983064 ODV983055:ODV983064 ONR983055:ONR983064 OXN983055:OXN983064 PHJ983055:PHJ983064 PRF983055:PRF983064 QBB983055:QBB983064 QKX983055:QKX983064 QUT983055:QUT983064 REP983055:REP983064 ROL983055:ROL983064 RYH983055:RYH983064 SID983055:SID983064 SRZ983055:SRZ983064 TBV983055:TBV983064 TLR983055:TLR983064 TVN983055:TVN983064 UFJ983055:UFJ983064 UPF983055:UPF983064 UZB983055:UZB983064 VIX983055:VIX983064 VST983055:VST983064 WCP983055:WCP983064 WML983055:WML983064 WWH983055:WWH983064 Z26:Z33 JV26:JV33 TR26:TR33 ADN26:ADN33 ANJ26:ANJ33 AXF26:AXF33 BHB26:BHB33 BQX26:BQX33 CAT26:CAT33 CKP26:CKP33 CUL26:CUL33 DEH26:DEH33 DOD26:DOD33 DXZ26:DXZ33 EHV26:EHV33 ERR26:ERR33 FBN26:FBN33 FLJ26:FLJ33 FVF26:FVF33 GFB26:GFB33 GOX26:GOX33 GYT26:GYT33 HIP26:HIP33 HSL26:HSL33 ICH26:ICH33 IMD26:IMD33 IVZ26:IVZ33 JFV26:JFV33 JPR26:JPR33 JZN26:JZN33 KJJ26:KJJ33 KTF26:KTF33 LDB26:LDB33 LMX26:LMX33 LWT26:LWT33 MGP26:MGP33 MQL26:MQL33 NAH26:NAH33 NKD26:NKD33 NTZ26:NTZ33 ODV26:ODV33 ONR26:ONR33 OXN26:OXN33 PHJ26:PHJ33 PRF26:PRF33 QBB26:QBB33 QKX26:QKX33 QUT26:QUT33 REP26:REP33 ROL26:ROL33 RYH26:RYH33 SID26:SID33 SRZ26:SRZ33 TBV26:TBV33 TLR26:TLR33 TVN26:TVN33 UFJ26:UFJ33 UPF26:UPF33 UZB26:UZB33 VIX26:VIX33 VST26:VST33 WCP26:WCP33 WML26:WML33 WWH26:WWH33 Z65562:Z65569 JV65562:JV65569 TR65562:TR65569 ADN65562:ADN65569 ANJ65562:ANJ65569 AXF65562:AXF65569 BHB65562:BHB65569 BQX65562:BQX65569 CAT65562:CAT65569 CKP65562:CKP65569 CUL65562:CUL65569 DEH65562:DEH65569 DOD65562:DOD65569 DXZ65562:DXZ65569 EHV65562:EHV65569 ERR65562:ERR65569 FBN65562:FBN65569 FLJ65562:FLJ65569 FVF65562:FVF65569 GFB65562:GFB65569 GOX65562:GOX65569 GYT65562:GYT65569 HIP65562:HIP65569 HSL65562:HSL65569 ICH65562:ICH65569 IMD65562:IMD65569 IVZ65562:IVZ65569 JFV65562:JFV65569 JPR65562:JPR65569 JZN65562:JZN65569 KJJ65562:KJJ65569 KTF65562:KTF65569 LDB65562:LDB65569 LMX65562:LMX65569 LWT65562:LWT65569 MGP65562:MGP65569 MQL65562:MQL65569 NAH65562:NAH65569 NKD65562:NKD65569 NTZ65562:NTZ65569 ODV65562:ODV65569 ONR65562:ONR65569 OXN65562:OXN65569 PHJ65562:PHJ65569 PRF65562:PRF65569 QBB65562:QBB65569 QKX65562:QKX65569 QUT65562:QUT65569 REP65562:REP65569 ROL65562:ROL65569 RYH65562:RYH65569 SID65562:SID65569 SRZ65562:SRZ65569 TBV65562:TBV65569 TLR65562:TLR65569 TVN65562:TVN65569 UFJ65562:UFJ65569 UPF65562:UPF65569 UZB65562:UZB65569 VIX65562:VIX65569 VST65562:VST65569 WCP65562:WCP65569 WML65562:WML65569 WWH65562:WWH65569 Z131098:Z131105 JV131098:JV131105 TR131098:TR131105 ADN131098:ADN131105 ANJ131098:ANJ131105 AXF131098:AXF131105 BHB131098:BHB131105 BQX131098:BQX131105 CAT131098:CAT131105 CKP131098:CKP131105 CUL131098:CUL131105 DEH131098:DEH131105 DOD131098:DOD131105 DXZ131098:DXZ131105 EHV131098:EHV131105 ERR131098:ERR131105 FBN131098:FBN131105 FLJ131098:FLJ131105 FVF131098:FVF131105 GFB131098:GFB131105 GOX131098:GOX131105 GYT131098:GYT131105 HIP131098:HIP131105 HSL131098:HSL131105 ICH131098:ICH131105 IMD131098:IMD131105 IVZ131098:IVZ131105 JFV131098:JFV131105 JPR131098:JPR131105 JZN131098:JZN131105 KJJ131098:KJJ131105 KTF131098:KTF131105 LDB131098:LDB131105 LMX131098:LMX131105 LWT131098:LWT131105 MGP131098:MGP131105 MQL131098:MQL131105 NAH131098:NAH131105 NKD131098:NKD131105 NTZ131098:NTZ131105 ODV131098:ODV131105 ONR131098:ONR131105 OXN131098:OXN131105 PHJ131098:PHJ131105 PRF131098:PRF131105 QBB131098:QBB131105 QKX131098:QKX131105 QUT131098:QUT131105 REP131098:REP131105 ROL131098:ROL131105 RYH131098:RYH131105 SID131098:SID131105 SRZ131098:SRZ131105 TBV131098:TBV131105 TLR131098:TLR131105 TVN131098:TVN131105 UFJ131098:UFJ131105 UPF131098:UPF131105 UZB131098:UZB131105 VIX131098:VIX131105 VST131098:VST131105 WCP131098:WCP131105 WML131098:WML131105 WWH131098:WWH131105 Z196634:Z196641 JV196634:JV196641 TR196634:TR196641 ADN196634:ADN196641 ANJ196634:ANJ196641 AXF196634:AXF196641 BHB196634:BHB196641 BQX196634:BQX196641 CAT196634:CAT196641 CKP196634:CKP196641 CUL196634:CUL196641 DEH196634:DEH196641 DOD196634:DOD196641 DXZ196634:DXZ196641 EHV196634:EHV196641 ERR196634:ERR196641 FBN196634:FBN196641 FLJ196634:FLJ196641 FVF196634:FVF196641 GFB196634:GFB196641 GOX196634:GOX196641 GYT196634:GYT196641 HIP196634:HIP196641 HSL196634:HSL196641 ICH196634:ICH196641 IMD196634:IMD196641 IVZ196634:IVZ196641 JFV196634:JFV196641 JPR196634:JPR196641 JZN196634:JZN196641 KJJ196634:KJJ196641 KTF196634:KTF196641 LDB196634:LDB196641 LMX196634:LMX196641 LWT196634:LWT196641 MGP196634:MGP196641 MQL196634:MQL196641 NAH196634:NAH196641 NKD196634:NKD196641 NTZ196634:NTZ196641 ODV196634:ODV196641 ONR196634:ONR196641 OXN196634:OXN196641 PHJ196634:PHJ196641 PRF196634:PRF196641 QBB196634:QBB196641 QKX196634:QKX196641 QUT196634:QUT196641 REP196634:REP196641 ROL196634:ROL196641 RYH196634:RYH196641 SID196634:SID196641 SRZ196634:SRZ196641 TBV196634:TBV196641 TLR196634:TLR196641 TVN196634:TVN196641 UFJ196634:UFJ196641 UPF196634:UPF196641 UZB196634:UZB196641 VIX196634:VIX196641 VST196634:VST196641 WCP196634:WCP196641 WML196634:WML196641 WWH196634:WWH196641 Z262170:Z262177 JV262170:JV262177 TR262170:TR262177 ADN262170:ADN262177 ANJ262170:ANJ262177 AXF262170:AXF262177 BHB262170:BHB262177 BQX262170:BQX262177 CAT262170:CAT262177 CKP262170:CKP262177 CUL262170:CUL262177 DEH262170:DEH262177 DOD262170:DOD262177 DXZ262170:DXZ262177 EHV262170:EHV262177 ERR262170:ERR262177 FBN262170:FBN262177 FLJ262170:FLJ262177 FVF262170:FVF262177 GFB262170:GFB262177 GOX262170:GOX262177 GYT262170:GYT262177 HIP262170:HIP262177 HSL262170:HSL262177 ICH262170:ICH262177 IMD262170:IMD262177 IVZ262170:IVZ262177 JFV262170:JFV262177 JPR262170:JPR262177 JZN262170:JZN262177 KJJ262170:KJJ262177 KTF262170:KTF262177 LDB262170:LDB262177 LMX262170:LMX262177 LWT262170:LWT262177 MGP262170:MGP262177 MQL262170:MQL262177 NAH262170:NAH262177 NKD262170:NKD262177 NTZ262170:NTZ262177 ODV262170:ODV262177 ONR262170:ONR262177 OXN262170:OXN262177 PHJ262170:PHJ262177 PRF262170:PRF262177 QBB262170:QBB262177 QKX262170:QKX262177 QUT262170:QUT262177 REP262170:REP262177 ROL262170:ROL262177 RYH262170:RYH262177 SID262170:SID262177 SRZ262170:SRZ262177 TBV262170:TBV262177 TLR262170:TLR262177 TVN262170:TVN262177 UFJ262170:UFJ262177 UPF262170:UPF262177 UZB262170:UZB262177 VIX262170:VIX262177 VST262170:VST262177 WCP262170:WCP262177 WML262170:WML262177 WWH262170:WWH262177 Z327706:Z327713 JV327706:JV327713 TR327706:TR327713 ADN327706:ADN327713 ANJ327706:ANJ327713 AXF327706:AXF327713 BHB327706:BHB327713 BQX327706:BQX327713 CAT327706:CAT327713 CKP327706:CKP327713 CUL327706:CUL327713 DEH327706:DEH327713 DOD327706:DOD327713 DXZ327706:DXZ327713 EHV327706:EHV327713 ERR327706:ERR327713 FBN327706:FBN327713 FLJ327706:FLJ327713 FVF327706:FVF327713 GFB327706:GFB327713 GOX327706:GOX327713 GYT327706:GYT327713 HIP327706:HIP327713 HSL327706:HSL327713 ICH327706:ICH327713 IMD327706:IMD327713 IVZ327706:IVZ327713 JFV327706:JFV327713 JPR327706:JPR327713 JZN327706:JZN327713 KJJ327706:KJJ327713 KTF327706:KTF327713 LDB327706:LDB327713 LMX327706:LMX327713 LWT327706:LWT327713 MGP327706:MGP327713 MQL327706:MQL327713 NAH327706:NAH327713 NKD327706:NKD327713 NTZ327706:NTZ327713 ODV327706:ODV327713 ONR327706:ONR327713 OXN327706:OXN327713 PHJ327706:PHJ327713 PRF327706:PRF327713 QBB327706:QBB327713 QKX327706:QKX327713 QUT327706:QUT327713 REP327706:REP327713 ROL327706:ROL327713 RYH327706:RYH327713 SID327706:SID327713 SRZ327706:SRZ327713 TBV327706:TBV327713 TLR327706:TLR327713 TVN327706:TVN327713 UFJ327706:UFJ327713 UPF327706:UPF327713 UZB327706:UZB327713 VIX327706:VIX327713 VST327706:VST327713 WCP327706:WCP327713 WML327706:WML327713 WWH327706:WWH327713 Z393242:Z393249 JV393242:JV393249 TR393242:TR393249 ADN393242:ADN393249 ANJ393242:ANJ393249 AXF393242:AXF393249 BHB393242:BHB393249 BQX393242:BQX393249 CAT393242:CAT393249 CKP393242:CKP393249 CUL393242:CUL393249 DEH393242:DEH393249 DOD393242:DOD393249 DXZ393242:DXZ393249 EHV393242:EHV393249 ERR393242:ERR393249 FBN393242:FBN393249 FLJ393242:FLJ393249 FVF393242:FVF393249 GFB393242:GFB393249 GOX393242:GOX393249 GYT393242:GYT393249 HIP393242:HIP393249 HSL393242:HSL393249 ICH393242:ICH393249 IMD393242:IMD393249 IVZ393242:IVZ393249 JFV393242:JFV393249 JPR393242:JPR393249 JZN393242:JZN393249 KJJ393242:KJJ393249 KTF393242:KTF393249 LDB393242:LDB393249 LMX393242:LMX393249 LWT393242:LWT393249 MGP393242:MGP393249 MQL393242:MQL393249 NAH393242:NAH393249 NKD393242:NKD393249 NTZ393242:NTZ393249 ODV393242:ODV393249 ONR393242:ONR393249 OXN393242:OXN393249 PHJ393242:PHJ393249 PRF393242:PRF393249 QBB393242:QBB393249 QKX393242:QKX393249 QUT393242:QUT393249 REP393242:REP393249 ROL393242:ROL393249 RYH393242:RYH393249 SID393242:SID393249 SRZ393242:SRZ393249 TBV393242:TBV393249 TLR393242:TLR393249 TVN393242:TVN393249 UFJ393242:UFJ393249 UPF393242:UPF393249 UZB393242:UZB393249 VIX393242:VIX393249 VST393242:VST393249 WCP393242:WCP393249 WML393242:WML393249 WWH393242:WWH393249 Z458778:Z458785 JV458778:JV458785 TR458778:TR458785 ADN458778:ADN458785 ANJ458778:ANJ458785 AXF458778:AXF458785 BHB458778:BHB458785 BQX458778:BQX458785 CAT458778:CAT458785 CKP458778:CKP458785 CUL458778:CUL458785 DEH458778:DEH458785 DOD458778:DOD458785 DXZ458778:DXZ458785 EHV458778:EHV458785 ERR458778:ERR458785 FBN458778:FBN458785 FLJ458778:FLJ458785 FVF458778:FVF458785 GFB458778:GFB458785 GOX458778:GOX458785 GYT458778:GYT458785 HIP458778:HIP458785 HSL458778:HSL458785 ICH458778:ICH458785 IMD458778:IMD458785 IVZ458778:IVZ458785 JFV458778:JFV458785 JPR458778:JPR458785 JZN458778:JZN458785 KJJ458778:KJJ458785 KTF458778:KTF458785 LDB458778:LDB458785 LMX458778:LMX458785 LWT458778:LWT458785 MGP458778:MGP458785 MQL458778:MQL458785 NAH458778:NAH458785 NKD458778:NKD458785 NTZ458778:NTZ458785 ODV458778:ODV458785 ONR458778:ONR458785 OXN458778:OXN458785 PHJ458778:PHJ458785 PRF458778:PRF458785 QBB458778:QBB458785 QKX458778:QKX458785 QUT458778:QUT458785 REP458778:REP458785 ROL458778:ROL458785 RYH458778:RYH458785 SID458778:SID458785 SRZ458778:SRZ458785 TBV458778:TBV458785 TLR458778:TLR458785 TVN458778:TVN458785 UFJ458778:UFJ458785 UPF458778:UPF458785 UZB458778:UZB458785 VIX458778:VIX458785 VST458778:VST458785 WCP458778:WCP458785 WML458778:WML458785 WWH458778:WWH458785 Z524314:Z524321 JV524314:JV524321 TR524314:TR524321 ADN524314:ADN524321 ANJ524314:ANJ524321 AXF524314:AXF524321 BHB524314:BHB524321 BQX524314:BQX524321 CAT524314:CAT524321 CKP524314:CKP524321 CUL524314:CUL524321 DEH524314:DEH524321 DOD524314:DOD524321 DXZ524314:DXZ524321 EHV524314:EHV524321 ERR524314:ERR524321 FBN524314:FBN524321 FLJ524314:FLJ524321 FVF524314:FVF524321 GFB524314:GFB524321 GOX524314:GOX524321 GYT524314:GYT524321 HIP524314:HIP524321 HSL524314:HSL524321 ICH524314:ICH524321 IMD524314:IMD524321 IVZ524314:IVZ524321 JFV524314:JFV524321 JPR524314:JPR524321 JZN524314:JZN524321 KJJ524314:KJJ524321 KTF524314:KTF524321 LDB524314:LDB524321 LMX524314:LMX524321 LWT524314:LWT524321 MGP524314:MGP524321 MQL524314:MQL524321 NAH524314:NAH524321 NKD524314:NKD524321 NTZ524314:NTZ524321 ODV524314:ODV524321 ONR524314:ONR524321 OXN524314:OXN524321 PHJ524314:PHJ524321 PRF524314:PRF524321 QBB524314:QBB524321 QKX524314:QKX524321 QUT524314:QUT524321 REP524314:REP524321 ROL524314:ROL524321 RYH524314:RYH524321 SID524314:SID524321 SRZ524314:SRZ524321 TBV524314:TBV524321 TLR524314:TLR524321 TVN524314:TVN524321 UFJ524314:UFJ524321 UPF524314:UPF524321 UZB524314:UZB524321 VIX524314:VIX524321 VST524314:VST524321 WCP524314:WCP524321 WML524314:WML524321 WWH524314:WWH524321 Z589850:Z589857 JV589850:JV589857 TR589850:TR589857 ADN589850:ADN589857 ANJ589850:ANJ589857 AXF589850:AXF589857 BHB589850:BHB589857 BQX589850:BQX589857 CAT589850:CAT589857 CKP589850:CKP589857 CUL589850:CUL589857 DEH589850:DEH589857 DOD589850:DOD589857 DXZ589850:DXZ589857 EHV589850:EHV589857 ERR589850:ERR589857 FBN589850:FBN589857 FLJ589850:FLJ589857 FVF589850:FVF589857 GFB589850:GFB589857 GOX589850:GOX589857 GYT589850:GYT589857 HIP589850:HIP589857 HSL589850:HSL589857 ICH589850:ICH589857 IMD589850:IMD589857 IVZ589850:IVZ589857 JFV589850:JFV589857 JPR589850:JPR589857 JZN589850:JZN589857 KJJ589850:KJJ589857 KTF589850:KTF589857 LDB589850:LDB589857 LMX589850:LMX589857 LWT589850:LWT589857 MGP589850:MGP589857 MQL589850:MQL589857 NAH589850:NAH589857 NKD589850:NKD589857 NTZ589850:NTZ589857 ODV589850:ODV589857 ONR589850:ONR589857 OXN589850:OXN589857 PHJ589850:PHJ589857 PRF589850:PRF589857 QBB589850:QBB589857 QKX589850:QKX589857 QUT589850:QUT589857 REP589850:REP589857 ROL589850:ROL589857 RYH589850:RYH589857 SID589850:SID589857 SRZ589850:SRZ589857 TBV589850:TBV589857 TLR589850:TLR589857 TVN589850:TVN589857 UFJ589850:UFJ589857 UPF589850:UPF589857 UZB589850:UZB589857 VIX589850:VIX589857 VST589850:VST589857 WCP589850:WCP589857 WML589850:WML589857 WWH589850:WWH589857 Z655386:Z655393 JV655386:JV655393 TR655386:TR655393 ADN655386:ADN655393 ANJ655386:ANJ655393 AXF655386:AXF655393 BHB655386:BHB655393 BQX655386:BQX655393 CAT655386:CAT655393 CKP655386:CKP655393 CUL655386:CUL655393 DEH655386:DEH655393 DOD655386:DOD655393 DXZ655386:DXZ655393 EHV655386:EHV655393 ERR655386:ERR655393 FBN655386:FBN655393 FLJ655386:FLJ655393 FVF655386:FVF655393 GFB655386:GFB655393 GOX655386:GOX655393 GYT655386:GYT655393 HIP655386:HIP655393 HSL655386:HSL655393 ICH655386:ICH655393 IMD655386:IMD655393 IVZ655386:IVZ655393 JFV655386:JFV655393 JPR655386:JPR655393 JZN655386:JZN655393 KJJ655386:KJJ655393 KTF655386:KTF655393 LDB655386:LDB655393 LMX655386:LMX655393 LWT655386:LWT655393 MGP655386:MGP655393 MQL655386:MQL655393 NAH655386:NAH655393 NKD655386:NKD655393 NTZ655386:NTZ655393 ODV655386:ODV655393 ONR655386:ONR655393 OXN655386:OXN655393 PHJ655386:PHJ655393 PRF655386:PRF655393 QBB655386:QBB655393 QKX655386:QKX655393 QUT655386:QUT655393 REP655386:REP655393 ROL655386:ROL655393 RYH655386:RYH655393 SID655386:SID655393 SRZ655386:SRZ655393 TBV655386:TBV655393 TLR655386:TLR655393 TVN655386:TVN655393 UFJ655386:UFJ655393 UPF655386:UPF655393 UZB655386:UZB655393 VIX655386:VIX655393 VST655386:VST655393 WCP655386:WCP655393 WML655386:WML655393 WWH655386:WWH655393 Z720922:Z720929 JV720922:JV720929 TR720922:TR720929 ADN720922:ADN720929 ANJ720922:ANJ720929 AXF720922:AXF720929 BHB720922:BHB720929 BQX720922:BQX720929 CAT720922:CAT720929 CKP720922:CKP720929 CUL720922:CUL720929 DEH720922:DEH720929 DOD720922:DOD720929 DXZ720922:DXZ720929 EHV720922:EHV720929 ERR720922:ERR720929 FBN720922:FBN720929 FLJ720922:FLJ720929 FVF720922:FVF720929 GFB720922:GFB720929 GOX720922:GOX720929 GYT720922:GYT720929 HIP720922:HIP720929 HSL720922:HSL720929 ICH720922:ICH720929 IMD720922:IMD720929 IVZ720922:IVZ720929 JFV720922:JFV720929 JPR720922:JPR720929 JZN720922:JZN720929 KJJ720922:KJJ720929 KTF720922:KTF720929 LDB720922:LDB720929 LMX720922:LMX720929 LWT720922:LWT720929 MGP720922:MGP720929 MQL720922:MQL720929 NAH720922:NAH720929 NKD720922:NKD720929 NTZ720922:NTZ720929 ODV720922:ODV720929 ONR720922:ONR720929 OXN720922:OXN720929 PHJ720922:PHJ720929 PRF720922:PRF720929 QBB720922:QBB720929 QKX720922:QKX720929 QUT720922:QUT720929 REP720922:REP720929 ROL720922:ROL720929 RYH720922:RYH720929 SID720922:SID720929 SRZ720922:SRZ720929 TBV720922:TBV720929 TLR720922:TLR720929 TVN720922:TVN720929 UFJ720922:UFJ720929 UPF720922:UPF720929 UZB720922:UZB720929 VIX720922:VIX720929 VST720922:VST720929 WCP720922:WCP720929 WML720922:WML720929 WWH720922:WWH720929 Z786458:Z786465 JV786458:JV786465 TR786458:TR786465 ADN786458:ADN786465 ANJ786458:ANJ786465 AXF786458:AXF786465 BHB786458:BHB786465 BQX786458:BQX786465 CAT786458:CAT786465 CKP786458:CKP786465 CUL786458:CUL786465 DEH786458:DEH786465 DOD786458:DOD786465 DXZ786458:DXZ786465 EHV786458:EHV786465 ERR786458:ERR786465 FBN786458:FBN786465 FLJ786458:FLJ786465 FVF786458:FVF786465 GFB786458:GFB786465 GOX786458:GOX786465 GYT786458:GYT786465 HIP786458:HIP786465 HSL786458:HSL786465 ICH786458:ICH786465 IMD786458:IMD786465 IVZ786458:IVZ786465 JFV786458:JFV786465 JPR786458:JPR786465 JZN786458:JZN786465 KJJ786458:KJJ786465 KTF786458:KTF786465 LDB786458:LDB786465 LMX786458:LMX786465 LWT786458:LWT786465 MGP786458:MGP786465 MQL786458:MQL786465 NAH786458:NAH786465 NKD786458:NKD786465 NTZ786458:NTZ786465 ODV786458:ODV786465 ONR786458:ONR786465 OXN786458:OXN786465 PHJ786458:PHJ786465 PRF786458:PRF786465 QBB786458:QBB786465 QKX786458:QKX786465 QUT786458:QUT786465 REP786458:REP786465 ROL786458:ROL786465 RYH786458:RYH786465 SID786458:SID786465 SRZ786458:SRZ786465 TBV786458:TBV786465 TLR786458:TLR786465 TVN786458:TVN786465 UFJ786458:UFJ786465 UPF786458:UPF786465 UZB786458:UZB786465 VIX786458:VIX786465 VST786458:VST786465 WCP786458:WCP786465 WML786458:WML786465 WWH786458:WWH786465 Z851994:Z852001 JV851994:JV852001 TR851994:TR852001 ADN851994:ADN852001 ANJ851994:ANJ852001 AXF851994:AXF852001 BHB851994:BHB852001 BQX851994:BQX852001 CAT851994:CAT852001 CKP851994:CKP852001 CUL851994:CUL852001 DEH851994:DEH852001 DOD851994:DOD852001 DXZ851994:DXZ852001 EHV851994:EHV852001 ERR851994:ERR852001 FBN851994:FBN852001 FLJ851994:FLJ852001 FVF851994:FVF852001 GFB851994:GFB852001 GOX851994:GOX852001 GYT851994:GYT852001 HIP851994:HIP852001 HSL851994:HSL852001 ICH851994:ICH852001 IMD851994:IMD852001 IVZ851994:IVZ852001 JFV851994:JFV852001 JPR851994:JPR852001 JZN851994:JZN852001 KJJ851994:KJJ852001 KTF851994:KTF852001 LDB851994:LDB852001 LMX851994:LMX852001 LWT851994:LWT852001 MGP851994:MGP852001 MQL851994:MQL852001 NAH851994:NAH852001 NKD851994:NKD852001 NTZ851994:NTZ852001 ODV851994:ODV852001 ONR851994:ONR852001 OXN851994:OXN852001 PHJ851994:PHJ852001 PRF851994:PRF852001 QBB851994:QBB852001 QKX851994:QKX852001 QUT851994:QUT852001 REP851994:REP852001 ROL851994:ROL852001 RYH851994:RYH852001 SID851994:SID852001 SRZ851994:SRZ852001 TBV851994:TBV852001 TLR851994:TLR852001 TVN851994:TVN852001 UFJ851994:UFJ852001 UPF851994:UPF852001 UZB851994:UZB852001 VIX851994:VIX852001 VST851994:VST852001 WCP851994:WCP852001 WML851994:WML852001 WWH851994:WWH852001 Z917530:Z917537 JV917530:JV917537 TR917530:TR917537 ADN917530:ADN917537 ANJ917530:ANJ917537 AXF917530:AXF917537 BHB917530:BHB917537 BQX917530:BQX917537 CAT917530:CAT917537 CKP917530:CKP917537 CUL917530:CUL917537 DEH917530:DEH917537 DOD917530:DOD917537 DXZ917530:DXZ917537 EHV917530:EHV917537 ERR917530:ERR917537 FBN917530:FBN917537 FLJ917530:FLJ917537 FVF917530:FVF917537 GFB917530:GFB917537 GOX917530:GOX917537 GYT917530:GYT917537 HIP917530:HIP917537 HSL917530:HSL917537 ICH917530:ICH917537 IMD917530:IMD917537 IVZ917530:IVZ917537 JFV917530:JFV917537 JPR917530:JPR917537 JZN917530:JZN917537 KJJ917530:KJJ917537 KTF917530:KTF917537 LDB917530:LDB917537 LMX917530:LMX917537 LWT917530:LWT917537 MGP917530:MGP917537 MQL917530:MQL917537 NAH917530:NAH917537 NKD917530:NKD917537 NTZ917530:NTZ917537 ODV917530:ODV917537 ONR917530:ONR917537 OXN917530:OXN917537 PHJ917530:PHJ917537 PRF917530:PRF917537 QBB917530:QBB917537 QKX917530:QKX917537 QUT917530:QUT917537 REP917530:REP917537 ROL917530:ROL917537 RYH917530:RYH917537 SID917530:SID917537 SRZ917530:SRZ917537 TBV917530:TBV917537 TLR917530:TLR917537 TVN917530:TVN917537 UFJ917530:UFJ917537 UPF917530:UPF917537 UZB917530:UZB917537 VIX917530:VIX917537 VST917530:VST917537 WCP917530:WCP917537 WML917530:WML917537 WWH917530:WWH917537 Z983066:Z983073 JV983066:JV983073 TR983066:TR983073 ADN983066:ADN983073 ANJ983066:ANJ983073 AXF983066:AXF983073 BHB983066:BHB983073 BQX983066:BQX983073 CAT983066:CAT983073 CKP983066:CKP983073 CUL983066:CUL983073 DEH983066:DEH983073 DOD983066:DOD983073 DXZ983066:DXZ983073 EHV983066:EHV983073 ERR983066:ERR983073 FBN983066:FBN983073 FLJ983066:FLJ983073 FVF983066:FVF983073 GFB983066:GFB983073 GOX983066:GOX983073 GYT983066:GYT983073 HIP983066:HIP983073 HSL983066:HSL983073 ICH983066:ICH983073 IMD983066:IMD983073 IVZ983066:IVZ983073 JFV983066:JFV983073 JPR983066:JPR983073 JZN983066:JZN983073 KJJ983066:KJJ983073 KTF983066:KTF983073 LDB983066:LDB983073 LMX983066:LMX983073 LWT983066:LWT983073 MGP983066:MGP983073 MQL983066:MQL983073 NAH983066:NAH983073 NKD983066:NKD983073 NTZ983066:NTZ983073 ODV983066:ODV983073 ONR983066:ONR983073 OXN983066:OXN983073 PHJ983066:PHJ983073 PRF983066:PRF983073 QBB983066:QBB983073 QKX983066:QKX983073 QUT983066:QUT983073 REP983066:REP983073 ROL983066:ROL983073 RYH983066:RYH983073 SID983066:SID983073 SRZ983066:SRZ983073 TBV983066:TBV983073 TLR983066:TLR983073 TVN983066:TVN983073 UFJ983066:UFJ983073 UPF983066:UPF983073 UZB983066:UZB983073 VIX983066:VIX983073 VST983066:VST983073 WCP983066:WCP983073 WML983066:WML983073 WWH983066:WWH983073" xr:uid="{65F87B79-E96B-4E52-A8A0-66FEB0339126}">
      <formula1>0</formula1>
      <formula2>99999999999</formula2>
    </dataValidation>
    <dataValidation type="decimal" imeMode="off" allowBlank="1" showErrorMessage="1" errorTitle="無効な入力" error="数値を入力してください。" promptTitle="数値を入力してください。" prompt="数値を入力してください。" sqref="L16:L17 JH16:JH17 TD16:TD17 ACZ16:ACZ17 AMV16:AMV17 AWR16:AWR17 BGN16:BGN17 BQJ16:BQJ17 CAF16:CAF17 CKB16:CKB17 CTX16:CTX17 DDT16:DDT17 DNP16:DNP17 DXL16:DXL17 EHH16:EHH17 ERD16:ERD17 FAZ16:FAZ17 FKV16:FKV17 FUR16:FUR17 GEN16:GEN17 GOJ16:GOJ17 GYF16:GYF17 HIB16:HIB17 HRX16:HRX17 IBT16:IBT17 ILP16:ILP17 IVL16:IVL17 JFH16:JFH17 JPD16:JPD17 JYZ16:JYZ17 KIV16:KIV17 KSR16:KSR17 LCN16:LCN17 LMJ16:LMJ17 LWF16:LWF17 MGB16:MGB17 MPX16:MPX17 MZT16:MZT17 NJP16:NJP17 NTL16:NTL17 ODH16:ODH17 OND16:OND17 OWZ16:OWZ17 PGV16:PGV17 PQR16:PQR17 QAN16:QAN17 QKJ16:QKJ17 QUF16:QUF17 REB16:REB17 RNX16:RNX17 RXT16:RXT17 SHP16:SHP17 SRL16:SRL17 TBH16:TBH17 TLD16:TLD17 TUZ16:TUZ17 UEV16:UEV17 UOR16:UOR17 UYN16:UYN17 VIJ16:VIJ17 VSF16:VSF17 WCB16:WCB17 WLX16:WLX17 WVT16:WVT17 L65552:L65553 JH65552:JH65553 TD65552:TD65553 ACZ65552:ACZ65553 AMV65552:AMV65553 AWR65552:AWR65553 BGN65552:BGN65553 BQJ65552:BQJ65553 CAF65552:CAF65553 CKB65552:CKB65553 CTX65552:CTX65553 DDT65552:DDT65553 DNP65552:DNP65553 DXL65552:DXL65553 EHH65552:EHH65553 ERD65552:ERD65553 FAZ65552:FAZ65553 FKV65552:FKV65553 FUR65552:FUR65553 GEN65552:GEN65553 GOJ65552:GOJ65553 GYF65552:GYF65553 HIB65552:HIB65553 HRX65552:HRX65553 IBT65552:IBT65553 ILP65552:ILP65553 IVL65552:IVL65553 JFH65552:JFH65553 JPD65552:JPD65553 JYZ65552:JYZ65553 KIV65552:KIV65553 KSR65552:KSR65553 LCN65552:LCN65553 LMJ65552:LMJ65553 LWF65552:LWF65553 MGB65552:MGB65553 MPX65552:MPX65553 MZT65552:MZT65553 NJP65552:NJP65553 NTL65552:NTL65553 ODH65552:ODH65553 OND65552:OND65553 OWZ65552:OWZ65553 PGV65552:PGV65553 PQR65552:PQR65553 QAN65552:QAN65553 QKJ65552:QKJ65553 QUF65552:QUF65553 REB65552:REB65553 RNX65552:RNX65553 RXT65552:RXT65553 SHP65552:SHP65553 SRL65552:SRL65553 TBH65552:TBH65553 TLD65552:TLD65553 TUZ65552:TUZ65553 UEV65552:UEV65553 UOR65552:UOR65553 UYN65552:UYN65553 VIJ65552:VIJ65553 VSF65552:VSF65553 WCB65552:WCB65553 WLX65552:WLX65553 WVT65552:WVT65553 L131088:L131089 JH131088:JH131089 TD131088:TD131089 ACZ131088:ACZ131089 AMV131088:AMV131089 AWR131088:AWR131089 BGN131088:BGN131089 BQJ131088:BQJ131089 CAF131088:CAF131089 CKB131088:CKB131089 CTX131088:CTX131089 DDT131088:DDT131089 DNP131088:DNP131089 DXL131088:DXL131089 EHH131088:EHH131089 ERD131088:ERD131089 FAZ131088:FAZ131089 FKV131088:FKV131089 FUR131088:FUR131089 GEN131088:GEN131089 GOJ131088:GOJ131089 GYF131088:GYF131089 HIB131088:HIB131089 HRX131088:HRX131089 IBT131088:IBT131089 ILP131088:ILP131089 IVL131088:IVL131089 JFH131088:JFH131089 JPD131088:JPD131089 JYZ131088:JYZ131089 KIV131088:KIV131089 KSR131088:KSR131089 LCN131088:LCN131089 LMJ131088:LMJ131089 LWF131088:LWF131089 MGB131088:MGB131089 MPX131088:MPX131089 MZT131088:MZT131089 NJP131088:NJP131089 NTL131088:NTL131089 ODH131088:ODH131089 OND131088:OND131089 OWZ131088:OWZ131089 PGV131088:PGV131089 PQR131088:PQR131089 QAN131088:QAN131089 QKJ131088:QKJ131089 QUF131088:QUF131089 REB131088:REB131089 RNX131088:RNX131089 RXT131088:RXT131089 SHP131088:SHP131089 SRL131088:SRL131089 TBH131088:TBH131089 TLD131088:TLD131089 TUZ131088:TUZ131089 UEV131088:UEV131089 UOR131088:UOR131089 UYN131088:UYN131089 VIJ131088:VIJ131089 VSF131088:VSF131089 WCB131088:WCB131089 WLX131088:WLX131089 WVT131088:WVT131089 L196624:L196625 JH196624:JH196625 TD196624:TD196625 ACZ196624:ACZ196625 AMV196624:AMV196625 AWR196624:AWR196625 BGN196624:BGN196625 BQJ196624:BQJ196625 CAF196624:CAF196625 CKB196624:CKB196625 CTX196624:CTX196625 DDT196624:DDT196625 DNP196624:DNP196625 DXL196624:DXL196625 EHH196624:EHH196625 ERD196624:ERD196625 FAZ196624:FAZ196625 FKV196624:FKV196625 FUR196624:FUR196625 GEN196624:GEN196625 GOJ196624:GOJ196625 GYF196624:GYF196625 HIB196624:HIB196625 HRX196624:HRX196625 IBT196624:IBT196625 ILP196624:ILP196625 IVL196624:IVL196625 JFH196624:JFH196625 JPD196624:JPD196625 JYZ196624:JYZ196625 KIV196624:KIV196625 KSR196624:KSR196625 LCN196624:LCN196625 LMJ196624:LMJ196625 LWF196624:LWF196625 MGB196624:MGB196625 MPX196624:MPX196625 MZT196624:MZT196625 NJP196624:NJP196625 NTL196624:NTL196625 ODH196624:ODH196625 OND196624:OND196625 OWZ196624:OWZ196625 PGV196624:PGV196625 PQR196624:PQR196625 QAN196624:QAN196625 QKJ196624:QKJ196625 QUF196624:QUF196625 REB196624:REB196625 RNX196624:RNX196625 RXT196624:RXT196625 SHP196624:SHP196625 SRL196624:SRL196625 TBH196624:TBH196625 TLD196624:TLD196625 TUZ196624:TUZ196625 UEV196624:UEV196625 UOR196624:UOR196625 UYN196624:UYN196625 VIJ196624:VIJ196625 VSF196624:VSF196625 WCB196624:WCB196625 WLX196624:WLX196625 WVT196624:WVT196625 L262160:L262161 JH262160:JH262161 TD262160:TD262161 ACZ262160:ACZ262161 AMV262160:AMV262161 AWR262160:AWR262161 BGN262160:BGN262161 BQJ262160:BQJ262161 CAF262160:CAF262161 CKB262160:CKB262161 CTX262160:CTX262161 DDT262160:DDT262161 DNP262160:DNP262161 DXL262160:DXL262161 EHH262160:EHH262161 ERD262160:ERD262161 FAZ262160:FAZ262161 FKV262160:FKV262161 FUR262160:FUR262161 GEN262160:GEN262161 GOJ262160:GOJ262161 GYF262160:GYF262161 HIB262160:HIB262161 HRX262160:HRX262161 IBT262160:IBT262161 ILP262160:ILP262161 IVL262160:IVL262161 JFH262160:JFH262161 JPD262160:JPD262161 JYZ262160:JYZ262161 KIV262160:KIV262161 KSR262160:KSR262161 LCN262160:LCN262161 LMJ262160:LMJ262161 LWF262160:LWF262161 MGB262160:MGB262161 MPX262160:MPX262161 MZT262160:MZT262161 NJP262160:NJP262161 NTL262160:NTL262161 ODH262160:ODH262161 OND262160:OND262161 OWZ262160:OWZ262161 PGV262160:PGV262161 PQR262160:PQR262161 QAN262160:QAN262161 QKJ262160:QKJ262161 QUF262160:QUF262161 REB262160:REB262161 RNX262160:RNX262161 RXT262160:RXT262161 SHP262160:SHP262161 SRL262160:SRL262161 TBH262160:TBH262161 TLD262160:TLD262161 TUZ262160:TUZ262161 UEV262160:UEV262161 UOR262160:UOR262161 UYN262160:UYN262161 VIJ262160:VIJ262161 VSF262160:VSF262161 WCB262160:WCB262161 WLX262160:WLX262161 WVT262160:WVT262161 L327696:L327697 JH327696:JH327697 TD327696:TD327697 ACZ327696:ACZ327697 AMV327696:AMV327697 AWR327696:AWR327697 BGN327696:BGN327697 BQJ327696:BQJ327697 CAF327696:CAF327697 CKB327696:CKB327697 CTX327696:CTX327697 DDT327696:DDT327697 DNP327696:DNP327697 DXL327696:DXL327697 EHH327696:EHH327697 ERD327696:ERD327697 FAZ327696:FAZ327697 FKV327696:FKV327697 FUR327696:FUR327697 GEN327696:GEN327697 GOJ327696:GOJ327697 GYF327696:GYF327697 HIB327696:HIB327697 HRX327696:HRX327697 IBT327696:IBT327697 ILP327696:ILP327697 IVL327696:IVL327697 JFH327696:JFH327697 JPD327696:JPD327697 JYZ327696:JYZ327697 KIV327696:KIV327697 KSR327696:KSR327697 LCN327696:LCN327697 LMJ327696:LMJ327697 LWF327696:LWF327697 MGB327696:MGB327697 MPX327696:MPX327697 MZT327696:MZT327697 NJP327696:NJP327697 NTL327696:NTL327697 ODH327696:ODH327697 OND327696:OND327697 OWZ327696:OWZ327697 PGV327696:PGV327697 PQR327696:PQR327697 QAN327696:QAN327697 QKJ327696:QKJ327697 QUF327696:QUF327697 REB327696:REB327697 RNX327696:RNX327697 RXT327696:RXT327697 SHP327696:SHP327697 SRL327696:SRL327697 TBH327696:TBH327697 TLD327696:TLD327697 TUZ327696:TUZ327697 UEV327696:UEV327697 UOR327696:UOR327697 UYN327696:UYN327697 VIJ327696:VIJ327697 VSF327696:VSF327697 WCB327696:WCB327697 WLX327696:WLX327697 WVT327696:WVT327697 L393232:L393233 JH393232:JH393233 TD393232:TD393233 ACZ393232:ACZ393233 AMV393232:AMV393233 AWR393232:AWR393233 BGN393232:BGN393233 BQJ393232:BQJ393233 CAF393232:CAF393233 CKB393232:CKB393233 CTX393232:CTX393233 DDT393232:DDT393233 DNP393232:DNP393233 DXL393232:DXL393233 EHH393232:EHH393233 ERD393232:ERD393233 FAZ393232:FAZ393233 FKV393232:FKV393233 FUR393232:FUR393233 GEN393232:GEN393233 GOJ393232:GOJ393233 GYF393232:GYF393233 HIB393232:HIB393233 HRX393232:HRX393233 IBT393232:IBT393233 ILP393232:ILP393233 IVL393232:IVL393233 JFH393232:JFH393233 JPD393232:JPD393233 JYZ393232:JYZ393233 KIV393232:KIV393233 KSR393232:KSR393233 LCN393232:LCN393233 LMJ393232:LMJ393233 LWF393232:LWF393233 MGB393232:MGB393233 MPX393232:MPX393233 MZT393232:MZT393233 NJP393232:NJP393233 NTL393232:NTL393233 ODH393232:ODH393233 OND393232:OND393233 OWZ393232:OWZ393233 PGV393232:PGV393233 PQR393232:PQR393233 QAN393232:QAN393233 QKJ393232:QKJ393233 QUF393232:QUF393233 REB393232:REB393233 RNX393232:RNX393233 RXT393232:RXT393233 SHP393232:SHP393233 SRL393232:SRL393233 TBH393232:TBH393233 TLD393232:TLD393233 TUZ393232:TUZ393233 UEV393232:UEV393233 UOR393232:UOR393233 UYN393232:UYN393233 VIJ393232:VIJ393233 VSF393232:VSF393233 WCB393232:WCB393233 WLX393232:WLX393233 WVT393232:WVT393233 L458768:L458769 JH458768:JH458769 TD458768:TD458769 ACZ458768:ACZ458769 AMV458768:AMV458769 AWR458768:AWR458769 BGN458768:BGN458769 BQJ458768:BQJ458769 CAF458768:CAF458769 CKB458768:CKB458769 CTX458768:CTX458769 DDT458768:DDT458769 DNP458768:DNP458769 DXL458768:DXL458769 EHH458768:EHH458769 ERD458768:ERD458769 FAZ458768:FAZ458769 FKV458768:FKV458769 FUR458768:FUR458769 GEN458768:GEN458769 GOJ458768:GOJ458769 GYF458768:GYF458769 HIB458768:HIB458769 HRX458768:HRX458769 IBT458768:IBT458769 ILP458768:ILP458769 IVL458768:IVL458769 JFH458768:JFH458769 JPD458768:JPD458769 JYZ458768:JYZ458769 KIV458768:KIV458769 KSR458768:KSR458769 LCN458768:LCN458769 LMJ458768:LMJ458769 LWF458768:LWF458769 MGB458768:MGB458769 MPX458768:MPX458769 MZT458768:MZT458769 NJP458768:NJP458769 NTL458768:NTL458769 ODH458768:ODH458769 OND458768:OND458769 OWZ458768:OWZ458769 PGV458768:PGV458769 PQR458768:PQR458769 QAN458768:QAN458769 QKJ458768:QKJ458769 QUF458768:QUF458769 REB458768:REB458769 RNX458768:RNX458769 RXT458768:RXT458769 SHP458768:SHP458769 SRL458768:SRL458769 TBH458768:TBH458769 TLD458768:TLD458769 TUZ458768:TUZ458769 UEV458768:UEV458769 UOR458768:UOR458769 UYN458768:UYN458769 VIJ458768:VIJ458769 VSF458768:VSF458769 WCB458768:WCB458769 WLX458768:WLX458769 WVT458768:WVT458769 L524304:L524305 JH524304:JH524305 TD524304:TD524305 ACZ524304:ACZ524305 AMV524304:AMV524305 AWR524304:AWR524305 BGN524304:BGN524305 BQJ524304:BQJ524305 CAF524304:CAF524305 CKB524304:CKB524305 CTX524304:CTX524305 DDT524304:DDT524305 DNP524304:DNP524305 DXL524304:DXL524305 EHH524304:EHH524305 ERD524304:ERD524305 FAZ524304:FAZ524305 FKV524304:FKV524305 FUR524304:FUR524305 GEN524304:GEN524305 GOJ524304:GOJ524305 GYF524304:GYF524305 HIB524304:HIB524305 HRX524304:HRX524305 IBT524304:IBT524305 ILP524304:ILP524305 IVL524304:IVL524305 JFH524304:JFH524305 JPD524304:JPD524305 JYZ524304:JYZ524305 KIV524304:KIV524305 KSR524304:KSR524305 LCN524304:LCN524305 LMJ524304:LMJ524305 LWF524304:LWF524305 MGB524304:MGB524305 MPX524304:MPX524305 MZT524304:MZT524305 NJP524304:NJP524305 NTL524304:NTL524305 ODH524304:ODH524305 OND524304:OND524305 OWZ524304:OWZ524305 PGV524304:PGV524305 PQR524304:PQR524305 QAN524304:QAN524305 QKJ524304:QKJ524305 QUF524304:QUF524305 REB524304:REB524305 RNX524304:RNX524305 RXT524304:RXT524305 SHP524304:SHP524305 SRL524304:SRL524305 TBH524304:TBH524305 TLD524304:TLD524305 TUZ524304:TUZ524305 UEV524304:UEV524305 UOR524304:UOR524305 UYN524304:UYN524305 VIJ524304:VIJ524305 VSF524304:VSF524305 WCB524304:WCB524305 WLX524304:WLX524305 WVT524304:WVT524305 L589840:L589841 JH589840:JH589841 TD589840:TD589841 ACZ589840:ACZ589841 AMV589840:AMV589841 AWR589840:AWR589841 BGN589840:BGN589841 BQJ589840:BQJ589841 CAF589840:CAF589841 CKB589840:CKB589841 CTX589840:CTX589841 DDT589840:DDT589841 DNP589840:DNP589841 DXL589840:DXL589841 EHH589840:EHH589841 ERD589840:ERD589841 FAZ589840:FAZ589841 FKV589840:FKV589841 FUR589840:FUR589841 GEN589840:GEN589841 GOJ589840:GOJ589841 GYF589840:GYF589841 HIB589840:HIB589841 HRX589840:HRX589841 IBT589840:IBT589841 ILP589840:ILP589841 IVL589840:IVL589841 JFH589840:JFH589841 JPD589840:JPD589841 JYZ589840:JYZ589841 KIV589840:KIV589841 KSR589840:KSR589841 LCN589840:LCN589841 LMJ589840:LMJ589841 LWF589840:LWF589841 MGB589840:MGB589841 MPX589840:MPX589841 MZT589840:MZT589841 NJP589840:NJP589841 NTL589840:NTL589841 ODH589840:ODH589841 OND589840:OND589841 OWZ589840:OWZ589841 PGV589840:PGV589841 PQR589840:PQR589841 QAN589840:QAN589841 QKJ589840:QKJ589841 QUF589840:QUF589841 REB589840:REB589841 RNX589840:RNX589841 RXT589840:RXT589841 SHP589840:SHP589841 SRL589840:SRL589841 TBH589840:TBH589841 TLD589840:TLD589841 TUZ589840:TUZ589841 UEV589840:UEV589841 UOR589840:UOR589841 UYN589840:UYN589841 VIJ589840:VIJ589841 VSF589840:VSF589841 WCB589840:WCB589841 WLX589840:WLX589841 WVT589840:WVT589841 L655376:L655377 JH655376:JH655377 TD655376:TD655377 ACZ655376:ACZ655377 AMV655376:AMV655377 AWR655376:AWR655377 BGN655376:BGN655377 BQJ655376:BQJ655377 CAF655376:CAF655377 CKB655376:CKB655377 CTX655376:CTX655377 DDT655376:DDT655377 DNP655376:DNP655377 DXL655376:DXL655377 EHH655376:EHH655377 ERD655376:ERD655377 FAZ655376:FAZ655377 FKV655376:FKV655377 FUR655376:FUR655377 GEN655376:GEN655377 GOJ655376:GOJ655377 GYF655376:GYF655377 HIB655376:HIB655377 HRX655376:HRX655377 IBT655376:IBT655377 ILP655376:ILP655377 IVL655376:IVL655377 JFH655376:JFH655377 JPD655376:JPD655377 JYZ655376:JYZ655377 KIV655376:KIV655377 KSR655376:KSR655377 LCN655376:LCN655377 LMJ655376:LMJ655377 LWF655376:LWF655377 MGB655376:MGB655377 MPX655376:MPX655377 MZT655376:MZT655377 NJP655376:NJP655377 NTL655376:NTL655377 ODH655376:ODH655377 OND655376:OND655377 OWZ655376:OWZ655377 PGV655376:PGV655377 PQR655376:PQR655377 QAN655376:QAN655377 QKJ655376:QKJ655377 QUF655376:QUF655377 REB655376:REB655377 RNX655376:RNX655377 RXT655376:RXT655377 SHP655376:SHP655377 SRL655376:SRL655377 TBH655376:TBH655377 TLD655376:TLD655377 TUZ655376:TUZ655377 UEV655376:UEV655377 UOR655376:UOR655377 UYN655376:UYN655377 VIJ655376:VIJ655377 VSF655376:VSF655377 WCB655376:WCB655377 WLX655376:WLX655377 WVT655376:WVT655377 L720912:L720913 JH720912:JH720913 TD720912:TD720913 ACZ720912:ACZ720913 AMV720912:AMV720913 AWR720912:AWR720913 BGN720912:BGN720913 BQJ720912:BQJ720913 CAF720912:CAF720913 CKB720912:CKB720913 CTX720912:CTX720913 DDT720912:DDT720913 DNP720912:DNP720913 DXL720912:DXL720913 EHH720912:EHH720913 ERD720912:ERD720913 FAZ720912:FAZ720913 FKV720912:FKV720913 FUR720912:FUR720913 GEN720912:GEN720913 GOJ720912:GOJ720913 GYF720912:GYF720913 HIB720912:HIB720913 HRX720912:HRX720913 IBT720912:IBT720913 ILP720912:ILP720913 IVL720912:IVL720913 JFH720912:JFH720913 JPD720912:JPD720913 JYZ720912:JYZ720913 KIV720912:KIV720913 KSR720912:KSR720913 LCN720912:LCN720913 LMJ720912:LMJ720913 LWF720912:LWF720913 MGB720912:MGB720913 MPX720912:MPX720913 MZT720912:MZT720913 NJP720912:NJP720913 NTL720912:NTL720913 ODH720912:ODH720913 OND720912:OND720913 OWZ720912:OWZ720913 PGV720912:PGV720913 PQR720912:PQR720913 QAN720912:QAN720913 QKJ720912:QKJ720913 QUF720912:QUF720913 REB720912:REB720913 RNX720912:RNX720913 RXT720912:RXT720913 SHP720912:SHP720913 SRL720912:SRL720913 TBH720912:TBH720913 TLD720912:TLD720913 TUZ720912:TUZ720913 UEV720912:UEV720913 UOR720912:UOR720913 UYN720912:UYN720913 VIJ720912:VIJ720913 VSF720912:VSF720913 WCB720912:WCB720913 WLX720912:WLX720913 WVT720912:WVT720913 L786448:L786449 JH786448:JH786449 TD786448:TD786449 ACZ786448:ACZ786449 AMV786448:AMV786449 AWR786448:AWR786449 BGN786448:BGN786449 BQJ786448:BQJ786449 CAF786448:CAF786449 CKB786448:CKB786449 CTX786448:CTX786449 DDT786448:DDT786449 DNP786448:DNP786449 DXL786448:DXL786449 EHH786448:EHH786449 ERD786448:ERD786449 FAZ786448:FAZ786449 FKV786448:FKV786449 FUR786448:FUR786449 GEN786448:GEN786449 GOJ786448:GOJ786449 GYF786448:GYF786449 HIB786448:HIB786449 HRX786448:HRX786449 IBT786448:IBT786449 ILP786448:ILP786449 IVL786448:IVL786449 JFH786448:JFH786449 JPD786448:JPD786449 JYZ786448:JYZ786449 KIV786448:KIV786449 KSR786448:KSR786449 LCN786448:LCN786449 LMJ786448:LMJ786449 LWF786448:LWF786449 MGB786448:MGB786449 MPX786448:MPX786449 MZT786448:MZT786449 NJP786448:NJP786449 NTL786448:NTL786449 ODH786448:ODH786449 OND786448:OND786449 OWZ786448:OWZ786449 PGV786448:PGV786449 PQR786448:PQR786449 QAN786448:QAN786449 QKJ786448:QKJ786449 QUF786448:QUF786449 REB786448:REB786449 RNX786448:RNX786449 RXT786448:RXT786449 SHP786448:SHP786449 SRL786448:SRL786449 TBH786448:TBH786449 TLD786448:TLD786449 TUZ786448:TUZ786449 UEV786448:UEV786449 UOR786448:UOR786449 UYN786448:UYN786449 VIJ786448:VIJ786449 VSF786448:VSF786449 WCB786448:WCB786449 WLX786448:WLX786449 WVT786448:WVT786449 L851984:L851985 JH851984:JH851985 TD851984:TD851985 ACZ851984:ACZ851985 AMV851984:AMV851985 AWR851984:AWR851985 BGN851984:BGN851985 BQJ851984:BQJ851985 CAF851984:CAF851985 CKB851984:CKB851985 CTX851984:CTX851985 DDT851984:DDT851985 DNP851984:DNP851985 DXL851984:DXL851985 EHH851984:EHH851985 ERD851984:ERD851985 FAZ851984:FAZ851985 FKV851984:FKV851985 FUR851984:FUR851985 GEN851984:GEN851985 GOJ851984:GOJ851985 GYF851984:GYF851985 HIB851984:HIB851985 HRX851984:HRX851985 IBT851984:IBT851985 ILP851984:ILP851985 IVL851984:IVL851985 JFH851984:JFH851985 JPD851984:JPD851985 JYZ851984:JYZ851985 KIV851984:KIV851985 KSR851984:KSR851985 LCN851984:LCN851985 LMJ851984:LMJ851985 LWF851984:LWF851985 MGB851984:MGB851985 MPX851984:MPX851985 MZT851984:MZT851985 NJP851984:NJP851985 NTL851984:NTL851985 ODH851984:ODH851985 OND851984:OND851985 OWZ851984:OWZ851985 PGV851984:PGV851985 PQR851984:PQR851985 QAN851984:QAN851985 QKJ851984:QKJ851985 QUF851984:QUF851985 REB851984:REB851985 RNX851984:RNX851985 RXT851984:RXT851985 SHP851984:SHP851985 SRL851984:SRL851985 TBH851984:TBH851985 TLD851984:TLD851985 TUZ851984:TUZ851985 UEV851984:UEV851985 UOR851984:UOR851985 UYN851984:UYN851985 VIJ851984:VIJ851985 VSF851984:VSF851985 WCB851984:WCB851985 WLX851984:WLX851985 WVT851984:WVT851985 L917520:L917521 JH917520:JH917521 TD917520:TD917521 ACZ917520:ACZ917521 AMV917520:AMV917521 AWR917520:AWR917521 BGN917520:BGN917521 BQJ917520:BQJ917521 CAF917520:CAF917521 CKB917520:CKB917521 CTX917520:CTX917521 DDT917520:DDT917521 DNP917520:DNP917521 DXL917520:DXL917521 EHH917520:EHH917521 ERD917520:ERD917521 FAZ917520:FAZ917521 FKV917520:FKV917521 FUR917520:FUR917521 GEN917520:GEN917521 GOJ917520:GOJ917521 GYF917520:GYF917521 HIB917520:HIB917521 HRX917520:HRX917521 IBT917520:IBT917521 ILP917520:ILP917521 IVL917520:IVL917521 JFH917520:JFH917521 JPD917520:JPD917521 JYZ917520:JYZ917521 KIV917520:KIV917521 KSR917520:KSR917521 LCN917520:LCN917521 LMJ917520:LMJ917521 LWF917520:LWF917521 MGB917520:MGB917521 MPX917520:MPX917521 MZT917520:MZT917521 NJP917520:NJP917521 NTL917520:NTL917521 ODH917520:ODH917521 OND917520:OND917521 OWZ917520:OWZ917521 PGV917520:PGV917521 PQR917520:PQR917521 QAN917520:QAN917521 QKJ917520:QKJ917521 QUF917520:QUF917521 REB917520:REB917521 RNX917520:RNX917521 RXT917520:RXT917521 SHP917520:SHP917521 SRL917520:SRL917521 TBH917520:TBH917521 TLD917520:TLD917521 TUZ917520:TUZ917521 UEV917520:UEV917521 UOR917520:UOR917521 UYN917520:UYN917521 VIJ917520:VIJ917521 VSF917520:VSF917521 WCB917520:WCB917521 WLX917520:WLX917521 WVT917520:WVT917521 L983056:L983057 JH983056:JH983057 TD983056:TD983057 ACZ983056:ACZ983057 AMV983056:AMV983057 AWR983056:AWR983057 BGN983056:BGN983057 BQJ983056:BQJ983057 CAF983056:CAF983057 CKB983056:CKB983057 CTX983056:CTX983057 DDT983056:DDT983057 DNP983056:DNP983057 DXL983056:DXL983057 EHH983056:EHH983057 ERD983056:ERD983057 FAZ983056:FAZ983057 FKV983056:FKV983057 FUR983056:FUR983057 GEN983056:GEN983057 GOJ983056:GOJ983057 GYF983056:GYF983057 HIB983056:HIB983057 HRX983056:HRX983057 IBT983056:IBT983057 ILP983056:ILP983057 IVL983056:IVL983057 JFH983056:JFH983057 JPD983056:JPD983057 JYZ983056:JYZ983057 KIV983056:KIV983057 KSR983056:KSR983057 LCN983056:LCN983057 LMJ983056:LMJ983057 LWF983056:LWF983057 MGB983056:MGB983057 MPX983056:MPX983057 MZT983056:MZT983057 NJP983056:NJP983057 NTL983056:NTL983057 ODH983056:ODH983057 OND983056:OND983057 OWZ983056:OWZ983057 PGV983056:PGV983057 PQR983056:PQR983057 QAN983056:QAN983057 QKJ983056:QKJ983057 QUF983056:QUF983057 REB983056:REB983057 RNX983056:RNX983057 RXT983056:RXT983057 SHP983056:SHP983057 SRL983056:SRL983057 TBH983056:TBH983057 TLD983056:TLD983057 TUZ983056:TUZ983057 UEV983056:UEV983057 UOR983056:UOR983057 UYN983056:UYN983057 VIJ983056:VIJ983057 VSF983056:VSF983057 WCB983056:WCB983057 WLX983056:WLX983057 WVT983056:WVT983057 J31:J33 JF31:JF33 TB31:TB33 ACX31:ACX33 AMT31:AMT33 AWP31:AWP33 BGL31:BGL33 BQH31:BQH33 CAD31:CAD33 CJZ31:CJZ33 CTV31:CTV33 DDR31:DDR33 DNN31:DNN33 DXJ31:DXJ33 EHF31:EHF33 ERB31:ERB33 FAX31:FAX33 FKT31:FKT33 FUP31:FUP33 GEL31:GEL33 GOH31:GOH33 GYD31:GYD33 HHZ31:HHZ33 HRV31:HRV33 IBR31:IBR33 ILN31:ILN33 IVJ31:IVJ33 JFF31:JFF33 JPB31:JPB33 JYX31:JYX33 KIT31:KIT33 KSP31:KSP33 LCL31:LCL33 LMH31:LMH33 LWD31:LWD33 MFZ31:MFZ33 MPV31:MPV33 MZR31:MZR33 NJN31:NJN33 NTJ31:NTJ33 ODF31:ODF33 ONB31:ONB33 OWX31:OWX33 PGT31:PGT33 PQP31:PQP33 QAL31:QAL33 QKH31:QKH33 QUD31:QUD33 RDZ31:RDZ33 RNV31:RNV33 RXR31:RXR33 SHN31:SHN33 SRJ31:SRJ33 TBF31:TBF33 TLB31:TLB33 TUX31:TUX33 UET31:UET33 UOP31:UOP33 UYL31:UYL33 VIH31:VIH33 VSD31:VSD33 WBZ31:WBZ33 WLV31:WLV33 WVR31:WVR33 J65567:J65569 JF65567:JF65569 TB65567:TB65569 ACX65567:ACX65569 AMT65567:AMT65569 AWP65567:AWP65569 BGL65567:BGL65569 BQH65567:BQH65569 CAD65567:CAD65569 CJZ65567:CJZ65569 CTV65567:CTV65569 DDR65567:DDR65569 DNN65567:DNN65569 DXJ65567:DXJ65569 EHF65567:EHF65569 ERB65567:ERB65569 FAX65567:FAX65569 FKT65567:FKT65569 FUP65567:FUP65569 GEL65567:GEL65569 GOH65567:GOH65569 GYD65567:GYD65569 HHZ65567:HHZ65569 HRV65567:HRV65569 IBR65567:IBR65569 ILN65567:ILN65569 IVJ65567:IVJ65569 JFF65567:JFF65569 JPB65567:JPB65569 JYX65567:JYX65569 KIT65567:KIT65569 KSP65567:KSP65569 LCL65567:LCL65569 LMH65567:LMH65569 LWD65567:LWD65569 MFZ65567:MFZ65569 MPV65567:MPV65569 MZR65567:MZR65569 NJN65567:NJN65569 NTJ65567:NTJ65569 ODF65567:ODF65569 ONB65567:ONB65569 OWX65567:OWX65569 PGT65567:PGT65569 PQP65567:PQP65569 QAL65567:QAL65569 QKH65567:QKH65569 QUD65567:QUD65569 RDZ65567:RDZ65569 RNV65567:RNV65569 RXR65567:RXR65569 SHN65567:SHN65569 SRJ65567:SRJ65569 TBF65567:TBF65569 TLB65567:TLB65569 TUX65567:TUX65569 UET65567:UET65569 UOP65567:UOP65569 UYL65567:UYL65569 VIH65567:VIH65569 VSD65567:VSD65569 WBZ65567:WBZ65569 WLV65567:WLV65569 WVR65567:WVR65569 J131103:J131105 JF131103:JF131105 TB131103:TB131105 ACX131103:ACX131105 AMT131103:AMT131105 AWP131103:AWP131105 BGL131103:BGL131105 BQH131103:BQH131105 CAD131103:CAD131105 CJZ131103:CJZ131105 CTV131103:CTV131105 DDR131103:DDR131105 DNN131103:DNN131105 DXJ131103:DXJ131105 EHF131103:EHF131105 ERB131103:ERB131105 FAX131103:FAX131105 FKT131103:FKT131105 FUP131103:FUP131105 GEL131103:GEL131105 GOH131103:GOH131105 GYD131103:GYD131105 HHZ131103:HHZ131105 HRV131103:HRV131105 IBR131103:IBR131105 ILN131103:ILN131105 IVJ131103:IVJ131105 JFF131103:JFF131105 JPB131103:JPB131105 JYX131103:JYX131105 KIT131103:KIT131105 KSP131103:KSP131105 LCL131103:LCL131105 LMH131103:LMH131105 LWD131103:LWD131105 MFZ131103:MFZ131105 MPV131103:MPV131105 MZR131103:MZR131105 NJN131103:NJN131105 NTJ131103:NTJ131105 ODF131103:ODF131105 ONB131103:ONB131105 OWX131103:OWX131105 PGT131103:PGT131105 PQP131103:PQP131105 QAL131103:QAL131105 QKH131103:QKH131105 QUD131103:QUD131105 RDZ131103:RDZ131105 RNV131103:RNV131105 RXR131103:RXR131105 SHN131103:SHN131105 SRJ131103:SRJ131105 TBF131103:TBF131105 TLB131103:TLB131105 TUX131103:TUX131105 UET131103:UET131105 UOP131103:UOP131105 UYL131103:UYL131105 VIH131103:VIH131105 VSD131103:VSD131105 WBZ131103:WBZ131105 WLV131103:WLV131105 WVR131103:WVR131105 J196639:J196641 JF196639:JF196641 TB196639:TB196641 ACX196639:ACX196641 AMT196639:AMT196641 AWP196639:AWP196641 BGL196639:BGL196641 BQH196639:BQH196641 CAD196639:CAD196641 CJZ196639:CJZ196641 CTV196639:CTV196641 DDR196639:DDR196641 DNN196639:DNN196641 DXJ196639:DXJ196641 EHF196639:EHF196641 ERB196639:ERB196641 FAX196639:FAX196641 FKT196639:FKT196641 FUP196639:FUP196641 GEL196639:GEL196641 GOH196639:GOH196641 GYD196639:GYD196641 HHZ196639:HHZ196641 HRV196639:HRV196641 IBR196639:IBR196641 ILN196639:ILN196641 IVJ196639:IVJ196641 JFF196639:JFF196641 JPB196639:JPB196641 JYX196639:JYX196641 KIT196639:KIT196641 KSP196639:KSP196641 LCL196639:LCL196641 LMH196639:LMH196641 LWD196639:LWD196641 MFZ196639:MFZ196641 MPV196639:MPV196641 MZR196639:MZR196641 NJN196639:NJN196641 NTJ196639:NTJ196641 ODF196639:ODF196641 ONB196639:ONB196641 OWX196639:OWX196641 PGT196639:PGT196641 PQP196639:PQP196641 QAL196639:QAL196641 QKH196639:QKH196641 QUD196639:QUD196641 RDZ196639:RDZ196641 RNV196639:RNV196641 RXR196639:RXR196641 SHN196639:SHN196641 SRJ196639:SRJ196641 TBF196639:TBF196641 TLB196639:TLB196641 TUX196639:TUX196641 UET196639:UET196641 UOP196639:UOP196641 UYL196639:UYL196641 VIH196639:VIH196641 VSD196639:VSD196641 WBZ196639:WBZ196641 WLV196639:WLV196641 WVR196639:WVR196641 J262175:J262177 JF262175:JF262177 TB262175:TB262177 ACX262175:ACX262177 AMT262175:AMT262177 AWP262175:AWP262177 BGL262175:BGL262177 BQH262175:BQH262177 CAD262175:CAD262177 CJZ262175:CJZ262177 CTV262175:CTV262177 DDR262175:DDR262177 DNN262175:DNN262177 DXJ262175:DXJ262177 EHF262175:EHF262177 ERB262175:ERB262177 FAX262175:FAX262177 FKT262175:FKT262177 FUP262175:FUP262177 GEL262175:GEL262177 GOH262175:GOH262177 GYD262175:GYD262177 HHZ262175:HHZ262177 HRV262175:HRV262177 IBR262175:IBR262177 ILN262175:ILN262177 IVJ262175:IVJ262177 JFF262175:JFF262177 JPB262175:JPB262177 JYX262175:JYX262177 KIT262175:KIT262177 KSP262175:KSP262177 LCL262175:LCL262177 LMH262175:LMH262177 LWD262175:LWD262177 MFZ262175:MFZ262177 MPV262175:MPV262177 MZR262175:MZR262177 NJN262175:NJN262177 NTJ262175:NTJ262177 ODF262175:ODF262177 ONB262175:ONB262177 OWX262175:OWX262177 PGT262175:PGT262177 PQP262175:PQP262177 QAL262175:QAL262177 QKH262175:QKH262177 QUD262175:QUD262177 RDZ262175:RDZ262177 RNV262175:RNV262177 RXR262175:RXR262177 SHN262175:SHN262177 SRJ262175:SRJ262177 TBF262175:TBF262177 TLB262175:TLB262177 TUX262175:TUX262177 UET262175:UET262177 UOP262175:UOP262177 UYL262175:UYL262177 VIH262175:VIH262177 VSD262175:VSD262177 WBZ262175:WBZ262177 WLV262175:WLV262177 WVR262175:WVR262177 J327711:J327713 JF327711:JF327713 TB327711:TB327713 ACX327711:ACX327713 AMT327711:AMT327713 AWP327711:AWP327713 BGL327711:BGL327713 BQH327711:BQH327713 CAD327711:CAD327713 CJZ327711:CJZ327713 CTV327711:CTV327713 DDR327711:DDR327713 DNN327711:DNN327713 DXJ327711:DXJ327713 EHF327711:EHF327713 ERB327711:ERB327713 FAX327711:FAX327713 FKT327711:FKT327713 FUP327711:FUP327713 GEL327711:GEL327713 GOH327711:GOH327713 GYD327711:GYD327713 HHZ327711:HHZ327713 HRV327711:HRV327713 IBR327711:IBR327713 ILN327711:ILN327713 IVJ327711:IVJ327713 JFF327711:JFF327713 JPB327711:JPB327713 JYX327711:JYX327713 KIT327711:KIT327713 KSP327711:KSP327713 LCL327711:LCL327713 LMH327711:LMH327713 LWD327711:LWD327713 MFZ327711:MFZ327713 MPV327711:MPV327713 MZR327711:MZR327713 NJN327711:NJN327713 NTJ327711:NTJ327713 ODF327711:ODF327713 ONB327711:ONB327713 OWX327711:OWX327713 PGT327711:PGT327713 PQP327711:PQP327713 QAL327711:QAL327713 QKH327711:QKH327713 QUD327711:QUD327713 RDZ327711:RDZ327713 RNV327711:RNV327713 RXR327711:RXR327713 SHN327711:SHN327713 SRJ327711:SRJ327713 TBF327711:TBF327713 TLB327711:TLB327713 TUX327711:TUX327713 UET327711:UET327713 UOP327711:UOP327713 UYL327711:UYL327713 VIH327711:VIH327713 VSD327711:VSD327713 WBZ327711:WBZ327713 WLV327711:WLV327713 WVR327711:WVR327713 J393247:J393249 JF393247:JF393249 TB393247:TB393249 ACX393247:ACX393249 AMT393247:AMT393249 AWP393247:AWP393249 BGL393247:BGL393249 BQH393247:BQH393249 CAD393247:CAD393249 CJZ393247:CJZ393249 CTV393247:CTV393249 DDR393247:DDR393249 DNN393247:DNN393249 DXJ393247:DXJ393249 EHF393247:EHF393249 ERB393247:ERB393249 FAX393247:FAX393249 FKT393247:FKT393249 FUP393247:FUP393249 GEL393247:GEL393249 GOH393247:GOH393249 GYD393247:GYD393249 HHZ393247:HHZ393249 HRV393247:HRV393249 IBR393247:IBR393249 ILN393247:ILN393249 IVJ393247:IVJ393249 JFF393247:JFF393249 JPB393247:JPB393249 JYX393247:JYX393249 KIT393247:KIT393249 KSP393247:KSP393249 LCL393247:LCL393249 LMH393247:LMH393249 LWD393247:LWD393249 MFZ393247:MFZ393249 MPV393247:MPV393249 MZR393247:MZR393249 NJN393247:NJN393249 NTJ393247:NTJ393249 ODF393247:ODF393249 ONB393247:ONB393249 OWX393247:OWX393249 PGT393247:PGT393249 PQP393247:PQP393249 QAL393247:QAL393249 QKH393247:QKH393249 QUD393247:QUD393249 RDZ393247:RDZ393249 RNV393247:RNV393249 RXR393247:RXR393249 SHN393247:SHN393249 SRJ393247:SRJ393249 TBF393247:TBF393249 TLB393247:TLB393249 TUX393247:TUX393249 UET393247:UET393249 UOP393247:UOP393249 UYL393247:UYL393249 VIH393247:VIH393249 VSD393247:VSD393249 WBZ393247:WBZ393249 WLV393247:WLV393249 WVR393247:WVR393249 J458783:J458785 JF458783:JF458785 TB458783:TB458785 ACX458783:ACX458785 AMT458783:AMT458785 AWP458783:AWP458785 BGL458783:BGL458785 BQH458783:BQH458785 CAD458783:CAD458785 CJZ458783:CJZ458785 CTV458783:CTV458785 DDR458783:DDR458785 DNN458783:DNN458785 DXJ458783:DXJ458785 EHF458783:EHF458785 ERB458783:ERB458785 FAX458783:FAX458785 FKT458783:FKT458785 FUP458783:FUP458785 GEL458783:GEL458785 GOH458783:GOH458785 GYD458783:GYD458785 HHZ458783:HHZ458785 HRV458783:HRV458785 IBR458783:IBR458785 ILN458783:ILN458785 IVJ458783:IVJ458785 JFF458783:JFF458785 JPB458783:JPB458785 JYX458783:JYX458785 KIT458783:KIT458785 KSP458783:KSP458785 LCL458783:LCL458785 LMH458783:LMH458785 LWD458783:LWD458785 MFZ458783:MFZ458785 MPV458783:MPV458785 MZR458783:MZR458785 NJN458783:NJN458785 NTJ458783:NTJ458785 ODF458783:ODF458785 ONB458783:ONB458785 OWX458783:OWX458785 PGT458783:PGT458785 PQP458783:PQP458785 QAL458783:QAL458785 QKH458783:QKH458785 QUD458783:QUD458785 RDZ458783:RDZ458785 RNV458783:RNV458785 RXR458783:RXR458785 SHN458783:SHN458785 SRJ458783:SRJ458785 TBF458783:TBF458785 TLB458783:TLB458785 TUX458783:TUX458785 UET458783:UET458785 UOP458783:UOP458785 UYL458783:UYL458785 VIH458783:VIH458785 VSD458783:VSD458785 WBZ458783:WBZ458785 WLV458783:WLV458785 WVR458783:WVR458785 J524319:J524321 JF524319:JF524321 TB524319:TB524321 ACX524319:ACX524321 AMT524319:AMT524321 AWP524319:AWP524321 BGL524319:BGL524321 BQH524319:BQH524321 CAD524319:CAD524321 CJZ524319:CJZ524321 CTV524319:CTV524321 DDR524319:DDR524321 DNN524319:DNN524321 DXJ524319:DXJ524321 EHF524319:EHF524321 ERB524319:ERB524321 FAX524319:FAX524321 FKT524319:FKT524321 FUP524319:FUP524321 GEL524319:GEL524321 GOH524319:GOH524321 GYD524319:GYD524321 HHZ524319:HHZ524321 HRV524319:HRV524321 IBR524319:IBR524321 ILN524319:ILN524321 IVJ524319:IVJ524321 JFF524319:JFF524321 JPB524319:JPB524321 JYX524319:JYX524321 KIT524319:KIT524321 KSP524319:KSP524321 LCL524319:LCL524321 LMH524319:LMH524321 LWD524319:LWD524321 MFZ524319:MFZ524321 MPV524319:MPV524321 MZR524319:MZR524321 NJN524319:NJN524321 NTJ524319:NTJ524321 ODF524319:ODF524321 ONB524319:ONB524321 OWX524319:OWX524321 PGT524319:PGT524321 PQP524319:PQP524321 QAL524319:QAL524321 QKH524319:QKH524321 QUD524319:QUD524321 RDZ524319:RDZ524321 RNV524319:RNV524321 RXR524319:RXR524321 SHN524319:SHN524321 SRJ524319:SRJ524321 TBF524319:TBF524321 TLB524319:TLB524321 TUX524319:TUX524321 UET524319:UET524321 UOP524319:UOP524321 UYL524319:UYL524321 VIH524319:VIH524321 VSD524319:VSD524321 WBZ524319:WBZ524321 WLV524319:WLV524321 WVR524319:WVR524321 J589855:J589857 JF589855:JF589857 TB589855:TB589857 ACX589855:ACX589857 AMT589855:AMT589857 AWP589855:AWP589857 BGL589855:BGL589857 BQH589855:BQH589857 CAD589855:CAD589857 CJZ589855:CJZ589857 CTV589855:CTV589857 DDR589855:DDR589857 DNN589855:DNN589857 DXJ589855:DXJ589857 EHF589855:EHF589857 ERB589855:ERB589857 FAX589855:FAX589857 FKT589855:FKT589857 FUP589855:FUP589857 GEL589855:GEL589857 GOH589855:GOH589857 GYD589855:GYD589857 HHZ589855:HHZ589857 HRV589855:HRV589857 IBR589855:IBR589857 ILN589855:ILN589857 IVJ589855:IVJ589857 JFF589855:JFF589857 JPB589855:JPB589857 JYX589855:JYX589857 KIT589855:KIT589857 KSP589855:KSP589857 LCL589855:LCL589857 LMH589855:LMH589857 LWD589855:LWD589857 MFZ589855:MFZ589857 MPV589855:MPV589857 MZR589855:MZR589857 NJN589855:NJN589857 NTJ589855:NTJ589857 ODF589855:ODF589857 ONB589855:ONB589857 OWX589855:OWX589857 PGT589855:PGT589857 PQP589855:PQP589857 QAL589855:QAL589857 QKH589855:QKH589857 QUD589855:QUD589857 RDZ589855:RDZ589857 RNV589855:RNV589857 RXR589855:RXR589857 SHN589855:SHN589857 SRJ589855:SRJ589857 TBF589855:TBF589857 TLB589855:TLB589857 TUX589855:TUX589857 UET589855:UET589857 UOP589855:UOP589857 UYL589855:UYL589857 VIH589855:VIH589857 VSD589855:VSD589857 WBZ589855:WBZ589857 WLV589855:WLV589857 WVR589855:WVR589857 J655391:J655393 JF655391:JF655393 TB655391:TB655393 ACX655391:ACX655393 AMT655391:AMT655393 AWP655391:AWP655393 BGL655391:BGL655393 BQH655391:BQH655393 CAD655391:CAD655393 CJZ655391:CJZ655393 CTV655391:CTV655393 DDR655391:DDR655393 DNN655391:DNN655393 DXJ655391:DXJ655393 EHF655391:EHF655393 ERB655391:ERB655393 FAX655391:FAX655393 FKT655391:FKT655393 FUP655391:FUP655393 GEL655391:GEL655393 GOH655391:GOH655393 GYD655391:GYD655393 HHZ655391:HHZ655393 HRV655391:HRV655393 IBR655391:IBR655393 ILN655391:ILN655393 IVJ655391:IVJ655393 JFF655391:JFF655393 JPB655391:JPB655393 JYX655391:JYX655393 KIT655391:KIT655393 KSP655391:KSP655393 LCL655391:LCL655393 LMH655391:LMH655393 LWD655391:LWD655393 MFZ655391:MFZ655393 MPV655391:MPV655393 MZR655391:MZR655393 NJN655391:NJN655393 NTJ655391:NTJ655393 ODF655391:ODF655393 ONB655391:ONB655393 OWX655391:OWX655393 PGT655391:PGT655393 PQP655391:PQP655393 QAL655391:QAL655393 QKH655391:QKH655393 QUD655391:QUD655393 RDZ655391:RDZ655393 RNV655391:RNV655393 RXR655391:RXR655393 SHN655391:SHN655393 SRJ655391:SRJ655393 TBF655391:TBF655393 TLB655391:TLB655393 TUX655391:TUX655393 UET655391:UET655393 UOP655391:UOP655393 UYL655391:UYL655393 VIH655391:VIH655393 VSD655391:VSD655393 WBZ655391:WBZ655393 WLV655391:WLV655393 WVR655391:WVR655393 J720927:J720929 JF720927:JF720929 TB720927:TB720929 ACX720927:ACX720929 AMT720927:AMT720929 AWP720927:AWP720929 BGL720927:BGL720929 BQH720927:BQH720929 CAD720927:CAD720929 CJZ720927:CJZ720929 CTV720927:CTV720929 DDR720927:DDR720929 DNN720927:DNN720929 DXJ720927:DXJ720929 EHF720927:EHF720929 ERB720927:ERB720929 FAX720927:FAX720929 FKT720927:FKT720929 FUP720927:FUP720929 GEL720927:GEL720929 GOH720927:GOH720929 GYD720927:GYD720929 HHZ720927:HHZ720929 HRV720927:HRV720929 IBR720927:IBR720929 ILN720927:ILN720929 IVJ720927:IVJ720929 JFF720927:JFF720929 JPB720927:JPB720929 JYX720927:JYX720929 KIT720927:KIT720929 KSP720927:KSP720929 LCL720927:LCL720929 LMH720927:LMH720929 LWD720927:LWD720929 MFZ720927:MFZ720929 MPV720927:MPV720929 MZR720927:MZR720929 NJN720927:NJN720929 NTJ720927:NTJ720929 ODF720927:ODF720929 ONB720927:ONB720929 OWX720927:OWX720929 PGT720927:PGT720929 PQP720927:PQP720929 QAL720927:QAL720929 QKH720927:QKH720929 QUD720927:QUD720929 RDZ720927:RDZ720929 RNV720927:RNV720929 RXR720927:RXR720929 SHN720927:SHN720929 SRJ720927:SRJ720929 TBF720927:TBF720929 TLB720927:TLB720929 TUX720927:TUX720929 UET720927:UET720929 UOP720927:UOP720929 UYL720927:UYL720929 VIH720927:VIH720929 VSD720927:VSD720929 WBZ720927:WBZ720929 WLV720927:WLV720929 WVR720927:WVR720929 J786463:J786465 JF786463:JF786465 TB786463:TB786465 ACX786463:ACX786465 AMT786463:AMT786465 AWP786463:AWP786465 BGL786463:BGL786465 BQH786463:BQH786465 CAD786463:CAD786465 CJZ786463:CJZ786465 CTV786463:CTV786465 DDR786463:DDR786465 DNN786463:DNN786465 DXJ786463:DXJ786465 EHF786463:EHF786465 ERB786463:ERB786465 FAX786463:FAX786465 FKT786463:FKT786465 FUP786463:FUP786465 GEL786463:GEL786465 GOH786463:GOH786465 GYD786463:GYD786465 HHZ786463:HHZ786465 HRV786463:HRV786465 IBR786463:IBR786465 ILN786463:ILN786465 IVJ786463:IVJ786465 JFF786463:JFF786465 JPB786463:JPB786465 JYX786463:JYX786465 KIT786463:KIT786465 KSP786463:KSP786465 LCL786463:LCL786465 LMH786463:LMH786465 LWD786463:LWD786465 MFZ786463:MFZ786465 MPV786463:MPV786465 MZR786463:MZR786465 NJN786463:NJN786465 NTJ786463:NTJ786465 ODF786463:ODF786465 ONB786463:ONB786465 OWX786463:OWX786465 PGT786463:PGT786465 PQP786463:PQP786465 QAL786463:QAL786465 QKH786463:QKH786465 QUD786463:QUD786465 RDZ786463:RDZ786465 RNV786463:RNV786465 RXR786463:RXR786465 SHN786463:SHN786465 SRJ786463:SRJ786465 TBF786463:TBF786465 TLB786463:TLB786465 TUX786463:TUX786465 UET786463:UET786465 UOP786463:UOP786465 UYL786463:UYL786465 VIH786463:VIH786465 VSD786463:VSD786465 WBZ786463:WBZ786465 WLV786463:WLV786465 WVR786463:WVR786465 J851999:J852001 JF851999:JF852001 TB851999:TB852001 ACX851999:ACX852001 AMT851999:AMT852001 AWP851999:AWP852001 BGL851999:BGL852001 BQH851999:BQH852001 CAD851999:CAD852001 CJZ851999:CJZ852001 CTV851999:CTV852001 DDR851999:DDR852001 DNN851999:DNN852001 DXJ851999:DXJ852001 EHF851999:EHF852001 ERB851999:ERB852001 FAX851999:FAX852001 FKT851999:FKT852001 FUP851999:FUP852001 GEL851999:GEL852001 GOH851999:GOH852001 GYD851999:GYD852001 HHZ851999:HHZ852001 HRV851999:HRV852001 IBR851999:IBR852001 ILN851999:ILN852001 IVJ851999:IVJ852001 JFF851999:JFF852001 JPB851999:JPB852001 JYX851999:JYX852001 KIT851999:KIT852001 KSP851999:KSP852001 LCL851999:LCL852001 LMH851999:LMH852001 LWD851999:LWD852001 MFZ851999:MFZ852001 MPV851999:MPV852001 MZR851999:MZR852001 NJN851999:NJN852001 NTJ851999:NTJ852001 ODF851999:ODF852001 ONB851999:ONB852001 OWX851999:OWX852001 PGT851999:PGT852001 PQP851999:PQP852001 QAL851999:QAL852001 QKH851999:QKH852001 QUD851999:QUD852001 RDZ851999:RDZ852001 RNV851999:RNV852001 RXR851999:RXR852001 SHN851999:SHN852001 SRJ851999:SRJ852001 TBF851999:TBF852001 TLB851999:TLB852001 TUX851999:TUX852001 UET851999:UET852001 UOP851999:UOP852001 UYL851999:UYL852001 VIH851999:VIH852001 VSD851999:VSD852001 WBZ851999:WBZ852001 WLV851999:WLV852001 WVR851999:WVR852001 J917535:J917537 JF917535:JF917537 TB917535:TB917537 ACX917535:ACX917537 AMT917535:AMT917537 AWP917535:AWP917537 BGL917535:BGL917537 BQH917535:BQH917537 CAD917535:CAD917537 CJZ917535:CJZ917537 CTV917535:CTV917537 DDR917535:DDR917537 DNN917535:DNN917537 DXJ917535:DXJ917537 EHF917535:EHF917537 ERB917535:ERB917537 FAX917535:FAX917537 FKT917535:FKT917537 FUP917535:FUP917537 GEL917535:GEL917537 GOH917535:GOH917537 GYD917535:GYD917537 HHZ917535:HHZ917537 HRV917535:HRV917537 IBR917535:IBR917537 ILN917535:ILN917537 IVJ917535:IVJ917537 JFF917535:JFF917537 JPB917535:JPB917537 JYX917535:JYX917537 KIT917535:KIT917537 KSP917535:KSP917537 LCL917535:LCL917537 LMH917535:LMH917537 LWD917535:LWD917537 MFZ917535:MFZ917537 MPV917535:MPV917537 MZR917535:MZR917537 NJN917535:NJN917537 NTJ917535:NTJ917537 ODF917535:ODF917537 ONB917535:ONB917537 OWX917535:OWX917537 PGT917535:PGT917537 PQP917535:PQP917537 QAL917535:QAL917537 QKH917535:QKH917537 QUD917535:QUD917537 RDZ917535:RDZ917537 RNV917535:RNV917537 RXR917535:RXR917537 SHN917535:SHN917537 SRJ917535:SRJ917537 TBF917535:TBF917537 TLB917535:TLB917537 TUX917535:TUX917537 UET917535:UET917537 UOP917535:UOP917537 UYL917535:UYL917537 VIH917535:VIH917537 VSD917535:VSD917537 WBZ917535:WBZ917537 WLV917535:WLV917537 WVR917535:WVR917537 J983071:J983073 JF983071:JF983073 TB983071:TB983073 ACX983071:ACX983073 AMT983071:AMT983073 AWP983071:AWP983073 BGL983071:BGL983073 BQH983071:BQH983073 CAD983071:CAD983073 CJZ983071:CJZ983073 CTV983071:CTV983073 DDR983071:DDR983073 DNN983071:DNN983073 DXJ983071:DXJ983073 EHF983071:EHF983073 ERB983071:ERB983073 FAX983071:FAX983073 FKT983071:FKT983073 FUP983071:FUP983073 GEL983071:GEL983073 GOH983071:GOH983073 GYD983071:GYD983073 HHZ983071:HHZ983073 HRV983071:HRV983073 IBR983071:IBR983073 ILN983071:ILN983073 IVJ983071:IVJ983073 JFF983071:JFF983073 JPB983071:JPB983073 JYX983071:JYX983073 KIT983071:KIT983073 KSP983071:KSP983073 LCL983071:LCL983073 LMH983071:LMH983073 LWD983071:LWD983073 MFZ983071:MFZ983073 MPV983071:MPV983073 MZR983071:MZR983073 NJN983071:NJN983073 NTJ983071:NTJ983073 ODF983071:ODF983073 ONB983071:ONB983073 OWX983071:OWX983073 PGT983071:PGT983073 PQP983071:PQP983073 QAL983071:QAL983073 QKH983071:QKH983073 QUD983071:QUD983073 RDZ983071:RDZ983073 RNV983071:RNV983073 RXR983071:RXR983073 SHN983071:SHN983073 SRJ983071:SRJ983073 TBF983071:TBF983073 TLB983071:TLB983073 TUX983071:TUX983073 UET983071:UET983073 UOP983071:UOP983073 UYL983071:UYL983073 VIH983071:VIH983073 VSD983071:VSD983073 WBZ983071:WBZ983073 WLV983071:WLV983073 WVR983071:WVR983073" xr:uid="{8C7A2FE6-E6D7-475F-89A7-6817FC8B389A}">
      <formula1>-99999999999</formula1>
      <formula2>99999999999</formula2>
    </dataValidation>
    <dataValidation imeMode="off" allowBlank="1" showInputMessage="1" showErrorMessage="1" sqref="I7:T7" xr:uid="{8F6922BE-3725-4CDC-8648-57D70D7D2C79}"/>
  </dataValidations>
  <printOptions horizontalCentered="1" verticalCentered="1"/>
  <pageMargins left="0.70866141732283472" right="0.19685039370078741" top="0.39370078740157483" bottom="0.39370078740157483" header="0.39370078740157483" footer="0"/>
  <pageSetup paperSize="9" scale="71" orientation="landscape" blackAndWhite="1" r:id="rId1"/>
  <headerFooter scaleWithDoc="0">
    <oddFooter>&amp;C1/23&amp;R&amp;F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from>
                    <xdr:col>7</xdr:col>
                    <xdr:colOff>66675</xdr:colOff>
                    <xdr:row>23</xdr:row>
                    <xdr:rowOff>0</xdr:rowOff>
                  </from>
                  <to>
                    <xdr:col>8</xdr:col>
                    <xdr:colOff>123825</xdr:colOff>
                    <xdr:row>25</xdr:row>
                    <xdr:rowOff>9525</xdr:rowOff>
                  </to>
                </anchor>
              </controlPr>
            </control>
          </mc:Choice>
        </mc:AlternateContent>
        <mc:AlternateContent xmlns:mc="http://schemas.openxmlformats.org/markup-compatibility/2006">
          <mc:Choice Requires="x14">
            <control shapeId="2050" r:id="rId5" name="Check Box 2">
              <controlPr defaultSize="0" autoFill="0" autoLine="0" autoPict="0">
                <anchor moveWithCells="1">
                  <from>
                    <xdr:col>13</xdr:col>
                    <xdr:colOff>76200</xdr:colOff>
                    <xdr:row>23</xdr:row>
                    <xdr:rowOff>0</xdr:rowOff>
                  </from>
                  <to>
                    <xdr:col>14</xdr:col>
                    <xdr:colOff>85725</xdr:colOff>
                    <xdr:row>25</xdr:row>
                    <xdr:rowOff>9525</xdr:rowOff>
                  </to>
                </anchor>
              </controlPr>
            </control>
          </mc:Choice>
        </mc:AlternateContent>
        <mc:AlternateContent xmlns:mc="http://schemas.openxmlformats.org/markup-compatibility/2006">
          <mc:Choice Requires="x14">
            <control shapeId="2051" r:id="rId6" name="Check Box 3">
              <controlPr defaultSize="0" autoFill="0" autoLine="0" autoPict="0">
                <anchor moveWithCells="1">
                  <from>
                    <xdr:col>7</xdr:col>
                    <xdr:colOff>66675</xdr:colOff>
                    <xdr:row>25</xdr:row>
                    <xdr:rowOff>0</xdr:rowOff>
                  </from>
                  <to>
                    <xdr:col>8</xdr:col>
                    <xdr:colOff>123825</xdr:colOff>
                    <xdr:row>27</xdr:row>
                    <xdr:rowOff>9525</xdr:rowOff>
                  </to>
                </anchor>
              </controlPr>
            </control>
          </mc:Choice>
        </mc:AlternateContent>
        <mc:AlternateContent xmlns:mc="http://schemas.openxmlformats.org/markup-compatibility/2006">
          <mc:Choice Requires="x14">
            <control shapeId="2052" r:id="rId7" name="Check Box 4">
              <controlPr defaultSize="0" autoFill="0" autoLine="0" autoPict="0">
                <anchor moveWithCells="1">
                  <from>
                    <xdr:col>13</xdr:col>
                    <xdr:colOff>76200</xdr:colOff>
                    <xdr:row>25</xdr:row>
                    <xdr:rowOff>0</xdr:rowOff>
                  </from>
                  <to>
                    <xdr:col>14</xdr:col>
                    <xdr:colOff>85725</xdr:colOff>
                    <xdr:row>27</xdr:row>
                    <xdr:rowOff>9525</xdr:rowOff>
                  </to>
                </anchor>
              </controlPr>
            </control>
          </mc:Choice>
        </mc:AlternateContent>
        <mc:AlternateContent xmlns:mc="http://schemas.openxmlformats.org/markup-compatibility/2006">
          <mc:Choice Requires="x14">
            <control shapeId="2053" r:id="rId8" name="Check Box 5">
              <controlPr defaultSize="0" autoFill="0" autoLine="0" autoPict="0">
                <anchor moveWithCells="1">
                  <from>
                    <xdr:col>13</xdr:col>
                    <xdr:colOff>47625</xdr:colOff>
                    <xdr:row>30</xdr:row>
                    <xdr:rowOff>38100</xdr:rowOff>
                  </from>
                  <to>
                    <xdr:col>14</xdr:col>
                    <xdr:colOff>85725</xdr:colOff>
                    <xdr:row>30</xdr:row>
                    <xdr:rowOff>209550</xdr:rowOff>
                  </to>
                </anchor>
              </controlPr>
            </control>
          </mc:Choice>
        </mc:AlternateContent>
        <mc:AlternateContent xmlns:mc="http://schemas.openxmlformats.org/markup-compatibility/2006">
          <mc:Choice Requires="x14">
            <control shapeId="2054" r:id="rId9" name="Check Box 6">
              <controlPr defaultSize="0" autoFill="0" autoLine="0" autoPict="0">
                <anchor moveWithCells="1">
                  <from>
                    <xdr:col>15</xdr:col>
                    <xdr:colOff>38100</xdr:colOff>
                    <xdr:row>30</xdr:row>
                    <xdr:rowOff>19050</xdr:rowOff>
                  </from>
                  <to>
                    <xdr:col>16</xdr:col>
                    <xdr:colOff>85725</xdr:colOff>
                    <xdr:row>30</xdr:row>
                    <xdr:rowOff>209550</xdr:rowOff>
                  </to>
                </anchor>
              </controlPr>
            </control>
          </mc:Choice>
        </mc:AlternateContent>
        <mc:AlternateContent xmlns:mc="http://schemas.openxmlformats.org/markup-compatibility/2006">
          <mc:Choice Requires="x14">
            <control shapeId="2055" r:id="rId10" name="Check Box 7">
              <controlPr defaultSize="0" autoFill="0" autoLine="0" autoPict="0">
                <anchor moveWithCells="1">
                  <from>
                    <xdr:col>13</xdr:col>
                    <xdr:colOff>57150</xdr:colOff>
                    <xdr:row>31</xdr:row>
                    <xdr:rowOff>0</xdr:rowOff>
                  </from>
                  <to>
                    <xdr:col>14</xdr:col>
                    <xdr:colOff>123825</xdr:colOff>
                    <xdr:row>32</xdr:row>
                    <xdr:rowOff>9525</xdr:rowOff>
                  </to>
                </anchor>
              </controlPr>
            </control>
          </mc:Choice>
        </mc:AlternateContent>
        <mc:AlternateContent xmlns:mc="http://schemas.openxmlformats.org/markup-compatibility/2006">
          <mc:Choice Requires="x14">
            <control shapeId="2056" r:id="rId11" name="Check Box 8">
              <controlPr defaultSize="0" autoFill="0" autoLine="0" autoPict="0">
                <anchor moveWithCells="1">
                  <from>
                    <xdr:col>15</xdr:col>
                    <xdr:colOff>47625</xdr:colOff>
                    <xdr:row>31</xdr:row>
                    <xdr:rowOff>9525</xdr:rowOff>
                  </from>
                  <to>
                    <xdr:col>16</xdr:col>
                    <xdr:colOff>85725</xdr:colOff>
                    <xdr:row>31</xdr:row>
                    <xdr:rowOff>209550</xdr:rowOff>
                  </to>
                </anchor>
              </controlPr>
            </control>
          </mc:Choice>
        </mc:AlternateContent>
        <mc:AlternateContent xmlns:mc="http://schemas.openxmlformats.org/markup-compatibility/2006">
          <mc:Choice Requires="x14">
            <control shapeId="2057" r:id="rId12" name="Check Box 9">
              <controlPr defaultSize="0" autoFill="0" autoLine="0" autoPict="0">
                <anchor moveWithCells="1">
                  <from>
                    <xdr:col>13</xdr:col>
                    <xdr:colOff>57150</xdr:colOff>
                    <xdr:row>32</xdr:row>
                    <xdr:rowOff>9525</xdr:rowOff>
                  </from>
                  <to>
                    <xdr:col>14</xdr:col>
                    <xdr:colOff>123825</xdr:colOff>
                    <xdr:row>33</xdr:row>
                    <xdr:rowOff>9525</xdr:rowOff>
                  </to>
                </anchor>
              </controlPr>
            </control>
          </mc:Choice>
        </mc:AlternateContent>
        <mc:AlternateContent xmlns:mc="http://schemas.openxmlformats.org/markup-compatibility/2006">
          <mc:Choice Requires="x14">
            <control shapeId="2058" r:id="rId13" name="Check Box 10">
              <controlPr defaultSize="0" autoFill="0" autoLine="0" autoPict="0">
                <anchor moveWithCells="1">
                  <from>
                    <xdr:col>15</xdr:col>
                    <xdr:colOff>47625</xdr:colOff>
                    <xdr:row>32</xdr:row>
                    <xdr:rowOff>38100</xdr:rowOff>
                  </from>
                  <to>
                    <xdr:col>16</xdr:col>
                    <xdr:colOff>85725</xdr:colOff>
                    <xdr:row>32</xdr:row>
                    <xdr:rowOff>209550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C7AF3-D266-4B68-B8D5-AD508F17F558}">
  <sheetPr>
    <tabColor theme="7" tint="0.79998168889431442"/>
    <pageSetUpPr fitToPage="1"/>
  </sheetPr>
  <dimension ref="A1:BU153"/>
  <sheetViews>
    <sheetView view="pageBreakPreview" zoomScale="80" zoomScaleNormal="70" zoomScaleSheetLayoutView="80" workbookViewId="0">
      <selection activeCell="H4" sqref="H4:J5"/>
    </sheetView>
  </sheetViews>
  <sheetFormatPr defaultRowHeight="16.5" x14ac:dyDescent="0.3"/>
  <cols>
    <col min="1" max="63" width="4.5" style="16" customWidth="1"/>
    <col min="64" max="73" width="4.5" style="399" customWidth="1"/>
    <col min="74" max="75" width="4.5" style="8" customWidth="1"/>
    <col min="76" max="256" width="9" style="8"/>
    <col min="257" max="331" width="4.5" style="8" customWidth="1"/>
    <col min="332" max="512" width="9" style="8"/>
    <col min="513" max="587" width="4.5" style="8" customWidth="1"/>
    <col min="588" max="768" width="9" style="8"/>
    <col min="769" max="843" width="4.5" style="8" customWidth="1"/>
    <col min="844" max="1024" width="9" style="8"/>
    <col min="1025" max="1099" width="4.5" style="8" customWidth="1"/>
    <col min="1100" max="1280" width="9" style="8"/>
    <col min="1281" max="1355" width="4.5" style="8" customWidth="1"/>
    <col min="1356" max="1536" width="9" style="8"/>
    <col min="1537" max="1611" width="4.5" style="8" customWidth="1"/>
    <col min="1612" max="1792" width="9" style="8"/>
    <col min="1793" max="1867" width="4.5" style="8" customWidth="1"/>
    <col min="1868" max="2048" width="9" style="8"/>
    <col min="2049" max="2123" width="4.5" style="8" customWidth="1"/>
    <col min="2124" max="2304" width="9" style="8"/>
    <col min="2305" max="2379" width="4.5" style="8" customWidth="1"/>
    <col min="2380" max="2560" width="9" style="8"/>
    <col min="2561" max="2635" width="4.5" style="8" customWidth="1"/>
    <col min="2636" max="2816" width="9" style="8"/>
    <col min="2817" max="2891" width="4.5" style="8" customWidth="1"/>
    <col min="2892" max="3072" width="9" style="8"/>
    <col min="3073" max="3147" width="4.5" style="8" customWidth="1"/>
    <col min="3148" max="3328" width="9" style="8"/>
    <col min="3329" max="3403" width="4.5" style="8" customWidth="1"/>
    <col min="3404" max="3584" width="9" style="8"/>
    <col min="3585" max="3659" width="4.5" style="8" customWidth="1"/>
    <col min="3660" max="3840" width="9" style="8"/>
    <col min="3841" max="3915" width="4.5" style="8" customWidth="1"/>
    <col min="3916" max="4096" width="9" style="8"/>
    <col min="4097" max="4171" width="4.5" style="8" customWidth="1"/>
    <col min="4172" max="4352" width="9" style="8"/>
    <col min="4353" max="4427" width="4.5" style="8" customWidth="1"/>
    <col min="4428" max="4608" width="9" style="8"/>
    <col min="4609" max="4683" width="4.5" style="8" customWidth="1"/>
    <col min="4684" max="4864" width="9" style="8"/>
    <col min="4865" max="4939" width="4.5" style="8" customWidth="1"/>
    <col min="4940" max="5120" width="9" style="8"/>
    <col min="5121" max="5195" width="4.5" style="8" customWidth="1"/>
    <col min="5196" max="5376" width="9" style="8"/>
    <col min="5377" max="5451" width="4.5" style="8" customWidth="1"/>
    <col min="5452" max="5632" width="9" style="8"/>
    <col min="5633" max="5707" width="4.5" style="8" customWidth="1"/>
    <col min="5708" max="5888" width="9" style="8"/>
    <col min="5889" max="5963" width="4.5" style="8" customWidth="1"/>
    <col min="5964" max="6144" width="9" style="8"/>
    <col min="6145" max="6219" width="4.5" style="8" customWidth="1"/>
    <col min="6220" max="6400" width="9" style="8"/>
    <col min="6401" max="6475" width="4.5" style="8" customWidth="1"/>
    <col min="6476" max="6656" width="9" style="8"/>
    <col min="6657" max="6731" width="4.5" style="8" customWidth="1"/>
    <col min="6732" max="6912" width="9" style="8"/>
    <col min="6913" max="6987" width="4.5" style="8" customWidth="1"/>
    <col min="6988" max="7168" width="9" style="8"/>
    <col min="7169" max="7243" width="4.5" style="8" customWidth="1"/>
    <col min="7244" max="7424" width="9" style="8"/>
    <col min="7425" max="7499" width="4.5" style="8" customWidth="1"/>
    <col min="7500" max="7680" width="9" style="8"/>
    <col min="7681" max="7755" width="4.5" style="8" customWidth="1"/>
    <col min="7756" max="7936" width="9" style="8"/>
    <col min="7937" max="8011" width="4.5" style="8" customWidth="1"/>
    <col min="8012" max="8192" width="9" style="8"/>
    <col min="8193" max="8267" width="4.5" style="8" customWidth="1"/>
    <col min="8268" max="8448" width="9" style="8"/>
    <col min="8449" max="8523" width="4.5" style="8" customWidth="1"/>
    <col min="8524" max="8704" width="9" style="8"/>
    <col min="8705" max="8779" width="4.5" style="8" customWidth="1"/>
    <col min="8780" max="8960" width="9" style="8"/>
    <col min="8961" max="9035" width="4.5" style="8" customWidth="1"/>
    <col min="9036" max="9216" width="9" style="8"/>
    <col min="9217" max="9291" width="4.5" style="8" customWidth="1"/>
    <col min="9292" max="9472" width="9" style="8"/>
    <col min="9473" max="9547" width="4.5" style="8" customWidth="1"/>
    <col min="9548" max="9728" width="9" style="8"/>
    <col min="9729" max="9803" width="4.5" style="8" customWidth="1"/>
    <col min="9804" max="9984" width="9" style="8"/>
    <col min="9985" max="10059" width="4.5" style="8" customWidth="1"/>
    <col min="10060" max="10240" width="9" style="8"/>
    <col min="10241" max="10315" width="4.5" style="8" customWidth="1"/>
    <col min="10316" max="10496" width="9" style="8"/>
    <col min="10497" max="10571" width="4.5" style="8" customWidth="1"/>
    <col min="10572" max="10752" width="9" style="8"/>
    <col min="10753" max="10827" width="4.5" style="8" customWidth="1"/>
    <col min="10828" max="11008" width="9" style="8"/>
    <col min="11009" max="11083" width="4.5" style="8" customWidth="1"/>
    <col min="11084" max="11264" width="9" style="8"/>
    <col min="11265" max="11339" width="4.5" style="8" customWidth="1"/>
    <col min="11340" max="11520" width="9" style="8"/>
    <col min="11521" max="11595" width="4.5" style="8" customWidth="1"/>
    <col min="11596" max="11776" width="9" style="8"/>
    <col min="11777" max="11851" width="4.5" style="8" customWidth="1"/>
    <col min="11852" max="12032" width="9" style="8"/>
    <col min="12033" max="12107" width="4.5" style="8" customWidth="1"/>
    <col min="12108" max="12288" width="9" style="8"/>
    <col min="12289" max="12363" width="4.5" style="8" customWidth="1"/>
    <col min="12364" max="12544" width="9" style="8"/>
    <col min="12545" max="12619" width="4.5" style="8" customWidth="1"/>
    <col min="12620" max="12800" width="9" style="8"/>
    <col min="12801" max="12875" width="4.5" style="8" customWidth="1"/>
    <col min="12876" max="13056" width="9" style="8"/>
    <col min="13057" max="13131" width="4.5" style="8" customWidth="1"/>
    <col min="13132" max="13312" width="9" style="8"/>
    <col min="13313" max="13387" width="4.5" style="8" customWidth="1"/>
    <col min="13388" max="13568" width="9" style="8"/>
    <col min="13569" max="13643" width="4.5" style="8" customWidth="1"/>
    <col min="13644" max="13824" width="9" style="8"/>
    <col min="13825" max="13899" width="4.5" style="8" customWidth="1"/>
    <col min="13900" max="14080" width="9" style="8"/>
    <col min="14081" max="14155" width="4.5" style="8" customWidth="1"/>
    <col min="14156" max="14336" width="9" style="8"/>
    <col min="14337" max="14411" width="4.5" style="8" customWidth="1"/>
    <col min="14412" max="14592" width="9" style="8"/>
    <col min="14593" max="14667" width="4.5" style="8" customWidth="1"/>
    <col min="14668" max="14848" width="9" style="8"/>
    <col min="14849" max="14923" width="4.5" style="8" customWidth="1"/>
    <col min="14924" max="15104" width="9" style="8"/>
    <col min="15105" max="15179" width="4.5" style="8" customWidth="1"/>
    <col min="15180" max="15360" width="9" style="8"/>
    <col min="15361" max="15435" width="4.5" style="8" customWidth="1"/>
    <col min="15436" max="15616" width="9" style="8"/>
    <col min="15617" max="15691" width="4.5" style="8" customWidth="1"/>
    <col min="15692" max="15872" width="9" style="8"/>
    <col min="15873" max="15947" width="4.5" style="8" customWidth="1"/>
    <col min="15948" max="16128" width="9" style="8"/>
    <col min="16129" max="16203" width="4.5" style="8" customWidth="1"/>
    <col min="16204" max="16384" width="9" style="8"/>
  </cols>
  <sheetData>
    <row r="1" spans="1:39" ht="18.75" customHeight="1" x14ac:dyDescent="0.3">
      <c r="A1" s="160" t="s">
        <v>861</v>
      </c>
      <c r="B1" s="282"/>
    </row>
    <row r="2" spans="1:39" ht="18.75" customHeight="1" x14ac:dyDescent="0.3">
      <c r="A2" s="39" t="s">
        <v>539</v>
      </c>
    </row>
    <row r="3" spans="1:39" ht="18.75" customHeight="1" thickBot="1" x14ac:dyDescent="0.35">
      <c r="A3" s="39" t="s">
        <v>907</v>
      </c>
    </row>
    <row r="4" spans="1:39" ht="18.75" customHeight="1" x14ac:dyDescent="0.3">
      <c r="A4" s="613" t="s">
        <v>575</v>
      </c>
      <c r="B4" s="614"/>
      <c r="C4" s="614"/>
      <c r="D4" s="614"/>
      <c r="E4" s="614"/>
      <c r="F4" s="615"/>
      <c r="G4" s="402"/>
      <c r="H4" s="934" t="s">
        <v>556</v>
      </c>
      <c r="I4" s="934"/>
      <c r="J4" s="934"/>
      <c r="K4" s="275"/>
      <c r="L4" s="275"/>
      <c r="M4" s="1645" t="s">
        <v>557</v>
      </c>
      <c r="N4" s="1645"/>
      <c r="O4" s="1645"/>
      <c r="P4" s="1645"/>
      <c r="Q4" s="1645"/>
      <c r="R4" s="275"/>
      <c r="S4" s="1645" t="s">
        <v>558</v>
      </c>
      <c r="T4" s="1645"/>
      <c r="U4" s="1645"/>
      <c r="V4" s="1645"/>
      <c r="W4" s="1779"/>
      <c r="X4" s="909" t="s">
        <v>576</v>
      </c>
      <c r="Y4" s="614"/>
      <c r="Z4" s="614"/>
      <c r="AA4" s="614"/>
      <c r="AB4" s="614"/>
      <c r="AC4" s="614"/>
      <c r="AD4" s="402"/>
      <c r="AE4" s="275"/>
      <c r="AF4" s="934" t="s">
        <v>560</v>
      </c>
      <c r="AG4" s="934"/>
      <c r="AH4" s="278"/>
    </row>
    <row r="5" spans="1:39" ht="18.75" customHeight="1" x14ac:dyDescent="0.3">
      <c r="A5" s="616"/>
      <c r="B5" s="552"/>
      <c r="C5" s="552"/>
      <c r="D5" s="552"/>
      <c r="E5" s="552"/>
      <c r="F5" s="570"/>
      <c r="G5" s="396"/>
      <c r="H5" s="551"/>
      <c r="I5" s="551"/>
      <c r="J5" s="551"/>
      <c r="K5" s="53"/>
      <c r="L5" s="53"/>
      <c r="M5" s="1589"/>
      <c r="N5" s="1589"/>
      <c r="O5" s="1589"/>
      <c r="P5" s="1589"/>
      <c r="Q5" s="1589"/>
      <c r="R5" s="53"/>
      <c r="S5" s="1589"/>
      <c r="T5" s="1589"/>
      <c r="U5" s="1589"/>
      <c r="V5" s="1589"/>
      <c r="W5" s="1590"/>
      <c r="X5" s="908"/>
      <c r="Y5" s="630"/>
      <c r="Z5" s="630"/>
      <c r="AA5" s="630"/>
      <c r="AB5" s="630"/>
      <c r="AC5" s="630"/>
      <c r="AD5" s="403"/>
      <c r="AE5" s="56"/>
      <c r="AF5" s="632"/>
      <c r="AG5" s="632"/>
      <c r="AH5" s="58"/>
    </row>
    <row r="6" spans="1:39" ht="18.75" customHeight="1" x14ac:dyDescent="0.3">
      <c r="A6" s="868" t="s">
        <v>577</v>
      </c>
      <c r="B6" s="630"/>
      <c r="C6" s="630"/>
      <c r="D6" s="630"/>
      <c r="E6" s="630"/>
      <c r="F6" s="631"/>
      <c r="G6" s="395"/>
      <c r="H6" s="628" t="s">
        <v>562</v>
      </c>
      <c r="I6" s="628"/>
      <c r="J6" s="628"/>
      <c r="K6" s="628" t="s">
        <v>71</v>
      </c>
      <c r="L6" s="628" t="s">
        <v>49</v>
      </c>
      <c r="M6" s="628"/>
      <c r="N6" s="628"/>
      <c r="O6" s="628" t="s">
        <v>477</v>
      </c>
      <c r="P6" s="628" t="s">
        <v>218</v>
      </c>
      <c r="Q6" s="50"/>
      <c r="R6" s="50"/>
      <c r="S6" s="50"/>
      <c r="T6" s="1772" t="s">
        <v>563</v>
      </c>
      <c r="U6" s="1772"/>
      <c r="V6" s="1772"/>
      <c r="W6" s="1773"/>
      <c r="X6" s="908"/>
      <c r="Y6" s="630"/>
      <c r="Z6" s="630"/>
      <c r="AA6" s="630"/>
      <c r="AB6" s="630"/>
      <c r="AC6" s="630"/>
      <c r="AD6" s="403"/>
      <c r="AE6" s="56"/>
      <c r="AF6" s="632" t="s">
        <v>564</v>
      </c>
      <c r="AG6" s="632"/>
      <c r="AH6" s="58"/>
    </row>
    <row r="7" spans="1:39" ht="18.75" customHeight="1" thickBot="1" x14ac:dyDescent="0.35">
      <c r="A7" s="629"/>
      <c r="B7" s="630"/>
      <c r="C7" s="630"/>
      <c r="D7" s="630"/>
      <c r="E7" s="630"/>
      <c r="F7" s="631"/>
      <c r="G7" s="403"/>
      <c r="H7" s="632"/>
      <c r="I7" s="632"/>
      <c r="J7" s="632"/>
      <c r="K7" s="632"/>
      <c r="L7" s="632"/>
      <c r="M7" s="632"/>
      <c r="N7" s="632"/>
      <c r="O7" s="632"/>
      <c r="P7" s="632"/>
      <c r="Q7" s="56"/>
      <c r="R7" s="56"/>
      <c r="S7" s="56"/>
      <c r="T7" s="1644"/>
      <c r="U7" s="1644"/>
      <c r="V7" s="1644"/>
      <c r="W7" s="1793"/>
      <c r="X7" s="908"/>
      <c r="Y7" s="630"/>
      <c r="Z7" s="630"/>
      <c r="AA7" s="630"/>
      <c r="AB7" s="630"/>
      <c r="AC7" s="630"/>
      <c r="AD7" s="403"/>
      <c r="AE7" s="56"/>
      <c r="AF7" s="632"/>
      <c r="AG7" s="632"/>
      <c r="AH7" s="58"/>
    </row>
    <row r="8" spans="1:39" ht="18.75" customHeight="1" x14ac:dyDescent="0.3">
      <c r="A8" s="1789" t="s">
        <v>898</v>
      </c>
      <c r="B8" s="1790"/>
      <c r="C8" s="1790"/>
      <c r="D8" s="1790"/>
      <c r="E8" s="1790"/>
      <c r="F8" s="1790"/>
      <c r="G8" s="1790"/>
      <c r="H8" s="1790"/>
      <c r="I8" s="418"/>
      <c r="J8" s="418"/>
      <c r="K8" s="418"/>
      <c r="L8" s="418"/>
      <c r="M8" s="418"/>
      <c r="N8" s="418"/>
      <c r="O8" s="418"/>
      <c r="P8" s="418"/>
      <c r="Q8" s="418"/>
      <c r="R8" s="418"/>
      <c r="S8" s="418"/>
      <c r="T8" s="418"/>
      <c r="U8" s="418"/>
      <c r="V8" s="418"/>
      <c r="W8" s="418"/>
      <c r="X8" s="418"/>
      <c r="Y8" s="418"/>
      <c r="Z8" s="418"/>
      <c r="AA8" s="418"/>
      <c r="AB8" s="418"/>
      <c r="AC8" s="1791" t="s">
        <v>905</v>
      </c>
      <c r="AD8" s="1791"/>
      <c r="AE8" s="1791"/>
      <c r="AF8" s="1791"/>
      <c r="AG8" s="1791"/>
      <c r="AH8" s="1792"/>
    </row>
    <row r="9" spans="1:39" ht="18.75" customHeight="1" x14ac:dyDescent="0.3">
      <c r="A9" s="1764" t="s">
        <v>565</v>
      </c>
      <c r="B9" s="1765"/>
      <c r="C9" s="1765"/>
      <c r="D9" s="1766"/>
      <c r="E9" s="545" t="s">
        <v>899</v>
      </c>
      <c r="F9" s="545"/>
      <c r="G9" s="545"/>
      <c r="H9" s="545"/>
      <c r="I9" s="545"/>
      <c r="J9" s="545"/>
      <c r="K9" s="545"/>
      <c r="L9" s="545"/>
      <c r="M9" s="566" t="s">
        <v>900</v>
      </c>
      <c r="N9" s="559"/>
      <c r="O9" s="559"/>
      <c r="P9" s="559"/>
      <c r="Q9" s="559"/>
      <c r="R9" s="567"/>
      <c r="S9" s="545" t="s">
        <v>901</v>
      </c>
      <c r="T9" s="545"/>
      <c r="U9" s="545" t="s">
        <v>902</v>
      </c>
      <c r="V9" s="545"/>
      <c r="W9" s="545"/>
      <c r="X9" s="545"/>
      <c r="Y9" s="545" t="s">
        <v>903</v>
      </c>
      <c r="Z9" s="545"/>
      <c r="AA9" s="545"/>
      <c r="AB9" s="545"/>
      <c r="AC9" s="545"/>
      <c r="AD9" s="545"/>
      <c r="AE9" s="545"/>
      <c r="AF9" s="545"/>
      <c r="AG9" s="1786" t="s">
        <v>904</v>
      </c>
      <c r="AH9" s="1787"/>
      <c r="AI9" s="74"/>
      <c r="AJ9" s="74"/>
      <c r="AK9" s="74"/>
      <c r="AL9" s="74"/>
      <c r="AM9" s="74"/>
    </row>
    <row r="10" spans="1:39" ht="18.75" customHeight="1" x14ac:dyDescent="0.3">
      <c r="A10" s="415"/>
      <c r="B10" s="416"/>
      <c r="C10" s="416"/>
      <c r="D10" s="417"/>
      <c r="E10" s="1784" t="s">
        <v>578</v>
      </c>
      <c r="F10" s="1784"/>
      <c r="G10" s="1784" t="s">
        <v>579</v>
      </c>
      <c r="H10" s="1784"/>
      <c r="I10" s="1784" t="s">
        <v>580</v>
      </c>
      <c r="J10" s="1784"/>
      <c r="K10" s="1784" t="s">
        <v>581</v>
      </c>
      <c r="L10" s="1784"/>
      <c r="M10" s="1784" t="s">
        <v>582</v>
      </c>
      <c r="N10" s="1784"/>
      <c r="O10" s="1784" t="s">
        <v>583</v>
      </c>
      <c r="P10" s="1784"/>
      <c r="Q10" s="1784" t="s">
        <v>584</v>
      </c>
      <c r="R10" s="1784"/>
      <c r="S10" s="1788" t="s">
        <v>585</v>
      </c>
      <c r="T10" s="1784"/>
      <c r="U10" s="1788" t="s">
        <v>586</v>
      </c>
      <c r="V10" s="1784"/>
      <c r="W10" s="1784" t="s">
        <v>587</v>
      </c>
      <c r="X10" s="1784"/>
      <c r="Y10" s="1784" t="s">
        <v>588</v>
      </c>
      <c r="Z10" s="1784"/>
      <c r="AA10" s="1784" t="s">
        <v>589</v>
      </c>
      <c r="AB10" s="1784"/>
      <c r="AC10" s="1784" t="s">
        <v>590</v>
      </c>
      <c r="AD10" s="1784"/>
      <c r="AE10" s="1784" t="s">
        <v>591</v>
      </c>
      <c r="AF10" s="1784"/>
      <c r="AG10" s="1784" t="s">
        <v>592</v>
      </c>
      <c r="AH10" s="1785"/>
      <c r="AI10" s="74"/>
      <c r="AJ10" s="74"/>
      <c r="AK10" s="74"/>
      <c r="AL10" s="74"/>
      <c r="AM10" s="74"/>
    </row>
    <row r="11" spans="1:39" ht="18.75" customHeight="1" x14ac:dyDescent="0.3">
      <c r="A11" s="1758" t="s">
        <v>572</v>
      </c>
      <c r="B11" s="1759"/>
      <c r="C11" s="1759"/>
      <c r="D11" s="1760"/>
      <c r="E11" s="1784"/>
      <c r="F11" s="1784"/>
      <c r="G11" s="1784"/>
      <c r="H11" s="1784"/>
      <c r="I11" s="1784"/>
      <c r="J11" s="1784"/>
      <c r="K11" s="1784"/>
      <c r="L11" s="1784"/>
      <c r="M11" s="1784"/>
      <c r="N11" s="1784"/>
      <c r="O11" s="1784"/>
      <c r="P11" s="1784"/>
      <c r="Q11" s="1784"/>
      <c r="R11" s="1784"/>
      <c r="S11" s="1784"/>
      <c r="T11" s="1784"/>
      <c r="U11" s="1784"/>
      <c r="V11" s="1784"/>
      <c r="W11" s="1784"/>
      <c r="X11" s="1784"/>
      <c r="Y11" s="1784"/>
      <c r="Z11" s="1784"/>
      <c r="AA11" s="1784"/>
      <c r="AB11" s="1784"/>
      <c r="AC11" s="1784"/>
      <c r="AD11" s="1784"/>
      <c r="AE11" s="1784"/>
      <c r="AF11" s="1784"/>
      <c r="AG11" s="1784"/>
      <c r="AH11" s="1785"/>
      <c r="AI11" s="74"/>
      <c r="AJ11" s="74"/>
      <c r="AK11" s="74"/>
      <c r="AL11" s="74"/>
      <c r="AM11" s="74"/>
    </row>
    <row r="12" spans="1:39" ht="18.75" customHeight="1" x14ac:dyDescent="0.3">
      <c r="A12" s="410"/>
      <c r="B12" s="411"/>
      <c r="C12" s="877" t="s">
        <v>882</v>
      </c>
      <c r="D12" s="603"/>
      <c r="E12" s="1780"/>
      <c r="F12" s="1780"/>
      <c r="G12" s="1780"/>
      <c r="H12" s="1780"/>
      <c r="I12" s="1780"/>
      <c r="J12" s="1780"/>
      <c r="K12" s="1780"/>
      <c r="L12" s="1780"/>
      <c r="M12" s="1780"/>
      <c r="N12" s="1780"/>
      <c r="O12" s="1780"/>
      <c r="P12" s="1780"/>
      <c r="Q12" s="1780"/>
      <c r="R12" s="1780"/>
      <c r="S12" s="1780"/>
      <c r="T12" s="1780"/>
      <c r="U12" s="1780"/>
      <c r="V12" s="1780"/>
      <c r="W12" s="1780"/>
      <c r="X12" s="1780"/>
      <c r="Y12" s="1780"/>
      <c r="Z12" s="1780"/>
      <c r="AA12" s="1780"/>
      <c r="AB12" s="1780"/>
      <c r="AC12" s="1780"/>
      <c r="AD12" s="1780"/>
      <c r="AE12" s="1780"/>
      <c r="AF12" s="1780"/>
      <c r="AG12" s="1780"/>
      <c r="AH12" s="1782"/>
      <c r="AI12" s="74"/>
      <c r="AJ12" s="74"/>
      <c r="AK12" s="74"/>
      <c r="AL12" s="74"/>
      <c r="AM12" s="74"/>
    </row>
    <row r="13" spans="1:39" ht="18.75" customHeight="1" x14ac:dyDescent="0.3">
      <c r="A13" s="412"/>
      <c r="B13" s="413"/>
      <c r="C13" s="877" t="s">
        <v>883</v>
      </c>
      <c r="D13" s="603"/>
      <c r="E13" s="1780"/>
      <c r="F13" s="1780"/>
      <c r="G13" s="1780"/>
      <c r="H13" s="1780"/>
      <c r="I13" s="1780"/>
      <c r="J13" s="1780"/>
      <c r="K13" s="1780"/>
      <c r="L13" s="1780"/>
      <c r="M13" s="1780"/>
      <c r="N13" s="1780"/>
      <c r="O13" s="1780"/>
      <c r="P13" s="1780"/>
      <c r="Q13" s="1780"/>
      <c r="R13" s="1780"/>
      <c r="S13" s="1780"/>
      <c r="T13" s="1780"/>
      <c r="U13" s="1780"/>
      <c r="V13" s="1780"/>
      <c r="W13" s="1780"/>
      <c r="X13" s="1780"/>
      <c r="Y13" s="1780"/>
      <c r="Z13" s="1780"/>
      <c r="AA13" s="1780"/>
      <c r="AB13" s="1780"/>
      <c r="AC13" s="1780"/>
      <c r="AD13" s="1780"/>
      <c r="AE13" s="1780"/>
      <c r="AF13" s="1780"/>
      <c r="AG13" s="1780"/>
      <c r="AH13" s="1782"/>
      <c r="AI13" s="74"/>
      <c r="AJ13" s="74"/>
      <c r="AK13" s="74"/>
      <c r="AL13" s="74"/>
      <c r="AM13" s="74"/>
    </row>
    <row r="14" spans="1:39" ht="18.75" customHeight="1" x14ac:dyDescent="0.3">
      <c r="A14" s="836" t="str">
        <f>"R"&amp;表紙・鑑!S3-1</f>
        <v>R3</v>
      </c>
      <c r="B14" s="835"/>
      <c r="C14" s="877" t="s">
        <v>884</v>
      </c>
      <c r="D14" s="603"/>
      <c r="E14" s="1780"/>
      <c r="F14" s="1780"/>
      <c r="G14" s="1780"/>
      <c r="H14" s="1780"/>
      <c r="I14" s="1780"/>
      <c r="J14" s="1780"/>
      <c r="K14" s="1780"/>
      <c r="L14" s="1780"/>
      <c r="M14" s="1780"/>
      <c r="N14" s="1780"/>
      <c r="O14" s="1780"/>
      <c r="P14" s="1780"/>
      <c r="Q14" s="1780"/>
      <c r="R14" s="1780"/>
      <c r="S14" s="1780"/>
      <c r="T14" s="1780"/>
      <c r="U14" s="1780"/>
      <c r="V14" s="1780"/>
      <c r="W14" s="1780"/>
      <c r="X14" s="1780"/>
      <c r="Y14" s="1780"/>
      <c r="Z14" s="1780"/>
      <c r="AA14" s="1780"/>
      <c r="AB14" s="1780"/>
      <c r="AC14" s="1780"/>
      <c r="AD14" s="1780"/>
      <c r="AE14" s="1780"/>
      <c r="AF14" s="1780"/>
      <c r="AG14" s="1780"/>
      <c r="AH14" s="1782"/>
      <c r="AI14" s="74"/>
      <c r="AJ14" s="74"/>
      <c r="AK14" s="74"/>
      <c r="AL14" s="74"/>
      <c r="AM14" s="74"/>
    </row>
    <row r="15" spans="1:39" ht="18.75" customHeight="1" x14ac:dyDescent="0.3">
      <c r="A15" s="836"/>
      <c r="B15" s="835"/>
      <c r="C15" s="877" t="s">
        <v>885</v>
      </c>
      <c r="D15" s="603"/>
      <c r="E15" s="1780"/>
      <c r="F15" s="1780"/>
      <c r="G15" s="1780"/>
      <c r="H15" s="1780"/>
      <c r="I15" s="1780"/>
      <c r="J15" s="1780"/>
      <c r="K15" s="1780"/>
      <c r="L15" s="1780"/>
      <c r="M15" s="1780"/>
      <c r="N15" s="1780"/>
      <c r="O15" s="1780"/>
      <c r="P15" s="1780"/>
      <c r="Q15" s="1780"/>
      <c r="R15" s="1780"/>
      <c r="S15" s="1780"/>
      <c r="T15" s="1780"/>
      <c r="U15" s="1780"/>
      <c r="V15" s="1780"/>
      <c r="W15" s="1780"/>
      <c r="X15" s="1780"/>
      <c r="Y15" s="1780"/>
      <c r="Z15" s="1780"/>
      <c r="AA15" s="1780"/>
      <c r="AB15" s="1780"/>
      <c r="AC15" s="1780"/>
      <c r="AD15" s="1780"/>
      <c r="AE15" s="1780"/>
      <c r="AF15" s="1780"/>
      <c r="AG15" s="1780"/>
      <c r="AH15" s="1782"/>
      <c r="AI15" s="74"/>
      <c r="AJ15" s="74"/>
      <c r="AK15" s="74"/>
      <c r="AL15" s="74"/>
      <c r="AM15" s="74"/>
    </row>
    <row r="16" spans="1:39" ht="18.75" customHeight="1" x14ac:dyDescent="0.3">
      <c r="A16" s="836"/>
      <c r="B16" s="835"/>
      <c r="C16" s="877" t="s">
        <v>886</v>
      </c>
      <c r="D16" s="603"/>
      <c r="E16" s="1780"/>
      <c r="F16" s="1780"/>
      <c r="G16" s="1780"/>
      <c r="H16" s="1780"/>
      <c r="I16" s="1780"/>
      <c r="J16" s="1780"/>
      <c r="K16" s="1780"/>
      <c r="L16" s="1780"/>
      <c r="M16" s="1780"/>
      <c r="N16" s="1780"/>
      <c r="O16" s="1780"/>
      <c r="P16" s="1780"/>
      <c r="Q16" s="1780"/>
      <c r="R16" s="1780"/>
      <c r="S16" s="1780"/>
      <c r="T16" s="1780"/>
      <c r="U16" s="1780"/>
      <c r="V16" s="1780"/>
      <c r="W16" s="1780"/>
      <c r="X16" s="1780"/>
      <c r="Y16" s="1780"/>
      <c r="Z16" s="1780"/>
      <c r="AA16" s="1780"/>
      <c r="AB16" s="1780"/>
      <c r="AC16" s="1780"/>
      <c r="AD16" s="1780"/>
      <c r="AE16" s="1780"/>
      <c r="AF16" s="1780"/>
      <c r="AG16" s="1780"/>
      <c r="AH16" s="1782"/>
      <c r="AI16" s="74"/>
      <c r="AJ16" s="74"/>
      <c r="AK16" s="74"/>
      <c r="AL16" s="74"/>
      <c r="AM16" s="74"/>
    </row>
    <row r="17" spans="1:39" ht="18.75" customHeight="1" x14ac:dyDescent="0.3">
      <c r="A17" s="836" t="s">
        <v>146</v>
      </c>
      <c r="B17" s="835"/>
      <c r="C17" s="877" t="s">
        <v>887</v>
      </c>
      <c r="D17" s="603"/>
      <c r="E17" s="1780"/>
      <c r="F17" s="1780"/>
      <c r="G17" s="1780"/>
      <c r="H17" s="1780"/>
      <c r="I17" s="1780"/>
      <c r="J17" s="1780"/>
      <c r="K17" s="1780"/>
      <c r="L17" s="1780"/>
      <c r="M17" s="1780"/>
      <c r="N17" s="1780"/>
      <c r="O17" s="1780"/>
      <c r="P17" s="1780"/>
      <c r="Q17" s="1780"/>
      <c r="R17" s="1780"/>
      <c r="S17" s="1780"/>
      <c r="T17" s="1780"/>
      <c r="U17" s="1780"/>
      <c r="V17" s="1780"/>
      <c r="W17" s="1780"/>
      <c r="X17" s="1780"/>
      <c r="Y17" s="1780"/>
      <c r="Z17" s="1780"/>
      <c r="AA17" s="1780"/>
      <c r="AB17" s="1780"/>
      <c r="AC17" s="1780"/>
      <c r="AD17" s="1780"/>
      <c r="AE17" s="1780"/>
      <c r="AF17" s="1780"/>
      <c r="AG17" s="1780"/>
      <c r="AH17" s="1782"/>
      <c r="AI17" s="74"/>
      <c r="AJ17" s="74"/>
      <c r="AK17" s="74"/>
      <c r="AL17" s="74"/>
      <c r="AM17" s="74"/>
    </row>
    <row r="18" spans="1:39" ht="18.75" customHeight="1" x14ac:dyDescent="0.3">
      <c r="A18" s="836"/>
      <c r="B18" s="835"/>
      <c r="C18" s="877" t="s">
        <v>888</v>
      </c>
      <c r="D18" s="603"/>
      <c r="E18" s="1780"/>
      <c r="F18" s="1780"/>
      <c r="G18" s="1780"/>
      <c r="H18" s="1780"/>
      <c r="I18" s="1780"/>
      <c r="J18" s="1780"/>
      <c r="K18" s="1780"/>
      <c r="L18" s="1780"/>
      <c r="M18" s="1780"/>
      <c r="N18" s="1780"/>
      <c r="O18" s="1780"/>
      <c r="P18" s="1780"/>
      <c r="Q18" s="1780"/>
      <c r="R18" s="1780"/>
      <c r="S18" s="1780"/>
      <c r="T18" s="1780"/>
      <c r="U18" s="1780"/>
      <c r="V18" s="1780"/>
      <c r="W18" s="1780"/>
      <c r="X18" s="1780"/>
      <c r="Y18" s="1780"/>
      <c r="Z18" s="1780"/>
      <c r="AA18" s="1780"/>
      <c r="AB18" s="1780"/>
      <c r="AC18" s="1780"/>
      <c r="AD18" s="1780"/>
      <c r="AE18" s="1780"/>
      <c r="AF18" s="1780"/>
      <c r="AG18" s="1780"/>
      <c r="AH18" s="1782"/>
      <c r="AI18" s="74"/>
      <c r="AJ18" s="74"/>
      <c r="AK18" s="74"/>
      <c r="AL18" s="74"/>
      <c r="AM18" s="74"/>
    </row>
    <row r="19" spans="1:39" ht="18.75" customHeight="1" x14ac:dyDescent="0.3">
      <c r="A19" s="100"/>
      <c r="B19" s="102"/>
      <c r="C19" s="877" t="s">
        <v>889</v>
      </c>
      <c r="D19" s="603"/>
      <c r="E19" s="1780"/>
      <c r="F19" s="1780"/>
      <c r="G19" s="1780"/>
      <c r="H19" s="1780"/>
      <c r="I19" s="1780"/>
      <c r="J19" s="1780"/>
      <c r="K19" s="1780"/>
      <c r="L19" s="1780"/>
      <c r="M19" s="1780"/>
      <c r="N19" s="1780"/>
      <c r="O19" s="1780"/>
      <c r="P19" s="1780"/>
      <c r="Q19" s="1780"/>
      <c r="R19" s="1780"/>
      <c r="S19" s="1780"/>
      <c r="T19" s="1780"/>
      <c r="U19" s="1780"/>
      <c r="V19" s="1780"/>
      <c r="W19" s="1780"/>
      <c r="X19" s="1780"/>
      <c r="Y19" s="1780"/>
      <c r="Z19" s="1780"/>
      <c r="AA19" s="1780"/>
      <c r="AB19" s="1780"/>
      <c r="AC19" s="1780"/>
      <c r="AD19" s="1780"/>
      <c r="AE19" s="1780"/>
      <c r="AF19" s="1780"/>
      <c r="AG19" s="1780"/>
      <c r="AH19" s="1782"/>
      <c r="AI19" s="74"/>
      <c r="AJ19" s="74"/>
      <c r="AK19" s="74"/>
      <c r="AL19" s="74"/>
      <c r="AM19" s="74"/>
    </row>
    <row r="20" spans="1:39" ht="18.75" customHeight="1" x14ac:dyDescent="0.3">
      <c r="A20" s="342"/>
      <c r="B20" s="414"/>
      <c r="C20" s="877" t="s">
        <v>890</v>
      </c>
      <c r="D20" s="603"/>
      <c r="E20" s="1780"/>
      <c r="F20" s="1780"/>
      <c r="G20" s="1780"/>
      <c r="H20" s="1780"/>
      <c r="I20" s="1780"/>
      <c r="J20" s="1780"/>
      <c r="K20" s="1780"/>
      <c r="L20" s="1780"/>
      <c r="M20" s="1780"/>
      <c r="N20" s="1780"/>
      <c r="O20" s="1780"/>
      <c r="P20" s="1780"/>
      <c r="Q20" s="1780"/>
      <c r="R20" s="1780"/>
      <c r="S20" s="1780"/>
      <c r="T20" s="1780"/>
      <c r="U20" s="1780"/>
      <c r="V20" s="1780"/>
      <c r="W20" s="1780"/>
      <c r="X20" s="1780"/>
      <c r="Y20" s="1780"/>
      <c r="Z20" s="1780"/>
      <c r="AA20" s="1780"/>
      <c r="AB20" s="1780"/>
      <c r="AC20" s="1780"/>
      <c r="AD20" s="1780"/>
      <c r="AE20" s="1780"/>
      <c r="AF20" s="1780"/>
      <c r="AG20" s="1780"/>
      <c r="AH20" s="1782"/>
      <c r="AI20" s="74"/>
      <c r="AJ20" s="74"/>
      <c r="AK20" s="74"/>
      <c r="AL20" s="74"/>
      <c r="AM20" s="74"/>
    </row>
    <row r="21" spans="1:39" ht="18.75" customHeight="1" x14ac:dyDescent="0.3">
      <c r="A21" s="1748" t="str">
        <f>"R"&amp;表紙・鑑!S3</f>
        <v>R4</v>
      </c>
      <c r="B21" s="876"/>
      <c r="C21" s="877" t="s">
        <v>891</v>
      </c>
      <c r="D21" s="603"/>
      <c r="E21" s="1780"/>
      <c r="F21" s="1780"/>
      <c r="G21" s="1780"/>
      <c r="H21" s="1780"/>
      <c r="I21" s="1780"/>
      <c r="J21" s="1780"/>
      <c r="K21" s="1780"/>
      <c r="L21" s="1780"/>
      <c r="M21" s="1780"/>
      <c r="N21" s="1780"/>
      <c r="O21" s="1780"/>
      <c r="P21" s="1780"/>
      <c r="Q21" s="1780"/>
      <c r="R21" s="1780"/>
      <c r="S21" s="1780"/>
      <c r="T21" s="1780"/>
      <c r="U21" s="1780"/>
      <c r="V21" s="1780"/>
      <c r="W21" s="1780"/>
      <c r="X21" s="1780"/>
      <c r="Y21" s="1780"/>
      <c r="Z21" s="1780"/>
      <c r="AA21" s="1780"/>
      <c r="AB21" s="1780"/>
      <c r="AC21" s="1780"/>
      <c r="AD21" s="1780"/>
      <c r="AE21" s="1780"/>
      <c r="AF21" s="1780"/>
      <c r="AG21" s="1780"/>
      <c r="AH21" s="1782"/>
      <c r="AI21" s="74"/>
      <c r="AJ21" s="74"/>
      <c r="AK21" s="74"/>
      <c r="AL21" s="74"/>
      <c r="AM21" s="74"/>
    </row>
    <row r="22" spans="1:39" ht="18.75" customHeight="1" x14ac:dyDescent="0.3">
      <c r="A22" s="836"/>
      <c r="B22" s="835"/>
      <c r="C22" s="877" t="s">
        <v>892</v>
      </c>
      <c r="D22" s="603"/>
      <c r="E22" s="1780"/>
      <c r="F22" s="1780"/>
      <c r="G22" s="1780"/>
      <c r="H22" s="1780"/>
      <c r="I22" s="1780"/>
      <c r="J22" s="1780"/>
      <c r="K22" s="1780"/>
      <c r="L22" s="1780"/>
      <c r="M22" s="1780"/>
      <c r="N22" s="1780"/>
      <c r="O22" s="1780"/>
      <c r="P22" s="1780"/>
      <c r="Q22" s="1780"/>
      <c r="R22" s="1780"/>
      <c r="S22" s="1780"/>
      <c r="T22" s="1780"/>
      <c r="U22" s="1780"/>
      <c r="V22" s="1780"/>
      <c r="W22" s="1780"/>
      <c r="X22" s="1780"/>
      <c r="Y22" s="1780"/>
      <c r="Z22" s="1780"/>
      <c r="AA22" s="1780"/>
      <c r="AB22" s="1780"/>
      <c r="AC22" s="1780"/>
      <c r="AD22" s="1780"/>
      <c r="AE22" s="1780"/>
      <c r="AF22" s="1780"/>
      <c r="AG22" s="1780"/>
      <c r="AH22" s="1782"/>
      <c r="AI22" s="74"/>
      <c r="AJ22" s="74"/>
      <c r="AK22" s="74"/>
      <c r="AL22" s="74"/>
      <c r="AM22" s="74"/>
    </row>
    <row r="23" spans="1:39" ht="18.75" customHeight="1" x14ac:dyDescent="0.3">
      <c r="A23" s="888" t="s">
        <v>49</v>
      </c>
      <c r="B23" s="1746"/>
      <c r="C23" s="877" t="s">
        <v>893</v>
      </c>
      <c r="D23" s="603"/>
      <c r="E23" s="1780"/>
      <c r="F23" s="1780"/>
      <c r="G23" s="1780"/>
      <c r="H23" s="1780"/>
      <c r="I23" s="1780"/>
      <c r="J23" s="1780"/>
      <c r="K23" s="1780"/>
      <c r="L23" s="1780"/>
      <c r="M23" s="1780"/>
      <c r="N23" s="1780"/>
      <c r="O23" s="1780"/>
      <c r="P23" s="1780"/>
      <c r="Q23" s="1780"/>
      <c r="R23" s="1780"/>
      <c r="S23" s="1780"/>
      <c r="T23" s="1780"/>
      <c r="U23" s="1780"/>
      <c r="V23" s="1780"/>
      <c r="W23" s="1780"/>
      <c r="X23" s="1780"/>
      <c r="Y23" s="1780"/>
      <c r="Z23" s="1780"/>
      <c r="AA23" s="1780"/>
      <c r="AB23" s="1780"/>
      <c r="AC23" s="1780"/>
      <c r="AD23" s="1780"/>
      <c r="AE23" s="1780"/>
      <c r="AF23" s="1780"/>
      <c r="AG23" s="1780"/>
      <c r="AH23" s="1782"/>
    </row>
    <row r="24" spans="1:39" ht="18.75" customHeight="1" x14ac:dyDescent="0.3">
      <c r="A24" s="601" t="s">
        <v>865</v>
      </c>
      <c r="B24" s="602"/>
      <c r="C24" s="602"/>
      <c r="D24" s="603"/>
      <c r="E24" s="1780"/>
      <c r="F24" s="1780"/>
      <c r="G24" s="1780"/>
      <c r="H24" s="1780"/>
      <c r="I24" s="1780"/>
      <c r="J24" s="1780"/>
      <c r="K24" s="1780"/>
      <c r="L24" s="1780"/>
      <c r="M24" s="1780"/>
      <c r="N24" s="1780"/>
      <c r="O24" s="1780"/>
      <c r="P24" s="1780"/>
      <c r="Q24" s="1780"/>
      <c r="R24" s="1780"/>
      <c r="S24" s="1780"/>
      <c r="T24" s="1780"/>
      <c r="U24" s="1780"/>
      <c r="V24" s="1780"/>
      <c r="W24" s="1780"/>
      <c r="X24" s="1780"/>
      <c r="Y24" s="1780"/>
      <c r="Z24" s="1780"/>
      <c r="AA24" s="1780"/>
      <c r="AB24" s="1780"/>
      <c r="AC24" s="1780"/>
      <c r="AD24" s="1780"/>
      <c r="AE24" s="1780"/>
      <c r="AF24" s="1780"/>
      <c r="AG24" s="1780"/>
      <c r="AH24" s="1782"/>
    </row>
    <row r="25" spans="1:39" ht="18.75" customHeight="1" thickBot="1" x14ac:dyDescent="0.35">
      <c r="A25" s="604"/>
      <c r="B25" s="605"/>
      <c r="C25" s="605"/>
      <c r="D25" s="606"/>
      <c r="E25" s="1781"/>
      <c r="F25" s="1781"/>
      <c r="G25" s="1781"/>
      <c r="H25" s="1781"/>
      <c r="I25" s="1781"/>
      <c r="J25" s="1781"/>
      <c r="K25" s="1781"/>
      <c r="L25" s="1781"/>
      <c r="M25" s="1781"/>
      <c r="N25" s="1781"/>
      <c r="O25" s="1781"/>
      <c r="P25" s="1781"/>
      <c r="Q25" s="1781"/>
      <c r="R25" s="1781"/>
      <c r="S25" s="1781"/>
      <c r="T25" s="1781"/>
      <c r="U25" s="1781"/>
      <c r="V25" s="1781"/>
      <c r="W25" s="1781"/>
      <c r="X25" s="1781"/>
      <c r="Y25" s="1781"/>
      <c r="Z25" s="1781"/>
      <c r="AA25" s="1781"/>
      <c r="AB25" s="1781"/>
      <c r="AC25" s="1781"/>
      <c r="AD25" s="1781"/>
      <c r="AE25" s="1781"/>
      <c r="AF25" s="1781"/>
      <c r="AG25" s="1781"/>
      <c r="AH25" s="1783"/>
      <c r="AI25" s="63"/>
      <c r="AJ25" s="63"/>
      <c r="AK25" s="63"/>
      <c r="AL25" s="63"/>
      <c r="AM25" s="279"/>
    </row>
    <row r="26" spans="1:39" ht="18.75" customHeight="1" x14ac:dyDescent="0.3">
      <c r="A26" s="1789" t="s">
        <v>906</v>
      </c>
      <c r="B26" s="1790"/>
      <c r="C26" s="1790"/>
      <c r="D26" s="1790"/>
      <c r="E26" s="1790"/>
      <c r="F26" s="1790"/>
      <c r="G26" s="1790"/>
      <c r="H26" s="1790"/>
      <c r="I26" s="418"/>
      <c r="J26" s="418"/>
      <c r="K26" s="418"/>
      <c r="L26" s="418"/>
      <c r="M26" s="418"/>
      <c r="N26" s="418"/>
      <c r="O26" s="418"/>
      <c r="P26" s="418"/>
      <c r="Q26" s="418"/>
      <c r="R26" s="418"/>
      <c r="S26" s="418"/>
      <c r="T26" s="418"/>
      <c r="U26" s="418"/>
      <c r="V26" s="418"/>
      <c r="W26" s="418"/>
      <c r="X26" s="418"/>
      <c r="Y26" s="418"/>
      <c r="Z26" s="418"/>
      <c r="AA26" s="418"/>
      <c r="AB26" s="418"/>
      <c r="AC26" s="1791" t="s">
        <v>905</v>
      </c>
      <c r="AD26" s="1791"/>
      <c r="AE26" s="1791"/>
      <c r="AF26" s="1791"/>
      <c r="AG26" s="1791"/>
      <c r="AH26" s="1792"/>
      <c r="AI26" s="74"/>
      <c r="AJ26" s="74"/>
      <c r="AK26" s="74"/>
      <c r="AL26" s="74"/>
      <c r="AM26" s="74"/>
    </row>
    <row r="27" spans="1:39" ht="18.75" customHeight="1" x14ac:dyDescent="0.3">
      <c r="A27" s="1764" t="s">
        <v>565</v>
      </c>
      <c r="B27" s="1765"/>
      <c r="C27" s="1765"/>
      <c r="D27" s="1766"/>
      <c r="E27" s="545" t="s">
        <v>899</v>
      </c>
      <c r="F27" s="545"/>
      <c r="G27" s="545"/>
      <c r="H27" s="545"/>
      <c r="I27" s="545"/>
      <c r="J27" s="545"/>
      <c r="K27" s="545"/>
      <c r="L27" s="545"/>
      <c r="M27" s="566" t="s">
        <v>900</v>
      </c>
      <c r="N27" s="559"/>
      <c r="O27" s="559"/>
      <c r="P27" s="559"/>
      <c r="Q27" s="559"/>
      <c r="R27" s="567"/>
      <c r="S27" s="545" t="s">
        <v>901</v>
      </c>
      <c r="T27" s="545"/>
      <c r="U27" s="545" t="s">
        <v>902</v>
      </c>
      <c r="V27" s="545"/>
      <c r="W27" s="545"/>
      <c r="X27" s="545"/>
      <c r="Y27" s="545" t="s">
        <v>903</v>
      </c>
      <c r="Z27" s="545"/>
      <c r="AA27" s="545"/>
      <c r="AB27" s="545"/>
      <c r="AC27" s="545"/>
      <c r="AD27" s="545"/>
      <c r="AE27" s="545"/>
      <c r="AF27" s="545"/>
      <c r="AG27" s="1786" t="s">
        <v>904</v>
      </c>
      <c r="AH27" s="1787"/>
      <c r="AI27" s="74"/>
      <c r="AJ27" s="74"/>
      <c r="AK27" s="74"/>
      <c r="AL27" s="74"/>
      <c r="AM27" s="74"/>
    </row>
    <row r="28" spans="1:39" ht="18.75" customHeight="1" x14ac:dyDescent="0.3">
      <c r="A28" s="415"/>
      <c r="B28" s="416"/>
      <c r="C28" s="416"/>
      <c r="D28" s="417"/>
      <c r="E28" s="1784" t="s">
        <v>578</v>
      </c>
      <c r="F28" s="1784"/>
      <c r="G28" s="1784" t="s">
        <v>579</v>
      </c>
      <c r="H28" s="1784"/>
      <c r="I28" s="1784" t="s">
        <v>580</v>
      </c>
      <c r="J28" s="1784"/>
      <c r="K28" s="1784" t="s">
        <v>581</v>
      </c>
      <c r="L28" s="1784"/>
      <c r="M28" s="1784" t="s">
        <v>582</v>
      </c>
      <c r="N28" s="1784"/>
      <c r="O28" s="1784" t="s">
        <v>583</v>
      </c>
      <c r="P28" s="1784"/>
      <c r="Q28" s="1784" t="s">
        <v>584</v>
      </c>
      <c r="R28" s="1784"/>
      <c r="S28" s="1788" t="s">
        <v>585</v>
      </c>
      <c r="T28" s="1784"/>
      <c r="U28" s="1788" t="s">
        <v>586</v>
      </c>
      <c r="V28" s="1784"/>
      <c r="W28" s="1784" t="s">
        <v>587</v>
      </c>
      <c r="X28" s="1784"/>
      <c r="Y28" s="1784" t="s">
        <v>588</v>
      </c>
      <c r="Z28" s="1784"/>
      <c r="AA28" s="1784" t="s">
        <v>589</v>
      </c>
      <c r="AB28" s="1784"/>
      <c r="AC28" s="1784" t="s">
        <v>590</v>
      </c>
      <c r="AD28" s="1784"/>
      <c r="AE28" s="1784" t="s">
        <v>591</v>
      </c>
      <c r="AF28" s="1784"/>
      <c r="AG28" s="1784" t="s">
        <v>592</v>
      </c>
      <c r="AH28" s="1785"/>
      <c r="AI28" s="74"/>
      <c r="AJ28" s="74"/>
      <c r="AK28" s="74"/>
      <c r="AL28" s="74"/>
      <c r="AM28" s="74"/>
    </row>
    <row r="29" spans="1:39" ht="18.75" customHeight="1" x14ac:dyDescent="0.3">
      <c r="A29" s="1758" t="s">
        <v>572</v>
      </c>
      <c r="B29" s="1759"/>
      <c r="C29" s="1759"/>
      <c r="D29" s="1760"/>
      <c r="E29" s="1784"/>
      <c r="F29" s="1784"/>
      <c r="G29" s="1784"/>
      <c r="H29" s="1784"/>
      <c r="I29" s="1784"/>
      <c r="J29" s="1784"/>
      <c r="K29" s="1784"/>
      <c r="L29" s="1784"/>
      <c r="M29" s="1784"/>
      <c r="N29" s="1784"/>
      <c r="O29" s="1784"/>
      <c r="P29" s="1784"/>
      <c r="Q29" s="1784"/>
      <c r="R29" s="1784"/>
      <c r="S29" s="1784"/>
      <c r="T29" s="1784"/>
      <c r="U29" s="1784"/>
      <c r="V29" s="1784"/>
      <c r="W29" s="1784"/>
      <c r="X29" s="1784"/>
      <c r="Y29" s="1784"/>
      <c r="Z29" s="1784"/>
      <c r="AA29" s="1784"/>
      <c r="AB29" s="1784"/>
      <c r="AC29" s="1784"/>
      <c r="AD29" s="1784"/>
      <c r="AE29" s="1784"/>
      <c r="AF29" s="1784"/>
      <c r="AG29" s="1784"/>
      <c r="AH29" s="1785"/>
      <c r="AI29" s="74"/>
      <c r="AJ29" s="74"/>
      <c r="AK29" s="74"/>
      <c r="AL29" s="74"/>
      <c r="AM29" s="74"/>
    </row>
    <row r="30" spans="1:39" ht="18.75" customHeight="1" x14ac:dyDescent="0.3">
      <c r="A30" s="410"/>
      <c r="B30" s="411"/>
      <c r="C30" s="877" t="s">
        <v>882</v>
      </c>
      <c r="D30" s="603"/>
      <c r="E30" s="1780"/>
      <c r="F30" s="1780"/>
      <c r="G30" s="1780"/>
      <c r="H30" s="1780"/>
      <c r="I30" s="1780"/>
      <c r="J30" s="1780"/>
      <c r="K30" s="1780"/>
      <c r="L30" s="1780"/>
      <c r="M30" s="1780"/>
      <c r="N30" s="1780"/>
      <c r="O30" s="1780"/>
      <c r="P30" s="1780"/>
      <c r="Q30" s="1780"/>
      <c r="R30" s="1780"/>
      <c r="S30" s="1780"/>
      <c r="T30" s="1780"/>
      <c r="U30" s="1780"/>
      <c r="V30" s="1780"/>
      <c r="W30" s="1780"/>
      <c r="X30" s="1780"/>
      <c r="Y30" s="1780"/>
      <c r="Z30" s="1780"/>
      <c r="AA30" s="1780"/>
      <c r="AB30" s="1780"/>
      <c r="AC30" s="1780"/>
      <c r="AD30" s="1780"/>
      <c r="AE30" s="1780"/>
      <c r="AF30" s="1780"/>
      <c r="AG30" s="1780"/>
      <c r="AH30" s="1782"/>
      <c r="AI30" s="74"/>
      <c r="AJ30" s="74"/>
      <c r="AK30" s="74"/>
      <c r="AL30" s="74"/>
      <c r="AM30" s="74"/>
    </row>
    <row r="31" spans="1:39" ht="18.75" customHeight="1" x14ac:dyDescent="0.3">
      <c r="A31" s="412"/>
      <c r="B31" s="413"/>
      <c r="C31" s="877" t="s">
        <v>883</v>
      </c>
      <c r="D31" s="603"/>
      <c r="E31" s="1780"/>
      <c r="F31" s="1780"/>
      <c r="G31" s="1780"/>
      <c r="H31" s="1780"/>
      <c r="I31" s="1780"/>
      <c r="J31" s="1780"/>
      <c r="K31" s="1780"/>
      <c r="L31" s="1780"/>
      <c r="M31" s="1780"/>
      <c r="N31" s="1780"/>
      <c r="O31" s="1780"/>
      <c r="P31" s="1780"/>
      <c r="Q31" s="1780"/>
      <c r="R31" s="1780"/>
      <c r="S31" s="1780"/>
      <c r="T31" s="1780"/>
      <c r="U31" s="1780"/>
      <c r="V31" s="1780"/>
      <c r="W31" s="1780"/>
      <c r="X31" s="1780"/>
      <c r="Y31" s="1780"/>
      <c r="Z31" s="1780"/>
      <c r="AA31" s="1780"/>
      <c r="AB31" s="1780"/>
      <c r="AC31" s="1780"/>
      <c r="AD31" s="1780"/>
      <c r="AE31" s="1780"/>
      <c r="AF31" s="1780"/>
      <c r="AG31" s="1780"/>
      <c r="AH31" s="1782"/>
      <c r="AI31" s="74"/>
      <c r="AJ31" s="74"/>
      <c r="AK31" s="74"/>
      <c r="AL31" s="74"/>
      <c r="AM31" s="74"/>
    </row>
    <row r="32" spans="1:39" ht="18.75" customHeight="1" x14ac:dyDescent="0.3">
      <c r="A32" s="836" t="str">
        <f>"R"&amp;表紙・鑑!S3-1</f>
        <v>R3</v>
      </c>
      <c r="B32" s="835"/>
      <c r="C32" s="877" t="s">
        <v>884</v>
      </c>
      <c r="D32" s="603"/>
      <c r="E32" s="1780"/>
      <c r="F32" s="1780"/>
      <c r="G32" s="1780"/>
      <c r="H32" s="1780"/>
      <c r="I32" s="1780"/>
      <c r="J32" s="1780"/>
      <c r="K32" s="1780"/>
      <c r="L32" s="1780"/>
      <c r="M32" s="1780"/>
      <c r="N32" s="1780"/>
      <c r="O32" s="1780"/>
      <c r="P32" s="1780"/>
      <c r="Q32" s="1780"/>
      <c r="R32" s="1780"/>
      <c r="S32" s="1780"/>
      <c r="T32" s="1780"/>
      <c r="U32" s="1780"/>
      <c r="V32" s="1780"/>
      <c r="W32" s="1780"/>
      <c r="X32" s="1780"/>
      <c r="Y32" s="1780"/>
      <c r="Z32" s="1780"/>
      <c r="AA32" s="1780"/>
      <c r="AB32" s="1780"/>
      <c r="AC32" s="1780"/>
      <c r="AD32" s="1780"/>
      <c r="AE32" s="1780"/>
      <c r="AF32" s="1780"/>
      <c r="AG32" s="1780"/>
      <c r="AH32" s="1782"/>
      <c r="AI32" s="74"/>
      <c r="AJ32" s="74"/>
      <c r="AK32" s="74"/>
      <c r="AL32" s="74"/>
      <c r="AM32" s="74"/>
    </row>
    <row r="33" spans="1:39" ht="18.75" customHeight="1" x14ac:dyDescent="0.3">
      <c r="A33" s="836"/>
      <c r="B33" s="835"/>
      <c r="C33" s="877" t="s">
        <v>885</v>
      </c>
      <c r="D33" s="603"/>
      <c r="E33" s="1780"/>
      <c r="F33" s="1780"/>
      <c r="G33" s="1780"/>
      <c r="H33" s="1780"/>
      <c r="I33" s="1780"/>
      <c r="J33" s="1780"/>
      <c r="K33" s="1780"/>
      <c r="L33" s="1780"/>
      <c r="M33" s="1780"/>
      <c r="N33" s="1780"/>
      <c r="O33" s="1780"/>
      <c r="P33" s="1780"/>
      <c r="Q33" s="1780"/>
      <c r="R33" s="1780"/>
      <c r="S33" s="1780"/>
      <c r="T33" s="1780"/>
      <c r="U33" s="1780"/>
      <c r="V33" s="1780"/>
      <c r="W33" s="1780"/>
      <c r="X33" s="1780"/>
      <c r="Y33" s="1780"/>
      <c r="Z33" s="1780"/>
      <c r="AA33" s="1780"/>
      <c r="AB33" s="1780"/>
      <c r="AC33" s="1780"/>
      <c r="AD33" s="1780"/>
      <c r="AE33" s="1780"/>
      <c r="AF33" s="1780"/>
      <c r="AG33" s="1780"/>
      <c r="AH33" s="1782"/>
      <c r="AI33" s="74"/>
      <c r="AJ33" s="74"/>
      <c r="AK33" s="74"/>
      <c r="AL33" s="74"/>
      <c r="AM33" s="74"/>
    </row>
    <row r="34" spans="1:39" ht="18.75" customHeight="1" x14ac:dyDescent="0.3">
      <c r="A34" s="836"/>
      <c r="B34" s="835"/>
      <c r="C34" s="877" t="s">
        <v>886</v>
      </c>
      <c r="D34" s="603"/>
      <c r="E34" s="1780"/>
      <c r="F34" s="1780"/>
      <c r="G34" s="1780"/>
      <c r="H34" s="1780"/>
      <c r="I34" s="1780"/>
      <c r="J34" s="1780"/>
      <c r="K34" s="1780"/>
      <c r="L34" s="1780"/>
      <c r="M34" s="1780"/>
      <c r="N34" s="1780"/>
      <c r="O34" s="1780"/>
      <c r="P34" s="1780"/>
      <c r="Q34" s="1780"/>
      <c r="R34" s="1780"/>
      <c r="S34" s="1780"/>
      <c r="T34" s="1780"/>
      <c r="U34" s="1780"/>
      <c r="V34" s="1780"/>
      <c r="W34" s="1780"/>
      <c r="X34" s="1780"/>
      <c r="Y34" s="1780"/>
      <c r="Z34" s="1780"/>
      <c r="AA34" s="1780"/>
      <c r="AB34" s="1780"/>
      <c r="AC34" s="1780"/>
      <c r="AD34" s="1780"/>
      <c r="AE34" s="1780"/>
      <c r="AF34" s="1780"/>
      <c r="AG34" s="1780"/>
      <c r="AH34" s="1782"/>
      <c r="AI34" s="74"/>
      <c r="AJ34" s="74"/>
      <c r="AK34" s="74"/>
      <c r="AL34" s="74"/>
      <c r="AM34" s="74"/>
    </row>
    <row r="35" spans="1:39" ht="18.75" customHeight="1" x14ac:dyDescent="0.3">
      <c r="A35" s="836" t="s">
        <v>146</v>
      </c>
      <c r="B35" s="835"/>
      <c r="C35" s="877" t="s">
        <v>887</v>
      </c>
      <c r="D35" s="603"/>
      <c r="E35" s="1780"/>
      <c r="F35" s="1780"/>
      <c r="G35" s="1780"/>
      <c r="H35" s="1780"/>
      <c r="I35" s="1780"/>
      <c r="J35" s="1780"/>
      <c r="K35" s="1780"/>
      <c r="L35" s="1780"/>
      <c r="M35" s="1780"/>
      <c r="N35" s="1780"/>
      <c r="O35" s="1780"/>
      <c r="P35" s="1780"/>
      <c r="Q35" s="1780"/>
      <c r="R35" s="1780"/>
      <c r="S35" s="1780"/>
      <c r="T35" s="1780"/>
      <c r="U35" s="1780"/>
      <c r="V35" s="1780"/>
      <c r="W35" s="1780"/>
      <c r="X35" s="1780"/>
      <c r="Y35" s="1780"/>
      <c r="Z35" s="1780"/>
      <c r="AA35" s="1780"/>
      <c r="AB35" s="1780"/>
      <c r="AC35" s="1780"/>
      <c r="AD35" s="1780"/>
      <c r="AE35" s="1780"/>
      <c r="AF35" s="1780"/>
      <c r="AG35" s="1780"/>
      <c r="AH35" s="1782"/>
      <c r="AI35" s="74"/>
      <c r="AJ35" s="74"/>
      <c r="AK35" s="74"/>
      <c r="AL35" s="74"/>
      <c r="AM35" s="74"/>
    </row>
    <row r="36" spans="1:39" ht="18.75" customHeight="1" x14ac:dyDescent="0.3">
      <c r="A36" s="836"/>
      <c r="B36" s="835"/>
      <c r="C36" s="877" t="s">
        <v>888</v>
      </c>
      <c r="D36" s="603"/>
      <c r="E36" s="1780"/>
      <c r="F36" s="1780"/>
      <c r="G36" s="1780"/>
      <c r="H36" s="1780"/>
      <c r="I36" s="1780"/>
      <c r="J36" s="1780"/>
      <c r="K36" s="1780"/>
      <c r="L36" s="1780"/>
      <c r="M36" s="1780"/>
      <c r="N36" s="1780"/>
      <c r="O36" s="1780"/>
      <c r="P36" s="1780"/>
      <c r="Q36" s="1780"/>
      <c r="R36" s="1780"/>
      <c r="S36" s="1780"/>
      <c r="T36" s="1780"/>
      <c r="U36" s="1780"/>
      <c r="V36" s="1780"/>
      <c r="W36" s="1780"/>
      <c r="X36" s="1780"/>
      <c r="Y36" s="1780"/>
      <c r="Z36" s="1780"/>
      <c r="AA36" s="1780"/>
      <c r="AB36" s="1780"/>
      <c r="AC36" s="1780"/>
      <c r="AD36" s="1780"/>
      <c r="AE36" s="1780"/>
      <c r="AF36" s="1780"/>
      <c r="AG36" s="1780"/>
      <c r="AH36" s="1782"/>
      <c r="AI36" s="74"/>
      <c r="AJ36" s="74"/>
      <c r="AK36" s="74"/>
      <c r="AL36" s="74"/>
      <c r="AM36" s="74"/>
    </row>
    <row r="37" spans="1:39" ht="18.75" customHeight="1" x14ac:dyDescent="0.3">
      <c r="A37" s="100"/>
      <c r="B37" s="102"/>
      <c r="C37" s="877" t="s">
        <v>889</v>
      </c>
      <c r="D37" s="603"/>
      <c r="E37" s="1780"/>
      <c r="F37" s="1780"/>
      <c r="G37" s="1780"/>
      <c r="H37" s="1780"/>
      <c r="I37" s="1780"/>
      <c r="J37" s="1780"/>
      <c r="K37" s="1780"/>
      <c r="L37" s="1780"/>
      <c r="M37" s="1780"/>
      <c r="N37" s="1780"/>
      <c r="O37" s="1780"/>
      <c r="P37" s="1780"/>
      <c r="Q37" s="1780"/>
      <c r="R37" s="1780"/>
      <c r="S37" s="1780"/>
      <c r="T37" s="1780"/>
      <c r="U37" s="1780"/>
      <c r="V37" s="1780"/>
      <c r="W37" s="1780"/>
      <c r="X37" s="1780"/>
      <c r="Y37" s="1780"/>
      <c r="Z37" s="1780"/>
      <c r="AA37" s="1780"/>
      <c r="AB37" s="1780"/>
      <c r="AC37" s="1780"/>
      <c r="AD37" s="1780"/>
      <c r="AE37" s="1780"/>
      <c r="AF37" s="1780"/>
      <c r="AG37" s="1780"/>
      <c r="AH37" s="1782"/>
      <c r="AI37" s="74"/>
      <c r="AJ37" s="74"/>
      <c r="AK37" s="74"/>
      <c r="AL37" s="74"/>
      <c r="AM37" s="74"/>
    </row>
    <row r="38" spans="1:39" ht="18.75" customHeight="1" x14ac:dyDescent="0.3">
      <c r="A38" s="342"/>
      <c r="B38" s="414"/>
      <c r="C38" s="877" t="s">
        <v>890</v>
      </c>
      <c r="D38" s="603"/>
      <c r="E38" s="1780"/>
      <c r="F38" s="1780"/>
      <c r="G38" s="1780"/>
      <c r="H38" s="1780"/>
      <c r="I38" s="1780"/>
      <c r="J38" s="1780"/>
      <c r="K38" s="1780"/>
      <c r="L38" s="1780"/>
      <c r="M38" s="1780"/>
      <c r="N38" s="1780"/>
      <c r="O38" s="1780"/>
      <c r="P38" s="1780"/>
      <c r="Q38" s="1780"/>
      <c r="R38" s="1780"/>
      <c r="S38" s="1780"/>
      <c r="T38" s="1780"/>
      <c r="U38" s="1780"/>
      <c r="V38" s="1780"/>
      <c r="W38" s="1780"/>
      <c r="X38" s="1780"/>
      <c r="Y38" s="1780"/>
      <c r="Z38" s="1780"/>
      <c r="AA38" s="1780"/>
      <c r="AB38" s="1780"/>
      <c r="AC38" s="1780"/>
      <c r="AD38" s="1780"/>
      <c r="AE38" s="1780"/>
      <c r="AF38" s="1780"/>
      <c r="AG38" s="1780"/>
      <c r="AH38" s="1782"/>
      <c r="AI38" s="74"/>
      <c r="AJ38" s="74"/>
      <c r="AK38" s="74"/>
      <c r="AL38" s="74"/>
      <c r="AM38" s="74"/>
    </row>
    <row r="39" spans="1:39" ht="18.75" customHeight="1" x14ac:dyDescent="0.3">
      <c r="A39" s="1748" t="str">
        <f>"R"&amp;表紙・鑑!S3</f>
        <v>R4</v>
      </c>
      <c r="B39" s="876"/>
      <c r="C39" s="877" t="s">
        <v>891</v>
      </c>
      <c r="D39" s="603"/>
      <c r="E39" s="1780"/>
      <c r="F39" s="1780"/>
      <c r="G39" s="1780"/>
      <c r="H39" s="1780"/>
      <c r="I39" s="1780"/>
      <c r="J39" s="1780"/>
      <c r="K39" s="1780"/>
      <c r="L39" s="1780"/>
      <c r="M39" s="1780"/>
      <c r="N39" s="1780"/>
      <c r="O39" s="1780"/>
      <c r="P39" s="1780"/>
      <c r="Q39" s="1780"/>
      <c r="R39" s="1780"/>
      <c r="S39" s="1780"/>
      <c r="T39" s="1780"/>
      <c r="U39" s="1780"/>
      <c r="V39" s="1780"/>
      <c r="W39" s="1780"/>
      <c r="X39" s="1780"/>
      <c r="Y39" s="1780"/>
      <c r="Z39" s="1780"/>
      <c r="AA39" s="1780"/>
      <c r="AB39" s="1780"/>
      <c r="AC39" s="1780"/>
      <c r="AD39" s="1780"/>
      <c r="AE39" s="1780"/>
      <c r="AF39" s="1780"/>
      <c r="AG39" s="1780"/>
      <c r="AH39" s="1782"/>
      <c r="AI39" s="74"/>
      <c r="AJ39" s="74"/>
      <c r="AK39" s="74"/>
      <c r="AL39" s="74"/>
      <c r="AM39" s="74"/>
    </row>
    <row r="40" spans="1:39" ht="18.75" customHeight="1" x14ac:dyDescent="0.3">
      <c r="A40" s="836"/>
      <c r="B40" s="835"/>
      <c r="C40" s="877" t="s">
        <v>892</v>
      </c>
      <c r="D40" s="603"/>
      <c r="E40" s="1780"/>
      <c r="F40" s="1780"/>
      <c r="G40" s="1780"/>
      <c r="H40" s="1780"/>
      <c r="I40" s="1780"/>
      <c r="J40" s="1780"/>
      <c r="K40" s="1780"/>
      <c r="L40" s="1780"/>
      <c r="M40" s="1780"/>
      <c r="N40" s="1780"/>
      <c r="O40" s="1780"/>
      <c r="P40" s="1780"/>
      <c r="Q40" s="1780"/>
      <c r="R40" s="1780"/>
      <c r="S40" s="1780"/>
      <c r="T40" s="1780"/>
      <c r="U40" s="1780"/>
      <c r="V40" s="1780"/>
      <c r="W40" s="1780"/>
      <c r="X40" s="1780"/>
      <c r="Y40" s="1780"/>
      <c r="Z40" s="1780"/>
      <c r="AA40" s="1780"/>
      <c r="AB40" s="1780"/>
      <c r="AC40" s="1780"/>
      <c r="AD40" s="1780"/>
      <c r="AE40" s="1780"/>
      <c r="AF40" s="1780"/>
      <c r="AG40" s="1780"/>
      <c r="AH40" s="1782"/>
    </row>
    <row r="41" spans="1:39" ht="18.75" customHeight="1" x14ac:dyDescent="0.3">
      <c r="A41" s="888" t="s">
        <v>49</v>
      </c>
      <c r="B41" s="1746"/>
      <c r="C41" s="566" t="s">
        <v>893</v>
      </c>
      <c r="D41" s="567"/>
      <c r="E41" s="1780"/>
      <c r="F41" s="1780"/>
      <c r="G41" s="1780"/>
      <c r="H41" s="1780"/>
      <c r="I41" s="1780"/>
      <c r="J41" s="1780"/>
      <c r="K41" s="1780"/>
      <c r="L41" s="1780"/>
      <c r="M41" s="1780"/>
      <c r="N41" s="1780"/>
      <c r="O41" s="1780"/>
      <c r="P41" s="1780"/>
      <c r="Q41" s="1780"/>
      <c r="R41" s="1780"/>
      <c r="S41" s="1780"/>
      <c r="T41" s="1780"/>
      <c r="U41" s="1780"/>
      <c r="V41" s="1780"/>
      <c r="W41" s="1780"/>
      <c r="X41" s="1780"/>
      <c r="Y41" s="1780"/>
      <c r="Z41" s="1780"/>
      <c r="AA41" s="1780"/>
      <c r="AB41" s="1780"/>
      <c r="AC41" s="1780"/>
      <c r="AD41" s="1780"/>
      <c r="AE41" s="1780"/>
      <c r="AF41" s="1780"/>
      <c r="AG41" s="1780"/>
      <c r="AH41" s="1782"/>
    </row>
    <row r="42" spans="1:39" ht="18.75" customHeight="1" x14ac:dyDescent="0.3">
      <c r="A42" s="601" t="s">
        <v>865</v>
      </c>
      <c r="B42" s="602"/>
      <c r="C42" s="602"/>
      <c r="D42" s="603"/>
      <c r="E42" s="1780"/>
      <c r="F42" s="1780"/>
      <c r="G42" s="1780"/>
      <c r="H42" s="1780"/>
      <c r="I42" s="1780"/>
      <c r="J42" s="1780"/>
      <c r="K42" s="1780"/>
      <c r="L42" s="1780"/>
      <c r="M42" s="1780"/>
      <c r="N42" s="1780"/>
      <c r="O42" s="1780"/>
      <c r="P42" s="1780"/>
      <c r="Q42" s="1780"/>
      <c r="R42" s="1780"/>
      <c r="S42" s="1780"/>
      <c r="T42" s="1780"/>
      <c r="U42" s="1780"/>
      <c r="V42" s="1780"/>
      <c r="W42" s="1780"/>
      <c r="X42" s="1780"/>
      <c r="Y42" s="1780"/>
      <c r="Z42" s="1780"/>
      <c r="AA42" s="1780"/>
      <c r="AB42" s="1780"/>
      <c r="AC42" s="1780"/>
      <c r="AD42" s="1780"/>
      <c r="AE42" s="1780"/>
      <c r="AF42" s="1780"/>
      <c r="AG42" s="1780"/>
      <c r="AH42" s="1782"/>
    </row>
    <row r="43" spans="1:39" ht="18.75" customHeight="1" thickBot="1" x14ac:dyDescent="0.35">
      <c r="A43" s="604"/>
      <c r="B43" s="605"/>
      <c r="C43" s="605"/>
      <c r="D43" s="606"/>
      <c r="E43" s="1781"/>
      <c r="F43" s="1781"/>
      <c r="G43" s="1781"/>
      <c r="H43" s="1781"/>
      <c r="I43" s="1781"/>
      <c r="J43" s="1781"/>
      <c r="K43" s="1781"/>
      <c r="L43" s="1781"/>
      <c r="M43" s="1781"/>
      <c r="N43" s="1781"/>
      <c r="O43" s="1781"/>
      <c r="P43" s="1781"/>
      <c r="Q43" s="1781"/>
      <c r="R43" s="1781"/>
      <c r="S43" s="1781"/>
      <c r="T43" s="1781"/>
      <c r="U43" s="1781"/>
      <c r="V43" s="1781"/>
      <c r="W43" s="1781"/>
      <c r="X43" s="1781"/>
      <c r="Y43" s="1781"/>
      <c r="Z43" s="1781"/>
      <c r="AA43" s="1781"/>
      <c r="AB43" s="1781"/>
      <c r="AC43" s="1781"/>
      <c r="AD43" s="1781"/>
      <c r="AE43" s="1781"/>
      <c r="AF43" s="1781"/>
      <c r="AG43" s="1781"/>
      <c r="AH43" s="1783"/>
    </row>
    <row r="44" spans="1:39" ht="18.75" customHeight="1" x14ac:dyDescent="0.3">
      <c r="A44" s="107" t="s">
        <v>13</v>
      </c>
      <c r="B44" s="39" t="s">
        <v>573</v>
      </c>
    </row>
    <row r="45" spans="1:39" ht="18.75" customHeight="1" x14ac:dyDescent="0.3">
      <c r="A45" s="39"/>
      <c r="B45" s="39" t="s">
        <v>593</v>
      </c>
    </row>
    <row r="46" spans="1:39" ht="18.75" customHeight="1" x14ac:dyDescent="0.3"/>
    <row r="47" spans="1:39" ht="18.75" customHeight="1" x14ac:dyDescent="0.3"/>
    <row r="48" spans="1:39" ht="18.75" customHeight="1" x14ac:dyDescent="0.3"/>
    <row r="49" ht="18.75" customHeight="1" x14ac:dyDescent="0.3"/>
    <row r="50" ht="18.75" customHeight="1" x14ac:dyDescent="0.3"/>
    <row r="51" ht="18.75" customHeight="1" x14ac:dyDescent="0.3"/>
    <row r="52" ht="18.75" customHeight="1" x14ac:dyDescent="0.3"/>
    <row r="53" ht="18.75" customHeight="1" x14ac:dyDescent="0.3"/>
    <row r="54" ht="18.75" customHeight="1" x14ac:dyDescent="0.3"/>
    <row r="55" ht="18.75" customHeight="1" x14ac:dyDescent="0.3"/>
    <row r="56" ht="18.75" customHeight="1" x14ac:dyDescent="0.3"/>
    <row r="57" ht="18.75" customHeight="1" x14ac:dyDescent="0.3"/>
    <row r="58" ht="18.75" customHeight="1" x14ac:dyDescent="0.3"/>
    <row r="59" ht="18.75" customHeight="1" x14ac:dyDescent="0.3"/>
    <row r="60" ht="18.75" customHeight="1" x14ac:dyDescent="0.3"/>
    <row r="61" ht="18.75" customHeight="1" x14ac:dyDescent="0.3"/>
    <row r="62" ht="18.75" customHeight="1" x14ac:dyDescent="0.3"/>
    <row r="63" ht="18.75" customHeight="1" x14ac:dyDescent="0.3"/>
    <row r="64"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18.75" customHeight="1" x14ac:dyDescent="0.3"/>
    <row r="81" ht="18.75" customHeight="1" x14ac:dyDescent="0.3"/>
    <row r="82" ht="18.75" customHeight="1" x14ac:dyDescent="0.3"/>
    <row r="83" ht="18.75" customHeight="1" x14ac:dyDescent="0.3"/>
    <row r="84" ht="18.75" customHeight="1" x14ac:dyDescent="0.3"/>
    <row r="85" ht="18.75" customHeight="1" x14ac:dyDescent="0.3"/>
    <row r="86" ht="18.75" customHeight="1" x14ac:dyDescent="0.3"/>
    <row r="87" ht="18.75" customHeight="1" x14ac:dyDescent="0.3"/>
    <row r="88" ht="18.75" customHeight="1" x14ac:dyDescent="0.3"/>
    <row r="89" ht="18.75" customHeight="1" x14ac:dyDescent="0.3"/>
    <row r="90" ht="18.75" customHeight="1" x14ac:dyDescent="0.3"/>
    <row r="91" ht="18.75" customHeight="1" x14ac:dyDescent="0.3"/>
    <row r="92" ht="18.75" customHeight="1" x14ac:dyDescent="0.3"/>
    <row r="93" ht="18.75" customHeight="1" x14ac:dyDescent="0.3"/>
    <row r="94" ht="18.75" customHeight="1" x14ac:dyDescent="0.3"/>
    <row r="95" ht="18.75" customHeight="1" x14ac:dyDescent="0.3"/>
    <row r="96"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row r="104" ht="18.75" customHeight="1" x14ac:dyDescent="0.3"/>
    <row r="105" ht="18.75" customHeight="1" x14ac:dyDescent="0.3"/>
    <row r="106" ht="18.75" customHeight="1" x14ac:dyDescent="0.3"/>
    <row r="107" ht="18.75" customHeight="1" x14ac:dyDescent="0.3"/>
    <row r="108" ht="18.75" customHeight="1" x14ac:dyDescent="0.3"/>
    <row r="109" ht="18.75" customHeight="1" x14ac:dyDescent="0.3"/>
    <row r="110" ht="18.75" customHeight="1" x14ac:dyDescent="0.3"/>
    <row r="111" ht="18.75" customHeight="1" x14ac:dyDescent="0.3"/>
    <row r="112" ht="18.75" customHeight="1" x14ac:dyDescent="0.3"/>
    <row r="113" ht="18.75" customHeight="1" x14ac:dyDescent="0.3"/>
    <row r="114" ht="18.75" customHeight="1" x14ac:dyDescent="0.3"/>
    <row r="115" ht="18.75" customHeight="1" x14ac:dyDescent="0.3"/>
    <row r="116" ht="18.75" customHeight="1" x14ac:dyDescent="0.3"/>
    <row r="117" ht="18.75" customHeight="1" x14ac:dyDescent="0.3"/>
    <row r="118" ht="18.75" customHeight="1" x14ac:dyDescent="0.3"/>
    <row r="119" ht="18.75" customHeight="1" x14ac:dyDescent="0.3"/>
    <row r="120" ht="18.75" customHeight="1" x14ac:dyDescent="0.3"/>
    <row r="121" ht="18.75" customHeight="1" x14ac:dyDescent="0.3"/>
    <row r="122" ht="18.75" customHeight="1" x14ac:dyDescent="0.3"/>
    <row r="123" ht="18.75" customHeight="1" x14ac:dyDescent="0.3"/>
    <row r="124" ht="18.75" customHeight="1" x14ac:dyDescent="0.3"/>
    <row r="125" ht="18.75" customHeight="1" x14ac:dyDescent="0.3"/>
    <row r="126" ht="18.75" customHeight="1" x14ac:dyDescent="0.3"/>
    <row r="127" ht="18.75" customHeight="1" x14ac:dyDescent="0.3"/>
    <row r="128" ht="18.75" customHeight="1" x14ac:dyDescent="0.3"/>
    <row r="129" ht="18.75" customHeight="1" x14ac:dyDescent="0.3"/>
    <row r="130" ht="18.75" customHeight="1" x14ac:dyDescent="0.3"/>
    <row r="131" ht="18.75" customHeight="1" x14ac:dyDescent="0.3"/>
    <row r="132" ht="18.75" customHeight="1" x14ac:dyDescent="0.3"/>
    <row r="133" ht="18.75" customHeight="1" x14ac:dyDescent="0.3"/>
    <row r="134" ht="18.75" customHeight="1" x14ac:dyDescent="0.3"/>
    <row r="135" ht="18.75" customHeight="1" x14ac:dyDescent="0.3"/>
    <row r="136" ht="18.75" customHeight="1" x14ac:dyDescent="0.3"/>
    <row r="137" ht="18.75" customHeight="1" x14ac:dyDescent="0.3"/>
    <row r="138" ht="18.75" customHeight="1" x14ac:dyDescent="0.3"/>
    <row r="139" ht="18.75" customHeight="1" x14ac:dyDescent="0.3"/>
    <row r="140" ht="18.75" customHeight="1" x14ac:dyDescent="0.3"/>
    <row r="141" ht="18.75" customHeight="1" x14ac:dyDescent="0.3"/>
    <row r="142" ht="18.75" customHeight="1" x14ac:dyDescent="0.3"/>
    <row r="143" ht="18.75" customHeight="1" x14ac:dyDescent="0.3"/>
    <row r="144" ht="18.75" customHeight="1" x14ac:dyDescent="0.3"/>
    <row r="145" ht="18.75" customHeight="1" x14ac:dyDescent="0.3"/>
    <row r="146" ht="18.75" customHeight="1" x14ac:dyDescent="0.3"/>
    <row r="147" ht="18.75" customHeight="1" x14ac:dyDescent="0.3"/>
    <row r="148" ht="18.75" customHeight="1" x14ac:dyDescent="0.3"/>
    <row r="149" ht="18.75" customHeight="1" x14ac:dyDescent="0.3"/>
    <row r="150" ht="18.75" customHeight="1" x14ac:dyDescent="0.3"/>
    <row r="151" ht="18.75" customHeight="1" x14ac:dyDescent="0.3"/>
    <row r="152" ht="18.75" customHeight="1" x14ac:dyDescent="0.3"/>
    <row r="153" ht="18.75" customHeight="1" x14ac:dyDescent="0.3"/>
  </sheetData>
  <sheetProtection selectLockedCells="1"/>
  <mergeCells count="489">
    <mergeCell ref="A4:F5"/>
    <mergeCell ref="H4:J5"/>
    <mergeCell ref="M4:Q5"/>
    <mergeCell ref="S4:W5"/>
    <mergeCell ref="X4:AC7"/>
    <mergeCell ref="AF4:AG5"/>
    <mergeCell ref="A6:F7"/>
    <mergeCell ref="H6:J7"/>
    <mergeCell ref="K6:K7"/>
    <mergeCell ref="L6:L7"/>
    <mergeCell ref="A9:D9"/>
    <mergeCell ref="E9:L9"/>
    <mergeCell ref="M9:R9"/>
    <mergeCell ref="S9:T9"/>
    <mergeCell ref="U9:X9"/>
    <mergeCell ref="Y9:AF9"/>
    <mergeCell ref="M6:N7"/>
    <mergeCell ref="O6:O7"/>
    <mergeCell ref="P6:P7"/>
    <mergeCell ref="T6:W7"/>
    <mergeCell ref="AF6:AG7"/>
    <mergeCell ref="A8:H8"/>
    <mergeCell ref="AC8:AH8"/>
    <mergeCell ref="AC10:AD11"/>
    <mergeCell ref="AE10:AF11"/>
    <mergeCell ref="AG10:AH11"/>
    <mergeCell ref="AG9:AH9"/>
    <mergeCell ref="E10:F11"/>
    <mergeCell ref="G10:H11"/>
    <mergeCell ref="I10:J11"/>
    <mergeCell ref="K10:L11"/>
    <mergeCell ref="M10:N11"/>
    <mergeCell ref="O10:P11"/>
    <mergeCell ref="Q10:R11"/>
    <mergeCell ref="S10:T11"/>
    <mergeCell ref="U10:V11"/>
    <mergeCell ref="A11:D11"/>
    <mergeCell ref="C12:D12"/>
    <mergeCell ref="E12:F12"/>
    <mergeCell ref="G12:H12"/>
    <mergeCell ref="I12:J12"/>
    <mergeCell ref="K12:L12"/>
    <mergeCell ref="W10:X11"/>
    <mergeCell ref="Y10:Z11"/>
    <mergeCell ref="AA10:AB11"/>
    <mergeCell ref="Y12:Z12"/>
    <mergeCell ref="AA12:AB12"/>
    <mergeCell ref="AC12:AD12"/>
    <mergeCell ref="AE12:AF12"/>
    <mergeCell ref="AG12:AH12"/>
    <mergeCell ref="C13:D13"/>
    <mergeCell ref="E13:F13"/>
    <mergeCell ref="G13:H13"/>
    <mergeCell ref="I13:J13"/>
    <mergeCell ref="K13:L13"/>
    <mergeCell ref="M12:N12"/>
    <mergeCell ref="O12:P12"/>
    <mergeCell ref="Q12:R12"/>
    <mergeCell ref="S12:T12"/>
    <mergeCell ref="U12:V12"/>
    <mergeCell ref="W12:X12"/>
    <mergeCell ref="Y13:Z13"/>
    <mergeCell ref="AA13:AB13"/>
    <mergeCell ref="AC13:AD13"/>
    <mergeCell ref="AE13:AF13"/>
    <mergeCell ref="AG13:AH13"/>
    <mergeCell ref="U13:V13"/>
    <mergeCell ref="W13:X13"/>
    <mergeCell ref="A14:B16"/>
    <mergeCell ref="C14:D14"/>
    <mergeCell ref="E14:F14"/>
    <mergeCell ref="G14:H14"/>
    <mergeCell ref="I14:J14"/>
    <mergeCell ref="M13:N13"/>
    <mergeCell ref="O13:P13"/>
    <mergeCell ref="Q13:R13"/>
    <mergeCell ref="S13:T13"/>
    <mergeCell ref="W14:X14"/>
    <mergeCell ref="Y14:Z14"/>
    <mergeCell ref="AA14:AB14"/>
    <mergeCell ref="AC14:AD14"/>
    <mergeCell ref="AE14:AF14"/>
    <mergeCell ref="AG14:AH14"/>
    <mergeCell ref="K14:L14"/>
    <mergeCell ref="M14:N14"/>
    <mergeCell ref="O14:P14"/>
    <mergeCell ref="Q14:R14"/>
    <mergeCell ref="S14:T14"/>
    <mergeCell ref="U14:V14"/>
    <mergeCell ref="AA15:AB15"/>
    <mergeCell ref="AC15:AD15"/>
    <mergeCell ref="AE15:AF15"/>
    <mergeCell ref="AG15:AH15"/>
    <mergeCell ref="C16:D16"/>
    <mergeCell ref="E16:F16"/>
    <mergeCell ref="G16:H16"/>
    <mergeCell ref="I16:J16"/>
    <mergeCell ref="K16:L16"/>
    <mergeCell ref="M16:N16"/>
    <mergeCell ref="O15:P15"/>
    <mergeCell ref="Q15:R15"/>
    <mergeCell ref="S15:T15"/>
    <mergeCell ref="U15:V15"/>
    <mergeCell ref="W15:X15"/>
    <mergeCell ref="Y15:Z15"/>
    <mergeCell ref="C15:D15"/>
    <mergeCell ref="E15:F15"/>
    <mergeCell ref="G15:H15"/>
    <mergeCell ref="I15:J15"/>
    <mergeCell ref="K15:L15"/>
    <mergeCell ref="M15:N15"/>
    <mergeCell ref="AA16:AB16"/>
    <mergeCell ref="AC16:AD16"/>
    <mergeCell ref="AE16:AF16"/>
    <mergeCell ref="AG16:AH16"/>
    <mergeCell ref="A17:B18"/>
    <mergeCell ref="C17:D17"/>
    <mergeCell ref="E17:F17"/>
    <mergeCell ref="G17:H17"/>
    <mergeCell ref="I17:J17"/>
    <mergeCell ref="K17:L17"/>
    <mergeCell ref="O16:P16"/>
    <mergeCell ref="Q16:R16"/>
    <mergeCell ref="S16:T16"/>
    <mergeCell ref="U16:V16"/>
    <mergeCell ref="W16:X16"/>
    <mergeCell ref="Y16:Z16"/>
    <mergeCell ref="Y17:Z17"/>
    <mergeCell ref="AA17:AB17"/>
    <mergeCell ref="AC17:AD17"/>
    <mergeCell ref="AE17:AF17"/>
    <mergeCell ref="AG17:AH17"/>
    <mergeCell ref="C18:D18"/>
    <mergeCell ref="E18:F18"/>
    <mergeCell ref="G18:H18"/>
    <mergeCell ref="I18:J18"/>
    <mergeCell ref="K18:L18"/>
    <mergeCell ref="M17:N17"/>
    <mergeCell ref="O17:P17"/>
    <mergeCell ref="Q17:R17"/>
    <mergeCell ref="S17:T17"/>
    <mergeCell ref="U17:V17"/>
    <mergeCell ref="W17:X17"/>
    <mergeCell ref="Y18:Z18"/>
    <mergeCell ref="AA18:AB18"/>
    <mergeCell ref="AC18:AD18"/>
    <mergeCell ref="AE18:AF18"/>
    <mergeCell ref="AG18:AH18"/>
    <mergeCell ref="C19:D19"/>
    <mergeCell ref="E19:F19"/>
    <mergeCell ref="G19:H19"/>
    <mergeCell ref="I19:J19"/>
    <mergeCell ref="K19:L19"/>
    <mergeCell ref="M18:N18"/>
    <mergeCell ref="O18:P18"/>
    <mergeCell ref="Q18:R18"/>
    <mergeCell ref="S18:T18"/>
    <mergeCell ref="U18:V18"/>
    <mergeCell ref="W18:X18"/>
    <mergeCell ref="Y19:Z19"/>
    <mergeCell ref="AA19:AB19"/>
    <mergeCell ref="AC19:AD19"/>
    <mergeCell ref="AE19:AF19"/>
    <mergeCell ref="AG19:AH19"/>
    <mergeCell ref="U19:V19"/>
    <mergeCell ref="W19:X19"/>
    <mergeCell ref="C20:D20"/>
    <mergeCell ref="E20:F20"/>
    <mergeCell ref="G20:H20"/>
    <mergeCell ref="I20:J20"/>
    <mergeCell ref="K20:L20"/>
    <mergeCell ref="M19:N19"/>
    <mergeCell ref="O19:P19"/>
    <mergeCell ref="Q19:R19"/>
    <mergeCell ref="S19:T19"/>
    <mergeCell ref="Y20:Z20"/>
    <mergeCell ref="AA20:AB20"/>
    <mergeCell ref="AC20:AD20"/>
    <mergeCell ref="AE20:AF20"/>
    <mergeCell ref="AG20:AH20"/>
    <mergeCell ref="A21:B22"/>
    <mergeCell ref="C21:D21"/>
    <mergeCell ref="E21:F21"/>
    <mergeCell ref="G21:H21"/>
    <mergeCell ref="I21:J21"/>
    <mergeCell ref="M20:N20"/>
    <mergeCell ref="O20:P20"/>
    <mergeCell ref="Q20:R20"/>
    <mergeCell ref="S20:T20"/>
    <mergeCell ref="U20:V20"/>
    <mergeCell ref="W20:X20"/>
    <mergeCell ref="W21:X21"/>
    <mergeCell ref="Y21:Z21"/>
    <mergeCell ref="AA21:AB21"/>
    <mergeCell ref="AC21:AD21"/>
    <mergeCell ref="AE21:AF21"/>
    <mergeCell ref="AG21:AH21"/>
    <mergeCell ref="K21:L21"/>
    <mergeCell ref="M21:N21"/>
    <mergeCell ref="O21:P21"/>
    <mergeCell ref="Q21:R21"/>
    <mergeCell ref="S21:T21"/>
    <mergeCell ref="U21:V21"/>
    <mergeCell ref="AA22:AB22"/>
    <mergeCell ref="AC22:AD22"/>
    <mergeCell ref="AE22:AF22"/>
    <mergeCell ref="AG22:AH22"/>
    <mergeCell ref="A23:B23"/>
    <mergeCell ref="C23:D23"/>
    <mergeCell ref="E23:F23"/>
    <mergeCell ref="G23:H23"/>
    <mergeCell ref="I23:J23"/>
    <mergeCell ref="K23:L23"/>
    <mergeCell ref="O22:P22"/>
    <mergeCell ref="Q22:R22"/>
    <mergeCell ref="S22:T22"/>
    <mergeCell ref="U22:V22"/>
    <mergeCell ref="W22:X22"/>
    <mergeCell ref="Y22:Z22"/>
    <mergeCell ref="C22:D22"/>
    <mergeCell ref="E22:F22"/>
    <mergeCell ref="G22:H22"/>
    <mergeCell ref="I22:J22"/>
    <mergeCell ref="K22:L22"/>
    <mergeCell ref="M22:N22"/>
    <mergeCell ref="Y23:Z23"/>
    <mergeCell ref="AA23:AB23"/>
    <mergeCell ref="AC23:AD23"/>
    <mergeCell ref="AE23:AF23"/>
    <mergeCell ref="AG23:AH23"/>
    <mergeCell ref="A24:D25"/>
    <mergeCell ref="E24:F25"/>
    <mergeCell ref="G24:H25"/>
    <mergeCell ref="I24:J25"/>
    <mergeCell ref="K24:L25"/>
    <mergeCell ref="M23:N23"/>
    <mergeCell ref="O23:P23"/>
    <mergeCell ref="Q23:R23"/>
    <mergeCell ref="S23:T23"/>
    <mergeCell ref="U23:V23"/>
    <mergeCell ref="W23:X23"/>
    <mergeCell ref="AG24:AH25"/>
    <mergeCell ref="A26:H26"/>
    <mergeCell ref="AC26:AH26"/>
    <mergeCell ref="M24:N25"/>
    <mergeCell ref="O24:P25"/>
    <mergeCell ref="Q24:R25"/>
    <mergeCell ref="S24:T25"/>
    <mergeCell ref="U24:V25"/>
    <mergeCell ref="W24:X25"/>
    <mergeCell ref="A27:D27"/>
    <mergeCell ref="E27:L27"/>
    <mergeCell ref="M27:R27"/>
    <mergeCell ref="S27:T27"/>
    <mergeCell ref="U27:X27"/>
    <mergeCell ref="Y27:AF27"/>
    <mergeCell ref="Y24:Z25"/>
    <mergeCell ref="AA24:AB25"/>
    <mergeCell ref="AC24:AD25"/>
    <mergeCell ref="AE24:AF25"/>
    <mergeCell ref="AC28:AD29"/>
    <mergeCell ref="AE28:AF29"/>
    <mergeCell ref="AG28:AH29"/>
    <mergeCell ref="AG27:AH27"/>
    <mergeCell ref="E28:F29"/>
    <mergeCell ref="G28:H29"/>
    <mergeCell ref="I28:J29"/>
    <mergeCell ref="K28:L29"/>
    <mergeCell ref="M28:N29"/>
    <mergeCell ref="O28:P29"/>
    <mergeCell ref="Q28:R29"/>
    <mergeCell ref="S28:T29"/>
    <mergeCell ref="U28:V29"/>
    <mergeCell ref="A29:D29"/>
    <mergeCell ref="C30:D30"/>
    <mergeCell ref="E30:F30"/>
    <mergeCell ref="G30:H30"/>
    <mergeCell ref="I30:J30"/>
    <mergeCell ref="K30:L30"/>
    <mergeCell ref="W28:X29"/>
    <mergeCell ref="Y28:Z29"/>
    <mergeCell ref="AA28:AB29"/>
    <mergeCell ref="Y30:Z30"/>
    <mergeCell ref="AA30:AB30"/>
    <mergeCell ref="AC30:AD30"/>
    <mergeCell ref="AE30:AF30"/>
    <mergeCell ref="AG30:AH30"/>
    <mergeCell ref="C31:D31"/>
    <mergeCell ref="E31:F31"/>
    <mergeCell ref="G31:H31"/>
    <mergeCell ref="I31:J31"/>
    <mergeCell ref="K31:L31"/>
    <mergeCell ref="M30:N30"/>
    <mergeCell ref="O30:P30"/>
    <mergeCell ref="Q30:R30"/>
    <mergeCell ref="S30:T30"/>
    <mergeCell ref="U30:V30"/>
    <mergeCell ref="W30:X30"/>
    <mergeCell ref="Y31:Z31"/>
    <mergeCell ref="AA31:AB31"/>
    <mergeCell ref="AC31:AD31"/>
    <mergeCell ref="AE31:AF31"/>
    <mergeCell ref="AG31:AH31"/>
    <mergeCell ref="U31:V31"/>
    <mergeCell ref="W31:X31"/>
    <mergeCell ref="A32:B34"/>
    <mergeCell ref="C32:D32"/>
    <mergeCell ref="E32:F32"/>
    <mergeCell ref="G32:H32"/>
    <mergeCell ref="I32:J32"/>
    <mergeCell ref="M31:N31"/>
    <mergeCell ref="O31:P31"/>
    <mergeCell ref="Q31:R31"/>
    <mergeCell ref="S31:T31"/>
    <mergeCell ref="W32:X32"/>
    <mergeCell ref="Y32:Z32"/>
    <mergeCell ref="AA32:AB32"/>
    <mergeCell ref="AC32:AD32"/>
    <mergeCell ref="AE32:AF32"/>
    <mergeCell ref="AG32:AH32"/>
    <mergeCell ref="K32:L32"/>
    <mergeCell ref="M32:N32"/>
    <mergeCell ref="O32:P32"/>
    <mergeCell ref="Q32:R32"/>
    <mergeCell ref="S32:T32"/>
    <mergeCell ref="U32:V32"/>
    <mergeCell ref="AA33:AB33"/>
    <mergeCell ref="AC33:AD33"/>
    <mergeCell ref="AE33:AF33"/>
    <mergeCell ref="AG33:AH33"/>
    <mergeCell ref="C34:D34"/>
    <mergeCell ref="E34:F34"/>
    <mergeCell ref="G34:H34"/>
    <mergeCell ref="I34:J34"/>
    <mergeCell ref="K34:L34"/>
    <mergeCell ref="M34:N34"/>
    <mergeCell ref="O33:P33"/>
    <mergeCell ref="Q33:R33"/>
    <mergeCell ref="S33:T33"/>
    <mergeCell ref="U33:V33"/>
    <mergeCell ref="W33:X33"/>
    <mergeCell ref="Y33:Z33"/>
    <mergeCell ref="C33:D33"/>
    <mergeCell ref="E33:F33"/>
    <mergeCell ref="G33:H33"/>
    <mergeCell ref="I33:J33"/>
    <mergeCell ref="K33:L33"/>
    <mergeCell ref="M33:N33"/>
    <mergeCell ref="AA34:AB34"/>
    <mergeCell ref="AC34:AD34"/>
    <mergeCell ref="AE34:AF34"/>
    <mergeCell ref="AG34:AH34"/>
    <mergeCell ref="A35:B36"/>
    <mergeCell ref="C35:D35"/>
    <mergeCell ref="E35:F35"/>
    <mergeCell ref="G35:H35"/>
    <mergeCell ref="I35:J35"/>
    <mergeCell ref="K35:L35"/>
    <mergeCell ref="O34:P34"/>
    <mergeCell ref="Q34:R34"/>
    <mergeCell ref="S34:T34"/>
    <mergeCell ref="U34:V34"/>
    <mergeCell ref="W34:X34"/>
    <mergeCell ref="Y34:Z34"/>
    <mergeCell ref="Y35:Z35"/>
    <mergeCell ref="AA35:AB35"/>
    <mergeCell ref="AC35:AD35"/>
    <mergeCell ref="AE35:AF35"/>
    <mergeCell ref="AG35:AH35"/>
    <mergeCell ref="C36:D36"/>
    <mergeCell ref="E36:F36"/>
    <mergeCell ref="G36:H36"/>
    <mergeCell ref="I36:J36"/>
    <mergeCell ref="K36:L36"/>
    <mergeCell ref="M35:N35"/>
    <mergeCell ref="O35:P35"/>
    <mergeCell ref="Q35:R35"/>
    <mergeCell ref="S35:T35"/>
    <mergeCell ref="U35:V35"/>
    <mergeCell ref="W35:X35"/>
    <mergeCell ref="Y36:Z36"/>
    <mergeCell ref="AA36:AB36"/>
    <mergeCell ref="AC36:AD36"/>
    <mergeCell ref="AE36:AF36"/>
    <mergeCell ref="AG36:AH36"/>
    <mergeCell ref="C37:D37"/>
    <mergeCell ref="E37:F37"/>
    <mergeCell ref="G37:H37"/>
    <mergeCell ref="I37:J37"/>
    <mergeCell ref="K37:L37"/>
    <mergeCell ref="M36:N36"/>
    <mergeCell ref="O36:P36"/>
    <mergeCell ref="Q36:R36"/>
    <mergeCell ref="S36:T36"/>
    <mergeCell ref="U36:V36"/>
    <mergeCell ref="W36:X36"/>
    <mergeCell ref="Y37:Z37"/>
    <mergeCell ref="AA37:AB37"/>
    <mergeCell ref="AC37:AD37"/>
    <mergeCell ref="AE37:AF37"/>
    <mergeCell ref="AG37:AH37"/>
    <mergeCell ref="U37:V37"/>
    <mergeCell ref="W37:X37"/>
    <mergeCell ref="C38:D38"/>
    <mergeCell ref="E38:F38"/>
    <mergeCell ref="G38:H38"/>
    <mergeCell ref="I38:J38"/>
    <mergeCell ref="K38:L38"/>
    <mergeCell ref="M37:N37"/>
    <mergeCell ref="O37:P37"/>
    <mergeCell ref="Q37:R37"/>
    <mergeCell ref="S37:T37"/>
    <mergeCell ref="Y38:Z38"/>
    <mergeCell ref="AA38:AB38"/>
    <mergeCell ref="AC38:AD38"/>
    <mergeCell ref="AE38:AF38"/>
    <mergeCell ref="AG38:AH38"/>
    <mergeCell ref="A39:B40"/>
    <mergeCell ref="C39:D39"/>
    <mergeCell ref="E39:F39"/>
    <mergeCell ref="G39:H39"/>
    <mergeCell ref="I39:J39"/>
    <mergeCell ref="M38:N38"/>
    <mergeCell ref="O38:P38"/>
    <mergeCell ref="Q38:R38"/>
    <mergeCell ref="S38:T38"/>
    <mergeCell ref="U38:V38"/>
    <mergeCell ref="W38:X38"/>
    <mergeCell ref="W39:X39"/>
    <mergeCell ref="Y39:Z39"/>
    <mergeCell ref="AA39:AB39"/>
    <mergeCell ref="AC39:AD39"/>
    <mergeCell ref="AE39:AF39"/>
    <mergeCell ref="AG39:AH39"/>
    <mergeCell ref="K39:L39"/>
    <mergeCell ref="M39:N39"/>
    <mergeCell ref="AA40:AB40"/>
    <mergeCell ref="AC40:AD40"/>
    <mergeCell ref="AE40:AF40"/>
    <mergeCell ref="AG40:AH40"/>
    <mergeCell ref="A41:B41"/>
    <mergeCell ref="C41:D41"/>
    <mergeCell ref="E41:F41"/>
    <mergeCell ref="G41:H41"/>
    <mergeCell ref="I41:J41"/>
    <mergeCell ref="K41:L41"/>
    <mergeCell ref="O40:P40"/>
    <mergeCell ref="Q40:R40"/>
    <mergeCell ref="S40:T40"/>
    <mergeCell ref="U40:V40"/>
    <mergeCell ref="W40:X40"/>
    <mergeCell ref="Y40:Z40"/>
    <mergeCell ref="C40:D40"/>
    <mergeCell ref="E40:F40"/>
    <mergeCell ref="G40:H40"/>
    <mergeCell ref="I40:J40"/>
    <mergeCell ref="M42:N43"/>
    <mergeCell ref="O42:P43"/>
    <mergeCell ref="Q42:R43"/>
    <mergeCell ref="S42:T43"/>
    <mergeCell ref="U42:V43"/>
    <mergeCell ref="O39:P39"/>
    <mergeCell ref="Q39:R39"/>
    <mergeCell ref="S39:T39"/>
    <mergeCell ref="U39:V39"/>
    <mergeCell ref="W42:X43"/>
    <mergeCell ref="K40:L40"/>
    <mergeCell ref="M40:N40"/>
    <mergeCell ref="Y41:Z41"/>
    <mergeCell ref="AA41:AB41"/>
    <mergeCell ref="AC41:AD41"/>
    <mergeCell ref="AE41:AF41"/>
    <mergeCell ref="AG41:AH41"/>
    <mergeCell ref="A42:D43"/>
    <mergeCell ref="E42:F43"/>
    <mergeCell ref="G42:H43"/>
    <mergeCell ref="I42:J43"/>
    <mergeCell ref="K42:L43"/>
    <mergeCell ref="M41:N41"/>
    <mergeCell ref="O41:P41"/>
    <mergeCell ref="Q41:R41"/>
    <mergeCell ref="S41:T41"/>
    <mergeCell ref="U41:V41"/>
    <mergeCell ref="W41:X41"/>
    <mergeCell ref="Y42:Z43"/>
    <mergeCell ref="AA42:AB43"/>
    <mergeCell ref="AC42:AD43"/>
    <mergeCell ref="AE42:AF43"/>
    <mergeCell ref="AG42:AH43"/>
  </mergeCells>
  <phoneticPr fontId="4"/>
  <printOptions horizontalCentered="1" verticalCentered="1"/>
  <pageMargins left="0.70866141732283472" right="0.19685039370078741" top="0.39370078740157483" bottom="0.39370078740157483" header="0.39370078740157483" footer="0"/>
  <pageSetup paperSize="9" scale="65" orientation="landscape" blackAndWhite="1" cellComments="asDisplayed" horizontalDpi="300" verticalDpi="300" r:id="rId1"/>
  <headerFooter scaleWithDoc="0">
    <oddFooter>&amp;C19/23&amp;R&amp;F</oddFooter>
  </headerFooter>
  <colBreaks count="1" manualBreakCount="1">
    <brk id="34" max="37" man="1"/>
  </colBreaks>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6</xdr:col>
                    <xdr:colOff>133350</xdr:colOff>
                    <xdr:row>3</xdr:row>
                    <xdr:rowOff>114300</xdr:rowOff>
                  </from>
                  <to>
                    <xdr:col>7</xdr:col>
                    <xdr:colOff>28575</xdr:colOff>
                    <xdr:row>4</xdr:row>
                    <xdr:rowOff>114300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11</xdr:col>
                    <xdr:colOff>66675</xdr:colOff>
                    <xdr:row>3</xdr:row>
                    <xdr:rowOff>123825</xdr:rowOff>
                  </from>
                  <to>
                    <xdr:col>11</xdr:col>
                    <xdr:colOff>314325</xdr:colOff>
                    <xdr:row>4</xdr:row>
                    <xdr:rowOff>123825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17</xdr:col>
                    <xdr:colOff>66675</xdr:colOff>
                    <xdr:row>3</xdr:row>
                    <xdr:rowOff>123825</xdr:rowOff>
                  </from>
                  <to>
                    <xdr:col>17</xdr:col>
                    <xdr:colOff>314325</xdr:colOff>
                    <xdr:row>4</xdr:row>
                    <xdr:rowOff>123825</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6</xdr:col>
                    <xdr:colOff>66675</xdr:colOff>
                    <xdr:row>5</xdr:row>
                    <xdr:rowOff>123825</xdr:rowOff>
                  </from>
                  <to>
                    <xdr:col>6</xdr:col>
                    <xdr:colOff>314325</xdr:colOff>
                    <xdr:row>6</xdr:row>
                    <xdr:rowOff>123825</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18</xdr:col>
                    <xdr:colOff>66675</xdr:colOff>
                    <xdr:row>5</xdr:row>
                    <xdr:rowOff>123825</xdr:rowOff>
                  </from>
                  <to>
                    <xdr:col>18</xdr:col>
                    <xdr:colOff>314325</xdr:colOff>
                    <xdr:row>6</xdr:row>
                    <xdr:rowOff>123825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30</xdr:col>
                    <xdr:colOff>66675</xdr:colOff>
                    <xdr:row>3</xdr:row>
                    <xdr:rowOff>123825</xdr:rowOff>
                  </from>
                  <to>
                    <xdr:col>30</xdr:col>
                    <xdr:colOff>314325</xdr:colOff>
                    <xdr:row>4</xdr:row>
                    <xdr:rowOff>123825</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30</xdr:col>
                    <xdr:colOff>66675</xdr:colOff>
                    <xdr:row>5</xdr:row>
                    <xdr:rowOff>123825</xdr:rowOff>
                  </from>
                  <to>
                    <xdr:col>30</xdr:col>
                    <xdr:colOff>314325</xdr:colOff>
                    <xdr:row>6</xdr:row>
                    <xdr:rowOff>123825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A8C2D-4A4B-4CB7-8429-5ED7526CF03E}">
  <sheetPr>
    <tabColor theme="7" tint="0.79998168889431442"/>
    <pageSetUpPr fitToPage="1"/>
  </sheetPr>
  <dimension ref="A1:BP102"/>
  <sheetViews>
    <sheetView view="pageBreakPreview" zoomScale="93" zoomScaleNormal="70" zoomScaleSheetLayoutView="93" workbookViewId="0">
      <selection activeCell="E5" sqref="E5:H6"/>
    </sheetView>
  </sheetViews>
  <sheetFormatPr defaultRowHeight="16.5" x14ac:dyDescent="0.3"/>
  <cols>
    <col min="1" max="56" width="4.375" style="16" customWidth="1"/>
    <col min="57" max="68" width="4.375" style="399" customWidth="1"/>
    <col min="69" max="71" width="4.375" style="8" customWidth="1"/>
    <col min="72" max="256" width="9" style="8"/>
    <col min="257" max="327" width="4.375" style="8" customWidth="1"/>
    <col min="328" max="512" width="9" style="8"/>
    <col min="513" max="583" width="4.375" style="8" customWidth="1"/>
    <col min="584" max="768" width="9" style="8"/>
    <col min="769" max="839" width="4.375" style="8" customWidth="1"/>
    <col min="840" max="1024" width="9" style="8"/>
    <col min="1025" max="1095" width="4.375" style="8" customWidth="1"/>
    <col min="1096" max="1280" width="9" style="8"/>
    <col min="1281" max="1351" width="4.375" style="8" customWidth="1"/>
    <col min="1352" max="1536" width="9" style="8"/>
    <col min="1537" max="1607" width="4.375" style="8" customWidth="1"/>
    <col min="1608" max="1792" width="9" style="8"/>
    <col min="1793" max="1863" width="4.375" style="8" customWidth="1"/>
    <col min="1864" max="2048" width="9" style="8"/>
    <col min="2049" max="2119" width="4.375" style="8" customWidth="1"/>
    <col min="2120" max="2304" width="9" style="8"/>
    <col min="2305" max="2375" width="4.375" style="8" customWidth="1"/>
    <col min="2376" max="2560" width="9" style="8"/>
    <col min="2561" max="2631" width="4.375" style="8" customWidth="1"/>
    <col min="2632" max="2816" width="9" style="8"/>
    <col min="2817" max="2887" width="4.375" style="8" customWidth="1"/>
    <col min="2888" max="3072" width="9" style="8"/>
    <col min="3073" max="3143" width="4.375" style="8" customWidth="1"/>
    <col min="3144" max="3328" width="9" style="8"/>
    <col min="3329" max="3399" width="4.375" style="8" customWidth="1"/>
    <col min="3400" max="3584" width="9" style="8"/>
    <col min="3585" max="3655" width="4.375" style="8" customWidth="1"/>
    <col min="3656" max="3840" width="9" style="8"/>
    <col min="3841" max="3911" width="4.375" style="8" customWidth="1"/>
    <col min="3912" max="4096" width="9" style="8"/>
    <col min="4097" max="4167" width="4.375" style="8" customWidth="1"/>
    <col min="4168" max="4352" width="9" style="8"/>
    <col min="4353" max="4423" width="4.375" style="8" customWidth="1"/>
    <col min="4424" max="4608" width="9" style="8"/>
    <col min="4609" max="4679" width="4.375" style="8" customWidth="1"/>
    <col min="4680" max="4864" width="9" style="8"/>
    <col min="4865" max="4935" width="4.375" style="8" customWidth="1"/>
    <col min="4936" max="5120" width="9" style="8"/>
    <col min="5121" max="5191" width="4.375" style="8" customWidth="1"/>
    <col min="5192" max="5376" width="9" style="8"/>
    <col min="5377" max="5447" width="4.375" style="8" customWidth="1"/>
    <col min="5448" max="5632" width="9" style="8"/>
    <col min="5633" max="5703" width="4.375" style="8" customWidth="1"/>
    <col min="5704" max="5888" width="9" style="8"/>
    <col min="5889" max="5959" width="4.375" style="8" customWidth="1"/>
    <col min="5960" max="6144" width="9" style="8"/>
    <col min="6145" max="6215" width="4.375" style="8" customWidth="1"/>
    <col min="6216" max="6400" width="9" style="8"/>
    <col min="6401" max="6471" width="4.375" style="8" customWidth="1"/>
    <col min="6472" max="6656" width="9" style="8"/>
    <col min="6657" max="6727" width="4.375" style="8" customWidth="1"/>
    <col min="6728" max="6912" width="9" style="8"/>
    <col min="6913" max="6983" width="4.375" style="8" customWidth="1"/>
    <col min="6984" max="7168" width="9" style="8"/>
    <col min="7169" max="7239" width="4.375" style="8" customWidth="1"/>
    <col min="7240" max="7424" width="9" style="8"/>
    <col min="7425" max="7495" width="4.375" style="8" customWidth="1"/>
    <col min="7496" max="7680" width="9" style="8"/>
    <col min="7681" max="7751" width="4.375" style="8" customWidth="1"/>
    <col min="7752" max="7936" width="9" style="8"/>
    <col min="7937" max="8007" width="4.375" style="8" customWidth="1"/>
    <col min="8008" max="8192" width="9" style="8"/>
    <col min="8193" max="8263" width="4.375" style="8" customWidth="1"/>
    <col min="8264" max="8448" width="9" style="8"/>
    <col min="8449" max="8519" width="4.375" style="8" customWidth="1"/>
    <col min="8520" max="8704" width="9" style="8"/>
    <col min="8705" max="8775" width="4.375" style="8" customWidth="1"/>
    <col min="8776" max="8960" width="9" style="8"/>
    <col min="8961" max="9031" width="4.375" style="8" customWidth="1"/>
    <col min="9032" max="9216" width="9" style="8"/>
    <col min="9217" max="9287" width="4.375" style="8" customWidth="1"/>
    <col min="9288" max="9472" width="9" style="8"/>
    <col min="9473" max="9543" width="4.375" style="8" customWidth="1"/>
    <col min="9544" max="9728" width="9" style="8"/>
    <col min="9729" max="9799" width="4.375" style="8" customWidth="1"/>
    <col min="9800" max="9984" width="9" style="8"/>
    <col min="9985" max="10055" width="4.375" style="8" customWidth="1"/>
    <col min="10056" max="10240" width="9" style="8"/>
    <col min="10241" max="10311" width="4.375" style="8" customWidth="1"/>
    <col min="10312" max="10496" width="9" style="8"/>
    <col min="10497" max="10567" width="4.375" style="8" customWidth="1"/>
    <col min="10568" max="10752" width="9" style="8"/>
    <col min="10753" max="10823" width="4.375" style="8" customWidth="1"/>
    <col min="10824" max="11008" width="9" style="8"/>
    <col min="11009" max="11079" width="4.375" style="8" customWidth="1"/>
    <col min="11080" max="11264" width="9" style="8"/>
    <col min="11265" max="11335" width="4.375" style="8" customWidth="1"/>
    <col min="11336" max="11520" width="9" style="8"/>
    <col min="11521" max="11591" width="4.375" style="8" customWidth="1"/>
    <col min="11592" max="11776" width="9" style="8"/>
    <col min="11777" max="11847" width="4.375" style="8" customWidth="1"/>
    <col min="11848" max="12032" width="9" style="8"/>
    <col min="12033" max="12103" width="4.375" style="8" customWidth="1"/>
    <col min="12104" max="12288" width="9" style="8"/>
    <col min="12289" max="12359" width="4.375" style="8" customWidth="1"/>
    <col min="12360" max="12544" width="9" style="8"/>
    <col min="12545" max="12615" width="4.375" style="8" customWidth="1"/>
    <col min="12616" max="12800" width="9" style="8"/>
    <col min="12801" max="12871" width="4.375" style="8" customWidth="1"/>
    <col min="12872" max="13056" width="9" style="8"/>
    <col min="13057" max="13127" width="4.375" style="8" customWidth="1"/>
    <col min="13128" max="13312" width="9" style="8"/>
    <col min="13313" max="13383" width="4.375" style="8" customWidth="1"/>
    <col min="13384" max="13568" width="9" style="8"/>
    <col min="13569" max="13639" width="4.375" style="8" customWidth="1"/>
    <col min="13640" max="13824" width="9" style="8"/>
    <col min="13825" max="13895" width="4.375" style="8" customWidth="1"/>
    <col min="13896" max="14080" width="9" style="8"/>
    <col min="14081" max="14151" width="4.375" style="8" customWidth="1"/>
    <col min="14152" max="14336" width="9" style="8"/>
    <col min="14337" max="14407" width="4.375" style="8" customWidth="1"/>
    <col min="14408" max="14592" width="9" style="8"/>
    <col min="14593" max="14663" width="4.375" style="8" customWidth="1"/>
    <col min="14664" max="14848" width="9" style="8"/>
    <col min="14849" max="14919" width="4.375" style="8" customWidth="1"/>
    <col min="14920" max="15104" width="9" style="8"/>
    <col min="15105" max="15175" width="4.375" style="8" customWidth="1"/>
    <col min="15176" max="15360" width="9" style="8"/>
    <col min="15361" max="15431" width="4.375" style="8" customWidth="1"/>
    <col min="15432" max="15616" width="9" style="8"/>
    <col min="15617" max="15687" width="4.375" style="8" customWidth="1"/>
    <col min="15688" max="15872" width="9" style="8"/>
    <col min="15873" max="15943" width="4.375" style="8" customWidth="1"/>
    <col min="15944" max="16128" width="9" style="8"/>
    <col min="16129" max="16199" width="4.375" style="8" customWidth="1"/>
    <col min="16200" max="16384" width="9" style="8"/>
  </cols>
  <sheetData>
    <row r="1" spans="1:38" ht="19.5" customHeight="1" x14ac:dyDescent="0.3">
      <c r="A1" s="160" t="s">
        <v>861</v>
      </c>
      <c r="B1" s="333"/>
      <c r="C1" s="333"/>
      <c r="D1" s="333"/>
      <c r="E1" s="333"/>
      <c r="F1" s="333"/>
      <c r="G1" s="333"/>
      <c r="H1" s="333"/>
      <c r="I1" s="333"/>
      <c r="J1" s="333"/>
      <c r="K1" s="333"/>
      <c r="L1" s="333"/>
      <c r="M1" s="333"/>
      <c r="N1" s="333"/>
      <c r="O1" s="333"/>
      <c r="P1" s="333"/>
      <c r="Q1" s="333"/>
      <c r="R1" s="333"/>
      <c r="S1" s="333"/>
      <c r="T1" s="333"/>
      <c r="U1" s="333"/>
      <c r="V1" s="333"/>
    </row>
    <row r="2" spans="1:38" ht="19.5" customHeight="1" x14ac:dyDescent="0.3">
      <c r="A2" s="39" t="s">
        <v>539</v>
      </c>
      <c r="B2" s="333"/>
      <c r="C2" s="333"/>
      <c r="D2" s="333"/>
      <c r="E2" s="333"/>
      <c r="F2" s="333"/>
    </row>
    <row r="3" spans="1:38" ht="19.5" customHeight="1" thickBot="1" x14ac:dyDescent="0.35">
      <c r="A3" s="39" t="s">
        <v>594</v>
      </c>
      <c r="F3" s="333"/>
    </row>
    <row r="4" spans="1:38" ht="19.5" customHeight="1" x14ac:dyDescent="0.3">
      <c r="A4" s="1851" t="s">
        <v>595</v>
      </c>
      <c r="B4" s="1730"/>
      <c r="C4" s="1730"/>
      <c r="D4" s="1730"/>
      <c r="E4" s="1730"/>
      <c r="F4" s="1730"/>
      <c r="G4" s="1730"/>
      <c r="H4" s="1730"/>
      <c r="I4" s="1730"/>
      <c r="J4" s="1730"/>
      <c r="K4" s="1730"/>
      <c r="L4" s="1730"/>
      <c r="M4" s="1730"/>
      <c r="N4" s="1730"/>
      <c r="O4" s="1730"/>
      <c r="P4" s="1730"/>
      <c r="Q4" s="1730"/>
      <c r="R4" s="1730"/>
      <c r="S4" s="1730"/>
      <c r="T4" s="1730"/>
      <c r="U4" s="1730"/>
      <c r="V4" s="1730"/>
      <c r="W4" s="1730"/>
      <c r="X4" s="1730"/>
      <c r="Y4" s="1730"/>
      <c r="Z4" s="1730"/>
      <c r="AA4" s="1730"/>
      <c r="AB4" s="1730"/>
      <c r="AC4" s="1730"/>
      <c r="AD4" s="1730"/>
      <c r="AE4" s="1730"/>
      <c r="AF4" s="1730"/>
      <c r="AG4" s="1730"/>
      <c r="AH4" s="1730"/>
      <c r="AI4" s="1730"/>
      <c r="AJ4" s="1730"/>
      <c r="AK4" s="1730"/>
      <c r="AL4" s="1731"/>
    </row>
    <row r="5" spans="1:38" ht="19.5" customHeight="1" x14ac:dyDescent="0.3">
      <c r="A5" s="1854" t="s">
        <v>908</v>
      </c>
      <c r="B5" s="1855"/>
      <c r="C5" s="1855"/>
      <c r="D5" s="353"/>
      <c r="E5" s="1588" t="s">
        <v>596</v>
      </c>
      <c r="F5" s="1588"/>
      <c r="G5" s="1588"/>
      <c r="H5" s="1588"/>
      <c r="I5" s="389"/>
      <c r="J5" s="1588" t="s">
        <v>597</v>
      </c>
      <c r="K5" s="1588"/>
      <c r="L5" s="1588"/>
      <c r="M5" s="1858"/>
      <c r="N5" s="1859" t="s">
        <v>909</v>
      </c>
      <c r="O5" s="1860"/>
      <c r="P5" s="1860"/>
      <c r="Q5" s="1860"/>
      <c r="R5" s="1860"/>
      <c r="S5" s="1860"/>
      <c r="T5" s="353"/>
      <c r="U5" s="1588" t="s">
        <v>598</v>
      </c>
      <c r="V5" s="1588"/>
      <c r="W5" s="1588"/>
      <c r="X5" s="632" t="s">
        <v>71</v>
      </c>
      <c r="Y5" s="632" t="s">
        <v>328</v>
      </c>
      <c r="Z5" s="1861"/>
      <c r="AA5" s="1861"/>
      <c r="AB5" s="1861"/>
      <c r="AC5" s="632" t="s">
        <v>30</v>
      </c>
      <c r="AD5" s="632" t="s">
        <v>218</v>
      </c>
      <c r="AE5" s="56"/>
      <c r="AF5" s="56"/>
      <c r="AG5" s="389"/>
      <c r="AH5" s="1588" t="s">
        <v>599</v>
      </c>
      <c r="AI5" s="1588"/>
      <c r="AJ5" s="1588"/>
      <c r="AK5" s="1588"/>
      <c r="AL5" s="58"/>
    </row>
    <row r="6" spans="1:38" ht="19.5" customHeight="1" thickBot="1" x14ac:dyDescent="0.35">
      <c r="A6" s="1856"/>
      <c r="B6" s="1857"/>
      <c r="C6" s="1857"/>
      <c r="D6" s="353"/>
      <c r="E6" s="1588"/>
      <c r="F6" s="1588"/>
      <c r="G6" s="1588"/>
      <c r="H6" s="1588"/>
      <c r="I6" s="389"/>
      <c r="J6" s="1588"/>
      <c r="K6" s="1588"/>
      <c r="L6" s="1588"/>
      <c r="M6" s="1858"/>
      <c r="N6" s="1859"/>
      <c r="O6" s="1860"/>
      <c r="P6" s="1860"/>
      <c r="Q6" s="1860"/>
      <c r="R6" s="1860"/>
      <c r="S6" s="1860"/>
      <c r="T6" s="353"/>
      <c r="U6" s="1588"/>
      <c r="V6" s="1588"/>
      <c r="W6" s="1588"/>
      <c r="X6" s="632"/>
      <c r="Y6" s="632"/>
      <c r="Z6" s="1861"/>
      <c r="AA6" s="1861"/>
      <c r="AB6" s="1861"/>
      <c r="AC6" s="632"/>
      <c r="AD6" s="632"/>
      <c r="AE6" s="56"/>
      <c r="AF6" s="56"/>
      <c r="AG6" s="389"/>
      <c r="AH6" s="1588"/>
      <c r="AI6" s="1588"/>
      <c r="AJ6" s="1588"/>
      <c r="AK6" s="1588"/>
      <c r="AL6" s="58"/>
    </row>
    <row r="7" spans="1:38" ht="19.5" customHeight="1" x14ac:dyDescent="0.3">
      <c r="A7" s="1851" t="s">
        <v>600</v>
      </c>
      <c r="B7" s="1730"/>
      <c r="C7" s="1730"/>
      <c r="D7" s="1730"/>
      <c r="E7" s="1730"/>
      <c r="F7" s="1730"/>
      <c r="G7" s="1730"/>
      <c r="H7" s="1730"/>
      <c r="I7" s="1730"/>
      <c r="J7" s="1730"/>
      <c r="K7" s="1730"/>
      <c r="L7" s="1730"/>
      <c r="M7" s="1730"/>
      <c r="N7" s="1730"/>
      <c r="O7" s="1730"/>
      <c r="P7" s="1730"/>
      <c r="Q7" s="1730"/>
      <c r="R7" s="1730"/>
      <c r="S7" s="1730"/>
      <c r="T7" s="1730"/>
      <c r="U7" s="1730"/>
      <c r="V7" s="1730"/>
      <c r="W7" s="1730"/>
      <c r="X7" s="1730"/>
      <c r="Y7" s="1730"/>
      <c r="Z7" s="1730"/>
      <c r="AA7" s="1730"/>
      <c r="AB7" s="1730"/>
      <c r="AC7" s="1730"/>
      <c r="AD7" s="1730"/>
      <c r="AE7" s="1730"/>
      <c r="AF7" s="1730"/>
      <c r="AG7" s="1730"/>
      <c r="AH7" s="1730"/>
      <c r="AI7" s="1730"/>
      <c r="AJ7" s="1730"/>
      <c r="AK7" s="1730"/>
      <c r="AL7" s="1731"/>
    </row>
    <row r="8" spans="1:38" ht="19.5" customHeight="1" x14ac:dyDescent="0.3">
      <c r="A8" s="616" t="s">
        <v>601</v>
      </c>
      <c r="B8" s="570"/>
      <c r="C8" s="569" t="s">
        <v>910</v>
      </c>
      <c r="D8" s="552"/>
      <c r="E8" s="552"/>
      <c r="F8" s="552"/>
      <c r="G8" s="552"/>
      <c r="H8" s="570"/>
      <c r="I8" s="569" t="s">
        <v>911</v>
      </c>
      <c r="J8" s="552"/>
      <c r="K8" s="552"/>
      <c r="L8" s="552"/>
      <c r="M8" s="552"/>
      <c r="N8" s="570"/>
      <c r="O8" s="569" t="s">
        <v>912</v>
      </c>
      <c r="P8" s="552"/>
      <c r="Q8" s="552"/>
      <c r="R8" s="552"/>
      <c r="S8" s="552"/>
      <c r="T8" s="570"/>
      <c r="U8" s="569" t="s">
        <v>859</v>
      </c>
      <c r="V8" s="552"/>
      <c r="W8" s="552"/>
      <c r="X8" s="552"/>
      <c r="Y8" s="552"/>
      <c r="Z8" s="570"/>
      <c r="AA8" s="569" t="s">
        <v>913</v>
      </c>
      <c r="AB8" s="552"/>
      <c r="AC8" s="552"/>
      <c r="AD8" s="552"/>
      <c r="AE8" s="552"/>
      <c r="AF8" s="570"/>
      <c r="AG8" s="569" t="s">
        <v>914</v>
      </c>
      <c r="AH8" s="552"/>
      <c r="AI8" s="552"/>
      <c r="AJ8" s="552"/>
      <c r="AK8" s="552"/>
      <c r="AL8" s="561"/>
    </row>
    <row r="9" spans="1:38" ht="19.5" customHeight="1" x14ac:dyDescent="0.3">
      <c r="A9" s="622" t="s">
        <v>602</v>
      </c>
      <c r="B9" s="624"/>
      <c r="C9" s="831"/>
      <c r="D9" s="628"/>
      <c r="E9" s="602" t="s">
        <v>603</v>
      </c>
      <c r="F9" s="1845"/>
      <c r="G9" s="1845"/>
      <c r="H9" s="1847" t="s">
        <v>604</v>
      </c>
      <c r="I9" s="831"/>
      <c r="J9" s="628"/>
      <c r="K9" s="602" t="s">
        <v>603</v>
      </c>
      <c r="L9" s="1845"/>
      <c r="M9" s="1845"/>
      <c r="N9" s="1847" t="s">
        <v>604</v>
      </c>
      <c r="O9" s="831"/>
      <c r="P9" s="628"/>
      <c r="Q9" s="602" t="s">
        <v>603</v>
      </c>
      <c r="R9" s="1845"/>
      <c r="S9" s="1845"/>
      <c r="T9" s="1847" t="s">
        <v>604</v>
      </c>
      <c r="U9" s="831"/>
      <c r="V9" s="628"/>
      <c r="W9" s="602" t="s">
        <v>603</v>
      </c>
      <c r="X9" s="1845"/>
      <c r="Y9" s="1845"/>
      <c r="Z9" s="1847" t="s">
        <v>604</v>
      </c>
      <c r="AA9" s="831"/>
      <c r="AB9" s="628"/>
      <c r="AC9" s="602" t="s">
        <v>603</v>
      </c>
      <c r="AD9" s="1845"/>
      <c r="AE9" s="1845"/>
      <c r="AF9" s="1847" t="s">
        <v>604</v>
      </c>
      <c r="AG9" s="831"/>
      <c r="AH9" s="628"/>
      <c r="AI9" s="602" t="s">
        <v>603</v>
      </c>
      <c r="AJ9" s="1845"/>
      <c r="AK9" s="1845"/>
      <c r="AL9" s="1852" t="s">
        <v>604</v>
      </c>
    </row>
    <row r="10" spans="1:38" ht="19.5" customHeight="1" thickBot="1" x14ac:dyDescent="0.35">
      <c r="A10" s="868"/>
      <c r="B10" s="869"/>
      <c r="C10" s="1850"/>
      <c r="D10" s="632"/>
      <c r="E10" s="630"/>
      <c r="F10" s="1849"/>
      <c r="G10" s="1849"/>
      <c r="H10" s="1531"/>
      <c r="I10" s="1850"/>
      <c r="J10" s="632"/>
      <c r="K10" s="630"/>
      <c r="L10" s="1849"/>
      <c r="M10" s="1849"/>
      <c r="N10" s="1531"/>
      <c r="O10" s="1850"/>
      <c r="P10" s="632"/>
      <c r="Q10" s="630"/>
      <c r="R10" s="1849"/>
      <c r="S10" s="1849"/>
      <c r="T10" s="1848"/>
      <c r="U10" s="838"/>
      <c r="V10" s="633"/>
      <c r="W10" s="605"/>
      <c r="X10" s="1846"/>
      <c r="Y10" s="1846"/>
      <c r="Z10" s="1848"/>
      <c r="AA10" s="838"/>
      <c r="AB10" s="633"/>
      <c r="AC10" s="605"/>
      <c r="AD10" s="1846"/>
      <c r="AE10" s="1846"/>
      <c r="AF10" s="1848"/>
      <c r="AG10" s="838"/>
      <c r="AH10" s="633"/>
      <c r="AI10" s="605"/>
      <c r="AJ10" s="1846"/>
      <c r="AK10" s="1846"/>
      <c r="AL10" s="1853"/>
    </row>
    <row r="11" spans="1:38" ht="19.5" customHeight="1" x14ac:dyDescent="0.3">
      <c r="A11" s="1838" t="s">
        <v>605</v>
      </c>
      <c r="B11" s="1839"/>
      <c r="C11" s="1839"/>
      <c r="D11" s="1839"/>
      <c r="E11" s="1839"/>
      <c r="F11" s="1839"/>
      <c r="G11" s="1839"/>
      <c r="H11" s="1839"/>
      <c r="I11" s="1839"/>
      <c r="J11" s="1839"/>
      <c r="K11" s="1839"/>
      <c r="L11" s="1839"/>
      <c r="M11" s="1839"/>
      <c r="N11" s="1839"/>
      <c r="O11" s="1839"/>
      <c r="P11" s="1839"/>
      <c r="Q11" s="1839"/>
      <c r="R11" s="1839"/>
      <c r="S11" s="1840"/>
      <c r="T11" s="1841" t="s">
        <v>606</v>
      </c>
      <c r="U11" s="1841"/>
      <c r="V11" s="1841"/>
      <c r="W11" s="1841"/>
      <c r="X11" s="1841"/>
      <c r="Y11" s="1841"/>
      <c r="Z11" s="1841"/>
      <c r="AA11" s="1841"/>
      <c r="AB11" s="1841"/>
      <c r="AC11" s="1841"/>
      <c r="AD11" s="1841"/>
      <c r="AE11" s="1841"/>
      <c r="AF11" s="1841"/>
      <c r="AG11" s="1841"/>
      <c r="AH11" s="1841"/>
      <c r="AI11" s="1841"/>
      <c r="AJ11" s="1841"/>
      <c r="AK11" s="1841"/>
      <c r="AL11" s="1842"/>
    </row>
    <row r="12" spans="1:38" ht="19.5" customHeight="1" x14ac:dyDescent="0.3">
      <c r="A12" s="1827" t="s">
        <v>915</v>
      </c>
      <c r="B12" s="824"/>
      <c r="C12" s="1830"/>
      <c r="D12" s="1830"/>
      <c r="E12" s="1830"/>
      <c r="F12" s="1830"/>
      <c r="G12" s="1830"/>
      <c r="H12" s="1830"/>
      <c r="I12" s="1830"/>
      <c r="J12" s="1830"/>
      <c r="K12" s="1830"/>
      <c r="L12" s="1830"/>
      <c r="M12" s="1830"/>
      <c r="N12" s="1830"/>
      <c r="O12" s="1830"/>
      <c r="P12" s="1830"/>
      <c r="Q12" s="1830"/>
      <c r="R12" s="1830"/>
      <c r="S12" s="1831"/>
      <c r="T12" s="1843" t="s">
        <v>607</v>
      </c>
      <c r="U12" s="1844"/>
      <c r="V12" s="1844"/>
      <c r="W12" s="1844"/>
      <c r="X12" s="1844"/>
      <c r="Y12" s="1844"/>
      <c r="Z12" s="545" t="s">
        <v>608</v>
      </c>
      <c r="AA12" s="545"/>
      <c r="AB12" s="545"/>
      <c r="AC12" s="545"/>
      <c r="AD12" s="545"/>
      <c r="AE12" s="545"/>
      <c r="AF12" s="545" t="s">
        <v>609</v>
      </c>
      <c r="AG12" s="545"/>
      <c r="AH12" s="545"/>
      <c r="AI12" s="545"/>
      <c r="AJ12" s="545"/>
      <c r="AK12" s="545"/>
      <c r="AL12" s="975"/>
    </row>
    <row r="13" spans="1:38" ht="19.5" customHeight="1" x14ac:dyDescent="0.3">
      <c r="A13" s="1827"/>
      <c r="B13" s="824"/>
      <c r="C13" s="1830"/>
      <c r="D13" s="1830"/>
      <c r="E13" s="1830"/>
      <c r="F13" s="1830"/>
      <c r="G13" s="1830"/>
      <c r="H13" s="1830"/>
      <c r="I13" s="1830"/>
      <c r="J13" s="1830"/>
      <c r="K13" s="1830"/>
      <c r="L13" s="1830"/>
      <c r="M13" s="1830"/>
      <c r="N13" s="1830"/>
      <c r="O13" s="1830"/>
      <c r="P13" s="1830"/>
      <c r="Q13" s="1830"/>
      <c r="R13" s="1830"/>
      <c r="S13" s="1831"/>
      <c r="T13" s="1843"/>
      <c r="U13" s="1844"/>
      <c r="V13" s="1844"/>
      <c r="W13" s="1844"/>
      <c r="X13" s="1844"/>
      <c r="Y13" s="1844"/>
      <c r="Z13" s="545"/>
      <c r="AA13" s="545"/>
      <c r="AB13" s="545"/>
      <c r="AC13" s="545"/>
      <c r="AD13" s="545"/>
      <c r="AE13" s="545"/>
      <c r="AF13" s="545"/>
      <c r="AG13" s="545"/>
      <c r="AH13" s="545"/>
      <c r="AI13" s="545"/>
      <c r="AJ13" s="545"/>
      <c r="AK13" s="545"/>
      <c r="AL13" s="975"/>
    </row>
    <row r="14" spans="1:38" ht="19.5" customHeight="1" x14ac:dyDescent="0.3">
      <c r="A14" s="1827" t="s">
        <v>916</v>
      </c>
      <c r="B14" s="824"/>
      <c r="C14" s="1830"/>
      <c r="D14" s="1830"/>
      <c r="E14" s="1830"/>
      <c r="F14" s="1830"/>
      <c r="G14" s="1830"/>
      <c r="H14" s="1830"/>
      <c r="I14" s="1830"/>
      <c r="J14" s="1830"/>
      <c r="K14" s="1830"/>
      <c r="L14" s="1830"/>
      <c r="M14" s="1830"/>
      <c r="N14" s="1830"/>
      <c r="O14" s="1830"/>
      <c r="P14" s="1830"/>
      <c r="Q14" s="1830"/>
      <c r="R14" s="1830"/>
      <c r="S14" s="1831"/>
      <c r="T14" s="686" t="s">
        <v>165</v>
      </c>
      <c r="U14" s="686"/>
      <c r="V14" s="1834"/>
      <c r="W14" s="1834"/>
      <c r="X14" s="1834"/>
      <c r="Y14" s="687" t="s">
        <v>30</v>
      </c>
      <c r="Z14" s="1836"/>
      <c r="AA14" s="1837"/>
      <c r="AB14" s="419" t="s">
        <v>603</v>
      </c>
      <c r="AC14" s="558"/>
      <c r="AD14" s="558"/>
      <c r="AE14" s="94" t="s">
        <v>604</v>
      </c>
      <c r="AF14" s="1799"/>
      <c r="AG14" s="1800"/>
      <c r="AH14" s="1800"/>
      <c r="AI14" s="1800"/>
      <c r="AJ14" s="1800"/>
      <c r="AK14" s="1800"/>
      <c r="AL14" s="1820"/>
    </row>
    <row r="15" spans="1:38" ht="19.5" customHeight="1" thickBot="1" x14ac:dyDescent="0.35">
      <c r="A15" s="1828"/>
      <c r="B15" s="1829"/>
      <c r="C15" s="1832"/>
      <c r="D15" s="1832"/>
      <c r="E15" s="1832"/>
      <c r="F15" s="1832"/>
      <c r="G15" s="1832"/>
      <c r="H15" s="1832"/>
      <c r="I15" s="1832"/>
      <c r="J15" s="1832"/>
      <c r="K15" s="1832"/>
      <c r="L15" s="1832"/>
      <c r="M15" s="1832"/>
      <c r="N15" s="1832"/>
      <c r="O15" s="1832"/>
      <c r="P15" s="1832"/>
      <c r="Q15" s="1832"/>
      <c r="R15" s="1832"/>
      <c r="S15" s="1833"/>
      <c r="T15" s="1518"/>
      <c r="U15" s="1518"/>
      <c r="V15" s="1835"/>
      <c r="W15" s="1835"/>
      <c r="X15" s="1835"/>
      <c r="Y15" s="1520"/>
      <c r="Z15" s="1823"/>
      <c r="AA15" s="1824"/>
      <c r="AB15" s="420" t="s">
        <v>603</v>
      </c>
      <c r="AC15" s="651"/>
      <c r="AD15" s="651"/>
      <c r="AE15" s="421" t="s">
        <v>604</v>
      </c>
      <c r="AF15" s="1821"/>
      <c r="AG15" s="941"/>
      <c r="AH15" s="941"/>
      <c r="AI15" s="941"/>
      <c r="AJ15" s="941"/>
      <c r="AK15" s="941"/>
      <c r="AL15" s="1822"/>
    </row>
    <row r="16" spans="1:38" ht="19.5" customHeight="1" x14ac:dyDescent="0.3">
      <c r="K16" s="333"/>
      <c r="W16" s="422"/>
      <c r="X16" s="422"/>
      <c r="Y16" s="422"/>
    </row>
    <row r="17" spans="1:68" ht="19.5" customHeight="1" thickBot="1" x14ac:dyDescent="0.35">
      <c r="A17" s="39" t="s">
        <v>610</v>
      </c>
      <c r="Z17" s="39" t="s">
        <v>611</v>
      </c>
    </row>
    <row r="18" spans="1:68" ht="19.5" customHeight="1" x14ac:dyDescent="0.3">
      <c r="A18" s="586"/>
      <c r="B18" s="541"/>
      <c r="C18" s="588"/>
      <c r="D18" s="587" t="s">
        <v>612</v>
      </c>
      <c r="E18" s="541"/>
      <c r="F18" s="541"/>
      <c r="G18" s="541"/>
      <c r="H18" s="588"/>
      <c r="I18" s="587" t="s">
        <v>613</v>
      </c>
      <c r="J18" s="541"/>
      <c r="K18" s="541"/>
      <c r="L18" s="541"/>
      <c r="M18" s="541"/>
      <c r="N18" s="541"/>
      <c r="O18" s="541"/>
      <c r="P18" s="541"/>
      <c r="Q18" s="588"/>
      <c r="R18" s="587" t="s">
        <v>614</v>
      </c>
      <c r="S18" s="588"/>
      <c r="T18" s="1825" t="s">
        <v>615</v>
      </c>
      <c r="U18" s="1825"/>
      <c r="V18" s="1825"/>
      <c r="W18" s="1825"/>
      <c r="X18" s="1826"/>
      <c r="Z18" s="586" t="s">
        <v>616</v>
      </c>
      <c r="AA18" s="541"/>
      <c r="AB18" s="541"/>
      <c r="AC18" s="588"/>
      <c r="AD18" s="418"/>
      <c r="AE18" s="418"/>
      <c r="AF18" s="542"/>
      <c r="AG18" s="542"/>
      <c r="AH18" s="32" t="s">
        <v>477</v>
      </c>
      <c r="AI18" s="32" t="s">
        <v>478</v>
      </c>
      <c r="AJ18" s="32" t="s">
        <v>49</v>
      </c>
      <c r="AK18" s="418"/>
      <c r="AL18" s="423"/>
    </row>
    <row r="19" spans="1:68" ht="19.5" customHeight="1" x14ac:dyDescent="0.3">
      <c r="A19" s="601" t="s">
        <v>617</v>
      </c>
      <c r="B19" s="602"/>
      <c r="C19" s="603"/>
      <c r="D19" s="424"/>
      <c r="E19" s="628" t="s">
        <v>449</v>
      </c>
      <c r="F19" s="50"/>
      <c r="G19" s="391"/>
      <c r="H19" s="832" t="s">
        <v>451</v>
      </c>
      <c r="I19" s="1799"/>
      <c r="J19" s="1800"/>
      <c r="K19" s="1800"/>
      <c r="L19" s="1800"/>
      <c r="M19" s="1800"/>
      <c r="N19" s="1800"/>
      <c r="O19" s="1800"/>
      <c r="P19" s="1800"/>
      <c r="Q19" s="1801"/>
      <c r="R19" s="1805"/>
      <c r="S19" s="1806"/>
      <c r="T19" s="391"/>
      <c r="U19" s="628" t="s">
        <v>449</v>
      </c>
      <c r="V19" s="50"/>
      <c r="W19" s="391"/>
      <c r="X19" s="846" t="s">
        <v>451</v>
      </c>
      <c r="Z19" s="544" t="s">
        <v>618</v>
      </c>
      <c r="AA19" s="545"/>
      <c r="AB19" s="545"/>
      <c r="AC19" s="545"/>
      <c r="AD19" s="842"/>
      <c r="AE19" s="842"/>
      <c r="AF19" s="842"/>
      <c r="AG19" s="842"/>
      <c r="AH19" s="842"/>
      <c r="AI19" s="842"/>
      <c r="AJ19" s="842"/>
      <c r="AK19" s="842"/>
      <c r="AL19" s="878"/>
    </row>
    <row r="20" spans="1:68" ht="19.5" customHeight="1" x14ac:dyDescent="0.3">
      <c r="A20" s="616"/>
      <c r="B20" s="552"/>
      <c r="C20" s="570"/>
      <c r="D20" s="425"/>
      <c r="E20" s="551"/>
      <c r="F20" s="53"/>
      <c r="G20" s="426"/>
      <c r="H20" s="833"/>
      <c r="I20" s="1802"/>
      <c r="J20" s="1803"/>
      <c r="K20" s="1803"/>
      <c r="L20" s="1803"/>
      <c r="M20" s="1803"/>
      <c r="N20" s="1803"/>
      <c r="O20" s="1803"/>
      <c r="P20" s="1803"/>
      <c r="Q20" s="1804"/>
      <c r="R20" s="1807"/>
      <c r="S20" s="1808"/>
      <c r="T20" s="426"/>
      <c r="U20" s="551"/>
      <c r="V20" s="53"/>
      <c r="W20" s="426"/>
      <c r="X20" s="848"/>
      <c r="Z20" s="544"/>
      <c r="AA20" s="545"/>
      <c r="AB20" s="545"/>
      <c r="AC20" s="545"/>
      <c r="AD20" s="842"/>
      <c r="AE20" s="842"/>
      <c r="AF20" s="842"/>
      <c r="AG20" s="842"/>
      <c r="AH20" s="842"/>
      <c r="AI20" s="842"/>
      <c r="AJ20" s="842"/>
      <c r="AK20" s="842"/>
      <c r="AL20" s="878"/>
    </row>
    <row r="21" spans="1:68" s="5" customFormat="1" ht="19.5" customHeight="1" x14ac:dyDescent="0.4">
      <c r="A21" s="629" t="s">
        <v>931</v>
      </c>
      <c r="B21" s="630"/>
      <c r="C21" s="631"/>
      <c r="D21" s="353"/>
      <c r="E21" s="632" t="s">
        <v>449</v>
      </c>
      <c r="F21" s="56"/>
      <c r="G21" s="389"/>
      <c r="H21" s="1509" t="s">
        <v>451</v>
      </c>
      <c r="I21" s="1816"/>
      <c r="J21" s="939"/>
      <c r="K21" s="939"/>
      <c r="L21" s="939"/>
      <c r="M21" s="939"/>
      <c r="N21" s="939"/>
      <c r="O21" s="939"/>
      <c r="P21" s="939"/>
      <c r="Q21" s="1817"/>
      <c r="R21" s="1818"/>
      <c r="S21" s="1819"/>
      <c r="T21" s="389"/>
      <c r="U21" s="632" t="s">
        <v>449</v>
      </c>
      <c r="V21" s="56"/>
      <c r="W21" s="389"/>
      <c r="X21" s="1512" t="s">
        <v>451</v>
      </c>
      <c r="Y21" s="16"/>
      <c r="Z21" s="544"/>
      <c r="AA21" s="545"/>
      <c r="AB21" s="545"/>
      <c r="AC21" s="545"/>
      <c r="AD21" s="842"/>
      <c r="AE21" s="842"/>
      <c r="AF21" s="842"/>
      <c r="AG21" s="842"/>
      <c r="AH21" s="842"/>
      <c r="AI21" s="842"/>
      <c r="AJ21" s="842"/>
      <c r="AK21" s="842"/>
      <c r="AL21" s="878"/>
      <c r="AM21" s="63"/>
      <c r="AN21" s="63"/>
      <c r="AO21" s="63"/>
      <c r="AP21" s="63"/>
      <c r="AQ21" s="63"/>
      <c r="AR21" s="63"/>
      <c r="AS21" s="63"/>
      <c r="AT21" s="63"/>
      <c r="AU21" s="63"/>
      <c r="AV21" s="63"/>
      <c r="AW21" s="63"/>
      <c r="AX21" s="63"/>
      <c r="AY21" s="63"/>
      <c r="AZ21" s="63"/>
      <c r="BA21" s="63"/>
      <c r="BB21" s="63"/>
      <c r="BC21" s="63"/>
      <c r="BD21" s="63"/>
      <c r="BE21" s="63"/>
      <c r="BF21" s="63"/>
      <c r="BG21" s="63"/>
      <c r="BH21" s="63"/>
      <c r="BI21" s="63"/>
      <c r="BJ21" s="63"/>
      <c r="BK21" s="63"/>
      <c r="BL21" s="63"/>
      <c r="BM21" s="63"/>
      <c r="BN21" s="63"/>
      <c r="BO21" s="63"/>
      <c r="BP21" s="63"/>
    </row>
    <row r="22" spans="1:68" s="5" customFormat="1" ht="19.5" customHeight="1" thickBot="1" x14ac:dyDescent="0.45">
      <c r="A22" s="629"/>
      <c r="B22" s="630"/>
      <c r="C22" s="631"/>
      <c r="D22" s="353"/>
      <c r="E22" s="632"/>
      <c r="F22" s="56"/>
      <c r="G22" s="389"/>
      <c r="H22" s="1509"/>
      <c r="I22" s="1816"/>
      <c r="J22" s="939"/>
      <c r="K22" s="939"/>
      <c r="L22" s="939"/>
      <c r="M22" s="939"/>
      <c r="N22" s="939"/>
      <c r="O22" s="939"/>
      <c r="P22" s="939"/>
      <c r="Q22" s="1817"/>
      <c r="R22" s="1818"/>
      <c r="S22" s="1819"/>
      <c r="T22" s="389"/>
      <c r="U22" s="632"/>
      <c r="V22" s="56"/>
      <c r="W22" s="389"/>
      <c r="X22" s="1512"/>
      <c r="Y22" s="16"/>
      <c r="Z22" s="544"/>
      <c r="AA22" s="545"/>
      <c r="AB22" s="545"/>
      <c r="AC22" s="545"/>
      <c r="AD22" s="842"/>
      <c r="AE22" s="842"/>
      <c r="AF22" s="842"/>
      <c r="AG22" s="842"/>
      <c r="AH22" s="842"/>
      <c r="AI22" s="842"/>
      <c r="AJ22" s="842"/>
      <c r="AK22" s="842"/>
      <c r="AL22" s="878"/>
      <c r="AM22" s="63"/>
      <c r="AN22" s="63"/>
      <c r="AO22" s="63"/>
      <c r="AP22" s="63"/>
      <c r="AQ22" s="63"/>
      <c r="AR22" s="63"/>
      <c r="AS22" s="63"/>
      <c r="AT22" s="63"/>
      <c r="AU22" s="63"/>
      <c r="AV22" s="63"/>
      <c r="AW22" s="63"/>
      <c r="AX22" s="63"/>
      <c r="AY22" s="63"/>
      <c r="AZ22" s="63"/>
      <c r="BA22" s="63"/>
      <c r="BB22" s="63"/>
      <c r="BC22" s="63"/>
      <c r="BD22" s="63"/>
      <c r="BE22" s="63"/>
      <c r="BF22" s="63"/>
      <c r="BG22" s="63"/>
      <c r="BH22" s="63"/>
      <c r="BI22" s="63"/>
      <c r="BJ22" s="63"/>
      <c r="BK22" s="63"/>
      <c r="BL22" s="63"/>
      <c r="BM22" s="63"/>
      <c r="BN22" s="63"/>
      <c r="BO22" s="63"/>
      <c r="BP22" s="63"/>
    </row>
    <row r="23" spans="1:68" ht="19.5" customHeight="1" x14ac:dyDescent="0.3">
      <c r="A23" s="1635" t="s">
        <v>619</v>
      </c>
      <c r="B23" s="1636"/>
      <c r="C23" s="1636"/>
      <c r="D23" s="1636"/>
      <c r="E23" s="1636"/>
      <c r="F23" s="1636"/>
      <c r="G23" s="1636"/>
      <c r="H23" s="1636"/>
      <c r="I23" s="1636"/>
      <c r="J23" s="1636"/>
      <c r="K23" s="1636"/>
      <c r="L23" s="1636"/>
      <c r="M23" s="1636"/>
      <c r="N23" s="1636"/>
      <c r="O23" s="1636"/>
      <c r="P23" s="1636"/>
      <c r="Q23" s="1636"/>
      <c r="R23" s="1636"/>
      <c r="S23" s="1636"/>
      <c r="T23" s="1636"/>
      <c r="U23" s="1636"/>
      <c r="V23" s="1636"/>
      <c r="W23" s="1636"/>
      <c r="X23" s="1637"/>
      <c r="Z23" s="544"/>
      <c r="AA23" s="545"/>
      <c r="AB23" s="545"/>
      <c r="AC23" s="545"/>
      <c r="AD23" s="842"/>
      <c r="AE23" s="842"/>
      <c r="AF23" s="842"/>
      <c r="AG23" s="842"/>
      <c r="AH23" s="842"/>
      <c r="AI23" s="842"/>
      <c r="AJ23" s="842"/>
      <c r="AK23" s="842"/>
      <c r="AL23" s="878"/>
    </row>
    <row r="24" spans="1:68" ht="19.5" customHeight="1" thickBot="1" x14ac:dyDescent="0.35">
      <c r="A24" s="1809"/>
      <c r="B24" s="608"/>
      <c r="C24" s="608"/>
      <c r="D24" s="608"/>
      <c r="E24" s="608"/>
      <c r="F24" s="608"/>
      <c r="G24" s="608"/>
      <c r="H24" s="608"/>
      <c r="I24" s="608"/>
      <c r="J24" s="608"/>
      <c r="K24" s="608"/>
      <c r="L24" s="608"/>
      <c r="M24" s="608"/>
      <c r="N24" s="608"/>
      <c r="O24" s="608"/>
      <c r="P24" s="608"/>
      <c r="Q24" s="608"/>
      <c r="R24" s="608"/>
      <c r="S24" s="608"/>
      <c r="T24" s="608"/>
      <c r="U24" s="608"/>
      <c r="V24" s="608"/>
      <c r="W24" s="608"/>
      <c r="X24" s="609"/>
      <c r="Z24" s="574"/>
      <c r="AA24" s="575"/>
      <c r="AB24" s="575"/>
      <c r="AC24" s="575"/>
      <c r="AD24" s="843"/>
      <c r="AE24" s="843"/>
      <c r="AF24" s="843"/>
      <c r="AG24" s="843"/>
      <c r="AH24" s="843"/>
      <c r="AI24" s="843"/>
      <c r="AJ24" s="843"/>
      <c r="AK24" s="843"/>
      <c r="AL24" s="879"/>
    </row>
    <row r="25" spans="1:68" ht="19.5" customHeight="1" thickBot="1" x14ac:dyDescent="0.35">
      <c r="A25" s="1796"/>
      <c r="B25" s="939"/>
      <c r="C25" s="939"/>
      <c r="D25" s="939"/>
      <c r="E25" s="939"/>
      <c r="F25" s="939"/>
      <c r="G25" s="939"/>
      <c r="H25" s="939"/>
      <c r="I25" s="939"/>
      <c r="J25" s="939"/>
      <c r="K25" s="939"/>
      <c r="L25" s="939"/>
      <c r="M25" s="939"/>
      <c r="N25" s="939"/>
      <c r="O25" s="939"/>
      <c r="P25" s="939"/>
      <c r="Q25" s="939"/>
      <c r="R25" s="939"/>
      <c r="S25" s="939"/>
      <c r="T25" s="939"/>
      <c r="U25" s="939"/>
      <c r="V25" s="939"/>
      <c r="W25" s="939"/>
      <c r="X25" s="1797"/>
      <c r="Z25" s="39" t="s">
        <v>620</v>
      </c>
    </row>
    <row r="26" spans="1:68" ht="19.5" customHeight="1" x14ac:dyDescent="0.3">
      <c r="A26" s="1796"/>
      <c r="B26" s="939"/>
      <c r="C26" s="939"/>
      <c r="D26" s="939"/>
      <c r="E26" s="939"/>
      <c r="F26" s="939"/>
      <c r="G26" s="939"/>
      <c r="H26" s="939"/>
      <c r="I26" s="939"/>
      <c r="J26" s="939"/>
      <c r="K26" s="939"/>
      <c r="L26" s="939"/>
      <c r="M26" s="939"/>
      <c r="N26" s="939"/>
      <c r="O26" s="939"/>
      <c r="P26" s="939"/>
      <c r="Q26" s="939"/>
      <c r="R26" s="939"/>
      <c r="S26" s="939"/>
      <c r="T26" s="939"/>
      <c r="U26" s="939"/>
      <c r="V26" s="939"/>
      <c r="W26" s="939"/>
      <c r="X26" s="1797"/>
      <c r="Z26" s="613" t="s">
        <v>621</v>
      </c>
      <c r="AA26" s="614"/>
      <c r="AB26" s="614"/>
      <c r="AC26" s="615"/>
      <c r="AD26" s="275"/>
      <c r="AE26" s="275"/>
      <c r="AF26" s="276"/>
      <c r="AG26" s="934" t="s">
        <v>449</v>
      </c>
      <c r="AH26" s="275"/>
      <c r="AI26" s="276"/>
      <c r="AJ26" s="934" t="s">
        <v>451</v>
      </c>
      <c r="AK26" s="275"/>
      <c r="AL26" s="278"/>
    </row>
    <row r="27" spans="1:68" s="2" customFormat="1" ht="19.5" customHeight="1" x14ac:dyDescent="0.4">
      <c r="A27" s="1796"/>
      <c r="B27" s="939"/>
      <c r="C27" s="939"/>
      <c r="D27" s="939"/>
      <c r="E27" s="939"/>
      <c r="F27" s="939"/>
      <c r="G27" s="939"/>
      <c r="H27" s="939"/>
      <c r="I27" s="939"/>
      <c r="J27" s="939"/>
      <c r="K27" s="939"/>
      <c r="L27" s="939"/>
      <c r="M27" s="939"/>
      <c r="N27" s="939"/>
      <c r="O27" s="939"/>
      <c r="P27" s="939"/>
      <c r="Q27" s="939"/>
      <c r="R27" s="939"/>
      <c r="S27" s="939"/>
      <c r="T27" s="939"/>
      <c r="U27" s="939"/>
      <c r="V27" s="939"/>
      <c r="W27" s="939"/>
      <c r="X27" s="1797"/>
      <c r="Y27" s="16"/>
      <c r="Z27" s="616"/>
      <c r="AA27" s="552"/>
      <c r="AB27" s="552"/>
      <c r="AC27" s="570"/>
      <c r="AD27" s="53"/>
      <c r="AE27" s="53"/>
      <c r="AF27" s="426"/>
      <c r="AG27" s="551"/>
      <c r="AH27" s="53"/>
      <c r="AI27" s="426"/>
      <c r="AJ27" s="551"/>
      <c r="AK27" s="53"/>
      <c r="AL27" s="54"/>
      <c r="AM27" s="16"/>
      <c r="AN27" s="16"/>
      <c r="AO27" s="16"/>
      <c r="AP27" s="16"/>
      <c r="AQ27" s="16"/>
      <c r="AR27" s="16"/>
      <c r="AS27" s="16"/>
      <c r="AT27" s="16"/>
      <c r="AU27" s="16"/>
      <c r="AV27" s="16"/>
      <c r="AW27" s="16"/>
      <c r="AX27" s="16"/>
      <c r="AY27" s="16"/>
      <c r="AZ27" s="16"/>
      <c r="BA27" s="16"/>
      <c r="BB27" s="16"/>
      <c r="BC27" s="16"/>
      <c r="BD27" s="16"/>
      <c r="BE27" s="16"/>
      <c r="BF27" s="16"/>
      <c r="BG27" s="16"/>
      <c r="BH27" s="16"/>
      <c r="BI27" s="16"/>
      <c r="BJ27" s="16"/>
      <c r="BK27" s="16"/>
      <c r="BL27" s="16"/>
      <c r="BM27" s="16"/>
      <c r="BN27" s="16"/>
      <c r="BO27" s="16"/>
      <c r="BP27" s="16"/>
    </row>
    <row r="28" spans="1:68" ht="19.5" customHeight="1" x14ac:dyDescent="0.3">
      <c r="A28" s="1796"/>
      <c r="B28" s="939"/>
      <c r="C28" s="939"/>
      <c r="D28" s="939"/>
      <c r="E28" s="939"/>
      <c r="F28" s="939"/>
      <c r="G28" s="939"/>
      <c r="H28" s="939"/>
      <c r="I28" s="939"/>
      <c r="J28" s="939"/>
      <c r="K28" s="939"/>
      <c r="L28" s="939"/>
      <c r="M28" s="939"/>
      <c r="N28" s="939"/>
      <c r="O28" s="939"/>
      <c r="P28" s="939"/>
      <c r="Q28" s="939"/>
      <c r="R28" s="939"/>
      <c r="S28" s="939"/>
      <c r="T28" s="939"/>
      <c r="U28" s="939"/>
      <c r="V28" s="939"/>
      <c r="W28" s="939"/>
      <c r="X28" s="1797"/>
      <c r="Z28" s="1810" t="s">
        <v>622</v>
      </c>
      <c r="AA28" s="1811"/>
      <c r="AB28" s="1811"/>
      <c r="AC28" s="1812"/>
      <c r="AD28" s="50"/>
      <c r="AE28" s="50"/>
      <c r="AF28" s="391"/>
      <c r="AG28" s="628" t="s">
        <v>449</v>
      </c>
      <c r="AH28" s="50"/>
      <c r="AI28" s="391"/>
      <c r="AJ28" s="628" t="s">
        <v>451</v>
      </c>
      <c r="AK28" s="50"/>
      <c r="AL28" s="52"/>
    </row>
    <row r="29" spans="1:68" ht="19.5" customHeight="1" thickBot="1" x14ac:dyDescent="0.35">
      <c r="A29" s="1798"/>
      <c r="B29" s="611"/>
      <c r="C29" s="611"/>
      <c r="D29" s="611"/>
      <c r="E29" s="611"/>
      <c r="F29" s="611"/>
      <c r="G29" s="611"/>
      <c r="H29" s="611"/>
      <c r="I29" s="611"/>
      <c r="J29" s="611"/>
      <c r="K29" s="611"/>
      <c r="L29" s="611"/>
      <c r="M29" s="611"/>
      <c r="N29" s="611"/>
      <c r="O29" s="611"/>
      <c r="P29" s="611"/>
      <c r="Q29" s="611"/>
      <c r="R29" s="611"/>
      <c r="S29" s="611"/>
      <c r="T29" s="611"/>
      <c r="U29" s="611"/>
      <c r="V29" s="611"/>
      <c r="W29" s="611"/>
      <c r="X29" s="612"/>
      <c r="Z29" s="1813"/>
      <c r="AA29" s="1814"/>
      <c r="AB29" s="1814"/>
      <c r="AC29" s="1815"/>
      <c r="AD29" s="59"/>
      <c r="AE29" s="59"/>
      <c r="AF29" s="181"/>
      <c r="AG29" s="633"/>
      <c r="AH29" s="59"/>
      <c r="AI29" s="181"/>
      <c r="AJ29" s="633"/>
      <c r="AK29" s="59"/>
      <c r="AL29" s="61"/>
    </row>
    <row r="30" spans="1:68" ht="19.5" customHeight="1" x14ac:dyDescent="0.3">
      <c r="A30" s="427"/>
      <c r="B30" s="427"/>
      <c r="C30" s="427"/>
      <c r="D30" s="427"/>
      <c r="E30" s="427"/>
      <c r="F30" s="427"/>
      <c r="G30" s="427"/>
      <c r="H30" s="427"/>
      <c r="I30" s="427"/>
      <c r="J30" s="427"/>
      <c r="K30" s="427"/>
      <c r="L30" s="427"/>
      <c r="M30" s="427"/>
      <c r="N30" s="427"/>
      <c r="O30" s="427"/>
      <c r="P30" s="427"/>
      <c r="Q30" s="427"/>
      <c r="R30" s="427"/>
      <c r="S30" s="427"/>
      <c r="T30" s="427"/>
      <c r="U30" s="427"/>
      <c r="V30" s="427"/>
      <c r="W30" s="427"/>
      <c r="X30" s="427"/>
      <c r="Z30" s="49"/>
      <c r="AA30" s="49"/>
      <c r="AB30" s="49"/>
      <c r="AC30" s="49"/>
      <c r="AF30" s="161"/>
      <c r="AG30" s="63"/>
      <c r="AI30" s="161"/>
      <c r="AJ30" s="63"/>
    </row>
    <row r="31" spans="1:68" ht="19.5" customHeight="1" thickBot="1" x14ac:dyDescent="0.35">
      <c r="A31" s="39" t="s">
        <v>623</v>
      </c>
      <c r="U31" s="39" t="s">
        <v>624</v>
      </c>
      <c r="AC31" s="71"/>
      <c r="AD31" s="71"/>
      <c r="AE31" s="71"/>
      <c r="AF31" s="71"/>
      <c r="AG31" s="71"/>
    </row>
    <row r="32" spans="1:68" ht="19.5" customHeight="1" x14ac:dyDescent="0.3">
      <c r="A32" s="1794"/>
      <c r="B32" s="936"/>
      <c r="C32" s="936"/>
      <c r="D32" s="936"/>
      <c r="E32" s="936"/>
      <c r="F32" s="936"/>
      <c r="G32" s="936"/>
      <c r="H32" s="936"/>
      <c r="I32" s="936"/>
      <c r="J32" s="936"/>
      <c r="K32" s="936"/>
      <c r="L32" s="936"/>
      <c r="M32" s="936"/>
      <c r="N32" s="936"/>
      <c r="O32" s="936"/>
      <c r="P32" s="936"/>
      <c r="Q32" s="936"/>
      <c r="R32" s="936"/>
      <c r="S32" s="1795"/>
      <c r="U32" s="1125" t="s">
        <v>625</v>
      </c>
      <c r="V32" s="1126"/>
      <c r="W32" s="1127"/>
      <c r="X32" s="276"/>
      <c r="Y32" s="934" t="s">
        <v>449</v>
      </c>
      <c r="Z32" s="275"/>
      <c r="AA32" s="275"/>
      <c r="AB32" s="276"/>
      <c r="AC32" s="1640" t="s">
        <v>451</v>
      </c>
      <c r="AD32" s="1126" t="s">
        <v>625</v>
      </c>
      <c r="AE32" s="1126"/>
      <c r="AF32" s="1127"/>
      <c r="AG32" s="276"/>
      <c r="AH32" s="934" t="s">
        <v>449</v>
      </c>
      <c r="AI32" s="275"/>
      <c r="AJ32" s="275"/>
      <c r="AK32" s="276"/>
      <c r="AL32" s="1565" t="s">
        <v>451</v>
      </c>
    </row>
    <row r="33" spans="1:38" ht="19.5" customHeight="1" x14ac:dyDescent="0.3">
      <c r="A33" s="1796"/>
      <c r="B33" s="939"/>
      <c r="C33" s="939"/>
      <c r="D33" s="939"/>
      <c r="E33" s="939"/>
      <c r="F33" s="939"/>
      <c r="G33" s="939"/>
      <c r="H33" s="939"/>
      <c r="I33" s="939"/>
      <c r="J33" s="939"/>
      <c r="K33" s="939"/>
      <c r="L33" s="939"/>
      <c r="M33" s="939"/>
      <c r="N33" s="939"/>
      <c r="O33" s="939"/>
      <c r="P33" s="939"/>
      <c r="Q33" s="939"/>
      <c r="R33" s="939"/>
      <c r="S33" s="1797"/>
      <c r="U33" s="704"/>
      <c r="V33" s="689"/>
      <c r="W33" s="690"/>
      <c r="X33" s="426"/>
      <c r="Y33" s="551"/>
      <c r="Z33" s="53"/>
      <c r="AA33" s="53"/>
      <c r="AB33" s="426"/>
      <c r="AC33" s="833"/>
      <c r="AD33" s="689"/>
      <c r="AE33" s="689"/>
      <c r="AF33" s="690"/>
      <c r="AG33" s="389"/>
      <c r="AH33" s="551"/>
      <c r="AI33" s="56"/>
      <c r="AJ33" s="56"/>
      <c r="AK33" s="426"/>
      <c r="AL33" s="848"/>
    </row>
    <row r="34" spans="1:38" ht="19.5" customHeight="1" x14ac:dyDescent="0.3">
      <c r="A34" s="1796"/>
      <c r="B34" s="939"/>
      <c r="C34" s="939"/>
      <c r="D34" s="939"/>
      <c r="E34" s="939"/>
      <c r="F34" s="939"/>
      <c r="G34" s="939"/>
      <c r="H34" s="939"/>
      <c r="I34" s="939"/>
      <c r="J34" s="939"/>
      <c r="K34" s="939"/>
      <c r="L34" s="939"/>
      <c r="M34" s="939"/>
      <c r="N34" s="939"/>
      <c r="O34" s="939"/>
      <c r="P34" s="939"/>
      <c r="Q34" s="939"/>
      <c r="R34" s="939"/>
      <c r="S34" s="1797"/>
      <c r="U34" s="601" t="s">
        <v>626</v>
      </c>
      <c r="V34" s="602"/>
      <c r="W34" s="603"/>
      <c r="X34" s="628"/>
      <c r="Y34" s="628"/>
      <c r="Z34" s="628"/>
      <c r="AA34" s="628"/>
      <c r="AB34" s="628"/>
      <c r="AC34" s="832"/>
      <c r="AD34" s="602" t="s">
        <v>608</v>
      </c>
      <c r="AE34" s="602"/>
      <c r="AF34" s="603"/>
      <c r="AG34" s="831"/>
      <c r="AH34" s="628"/>
      <c r="AI34" s="602" t="s">
        <v>603</v>
      </c>
      <c r="AJ34" s="628"/>
      <c r="AK34" s="628"/>
      <c r="AL34" s="844" t="s">
        <v>604</v>
      </c>
    </row>
    <row r="35" spans="1:38" ht="19.5" customHeight="1" thickBot="1" x14ac:dyDescent="0.35">
      <c r="A35" s="1798"/>
      <c r="B35" s="611"/>
      <c r="C35" s="611"/>
      <c r="D35" s="611"/>
      <c r="E35" s="611"/>
      <c r="F35" s="611"/>
      <c r="G35" s="611"/>
      <c r="H35" s="611"/>
      <c r="I35" s="611"/>
      <c r="J35" s="611"/>
      <c r="K35" s="611"/>
      <c r="L35" s="611"/>
      <c r="M35" s="611"/>
      <c r="N35" s="611"/>
      <c r="O35" s="611"/>
      <c r="P35" s="611"/>
      <c r="Q35" s="611"/>
      <c r="R35" s="611"/>
      <c r="S35" s="612"/>
      <c r="U35" s="604"/>
      <c r="V35" s="605"/>
      <c r="W35" s="606"/>
      <c r="X35" s="633"/>
      <c r="Y35" s="633"/>
      <c r="Z35" s="633"/>
      <c r="AA35" s="633"/>
      <c r="AB35" s="633"/>
      <c r="AC35" s="1499"/>
      <c r="AD35" s="605"/>
      <c r="AE35" s="605"/>
      <c r="AF35" s="606"/>
      <c r="AG35" s="838"/>
      <c r="AH35" s="633"/>
      <c r="AI35" s="605"/>
      <c r="AJ35" s="633"/>
      <c r="AK35" s="633"/>
      <c r="AL35" s="965"/>
    </row>
    <row r="36" spans="1:38" ht="19.5" customHeight="1" x14ac:dyDescent="0.3"/>
    <row r="37" spans="1:38" ht="19.5" customHeight="1" x14ac:dyDescent="0.3"/>
    <row r="38" spans="1:38" ht="19.5" customHeight="1" x14ac:dyDescent="0.3"/>
    <row r="39" spans="1:38" ht="19.5" customHeight="1" x14ac:dyDescent="0.3"/>
    <row r="40" spans="1:38" ht="19.5" customHeight="1" x14ac:dyDescent="0.3"/>
    <row r="41" spans="1:38" ht="19.5" customHeight="1" x14ac:dyDescent="0.3"/>
    <row r="42" spans="1:38" ht="19.5" customHeight="1" x14ac:dyDescent="0.3"/>
    <row r="43" spans="1:38" ht="19.5" customHeight="1" x14ac:dyDescent="0.3"/>
    <row r="44" spans="1:38" ht="19.5" customHeight="1" x14ac:dyDescent="0.3"/>
    <row r="45" spans="1:38" ht="19.5" customHeight="1" x14ac:dyDescent="0.3"/>
    <row r="46" spans="1:38" ht="19.5" customHeight="1" x14ac:dyDescent="0.3"/>
    <row r="47" spans="1:38" ht="19.5" customHeight="1" x14ac:dyDescent="0.3"/>
    <row r="48" spans="1:38" ht="19.5" customHeight="1" x14ac:dyDescent="0.3"/>
    <row r="49" ht="19.5" customHeight="1" x14ac:dyDescent="0.3"/>
    <row r="50" ht="19.5" customHeight="1" x14ac:dyDescent="0.3"/>
    <row r="51" ht="19.5" customHeight="1" x14ac:dyDescent="0.3"/>
    <row r="52" ht="19.5" customHeight="1" x14ac:dyDescent="0.3"/>
    <row r="53" ht="19.5" customHeight="1" x14ac:dyDescent="0.3"/>
    <row r="54" ht="19.5" customHeight="1" x14ac:dyDescent="0.3"/>
    <row r="55" ht="19.5" customHeight="1" x14ac:dyDescent="0.3"/>
    <row r="56" ht="19.5" customHeight="1" x14ac:dyDescent="0.3"/>
    <row r="57" ht="19.5" customHeight="1" x14ac:dyDescent="0.3"/>
    <row r="58" ht="19.5" customHeight="1" x14ac:dyDescent="0.3"/>
    <row r="59" ht="19.5" customHeight="1" x14ac:dyDescent="0.3"/>
    <row r="60" ht="19.5" customHeight="1" x14ac:dyDescent="0.3"/>
    <row r="61" ht="19.5" customHeight="1" x14ac:dyDescent="0.3"/>
    <row r="62" ht="19.5" customHeight="1" x14ac:dyDescent="0.3"/>
    <row r="63" ht="19.5" customHeight="1" x14ac:dyDescent="0.3"/>
    <row r="64" ht="19.5" customHeight="1" x14ac:dyDescent="0.3"/>
    <row r="65" ht="19.5" customHeight="1" x14ac:dyDescent="0.3"/>
    <row r="66" ht="19.5" customHeight="1" x14ac:dyDescent="0.3"/>
    <row r="67" ht="19.5" customHeight="1" x14ac:dyDescent="0.3"/>
    <row r="68" ht="19.5" customHeight="1" x14ac:dyDescent="0.3"/>
    <row r="69" ht="19.5" customHeight="1" x14ac:dyDescent="0.3"/>
    <row r="70" ht="19.5" customHeight="1" x14ac:dyDescent="0.3"/>
    <row r="71" ht="19.5" customHeight="1" x14ac:dyDescent="0.3"/>
    <row r="72" ht="19.5" customHeight="1" x14ac:dyDescent="0.3"/>
    <row r="73" ht="19.5" customHeight="1" x14ac:dyDescent="0.3"/>
    <row r="74" ht="19.5" customHeight="1" x14ac:dyDescent="0.3"/>
    <row r="75" ht="19.5" customHeight="1" x14ac:dyDescent="0.3"/>
    <row r="76" ht="19.5" customHeight="1" x14ac:dyDescent="0.3"/>
    <row r="77" ht="19.5" customHeight="1" x14ac:dyDescent="0.3"/>
    <row r="78" ht="19.5" customHeight="1" x14ac:dyDescent="0.3"/>
    <row r="79" ht="19.5" customHeight="1" x14ac:dyDescent="0.3"/>
    <row r="80" ht="19.5" customHeight="1" x14ac:dyDescent="0.3"/>
    <row r="81" ht="19.5" customHeight="1" x14ac:dyDescent="0.3"/>
    <row r="82" ht="19.5" customHeight="1" x14ac:dyDescent="0.3"/>
    <row r="83" ht="19.5" customHeight="1" x14ac:dyDescent="0.3"/>
    <row r="84" ht="19.5" customHeight="1" x14ac:dyDescent="0.3"/>
    <row r="85" ht="19.5" customHeight="1" x14ac:dyDescent="0.3"/>
    <row r="86" ht="19.5" customHeight="1" x14ac:dyDescent="0.3"/>
    <row r="87" ht="19.5" customHeight="1" x14ac:dyDescent="0.3"/>
    <row r="88" ht="19.5" customHeight="1" x14ac:dyDescent="0.3"/>
    <row r="89" ht="19.5" customHeight="1" x14ac:dyDescent="0.3"/>
    <row r="90" ht="19.5" customHeight="1" x14ac:dyDescent="0.3"/>
    <row r="91" ht="19.5" customHeight="1" x14ac:dyDescent="0.3"/>
    <row r="92" ht="19.5" customHeight="1" x14ac:dyDescent="0.3"/>
    <row r="93" ht="19.5" customHeight="1" x14ac:dyDescent="0.3"/>
    <row r="94" ht="19.5" customHeight="1" x14ac:dyDescent="0.3"/>
    <row r="95" ht="19.5" customHeight="1" x14ac:dyDescent="0.3"/>
    <row r="96" ht="19.5" customHeight="1" x14ac:dyDescent="0.3"/>
    <row r="97" ht="19.5" customHeight="1" x14ac:dyDescent="0.3"/>
    <row r="98" ht="19.5" customHeight="1" x14ac:dyDescent="0.3"/>
    <row r="99" ht="19.5" customHeight="1" x14ac:dyDescent="0.3"/>
    <row r="100" ht="19.5" customHeight="1" x14ac:dyDescent="0.3"/>
    <row r="101" ht="19.5" customHeight="1" x14ac:dyDescent="0.3"/>
    <row r="102" ht="19.5" customHeight="1" x14ac:dyDescent="0.3"/>
  </sheetData>
  <sheetProtection selectLockedCells="1"/>
  <mergeCells count="107">
    <mergeCell ref="A4:AL4"/>
    <mergeCell ref="A5:C6"/>
    <mergeCell ref="E5:H6"/>
    <mergeCell ref="J5:M6"/>
    <mergeCell ref="N5:S6"/>
    <mergeCell ref="U5:W6"/>
    <mergeCell ref="X5:X6"/>
    <mergeCell ref="Y5:Y6"/>
    <mergeCell ref="Z5:AB6"/>
    <mergeCell ref="AC5:AC6"/>
    <mergeCell ref="AH5:AK6"/>
    <mergeCell ref="AD5:AD6"/>
    <mergeCell ref="A7:AL7"/>
    <mergeCell ref="A8:B8"/>
    <mergeCell ref="C8:H8"/>
    <mergeCell ref="I8:N8"/>
    <mergeCell ref="O8:T8"/>
    <mergeCell ref="U8:Z8"/>
    <mergeCell ref="AA8:AF8"/>
    <mergeCell ref="AG8:AL8"/>
    <mergeCell ref="Q9:Q10"/>
    <mergeCell ref="R9:S10"/>
    <mergeCell ref="A9:B10"/>
    <mergeCell ref="C9:D10"/>
    <mergeCell ref="E9:E10"/>
    <mergeCell ref="F9:G10"/>
    <mergeCell ref="H9:H10"/>
    <mergeCell ref="I9:J10"/>
    <mergeCell ref="AL9:AL10"/>
    <mergeCell ref="A11:S11"/>
    <mergeCell ref="T11:AL11"/>
    <mergeCell ref="A12:B13"/>
    <mergeCell ref="C12:S13"/>
    <mergeCell ref="T12:Y13"/>
    <mergeCell ref="Z12:AE13"/>
    <mergeCell ref="AF12:AL13"/>
    <mergeCell ref="AC9:AC10"/>
    <mergeCell ref="AD9:AE10"/>
    <mergeCell ref="AF9:AF10"/>
    <mergeCell ref="AG9:AH10"/>
    <mergeCell ref="AI9:AI10"/>
    <mergeCell ref="AJ9:AK10"/>
    <mergeCell ref="T9:T10"/>
    <mergeCell ref="U9:V10"/>
    <mergeCell ref="W9:W10"/>
    <mergeCell ref="X9:Y10"/>
    <mergeCell ref="Z9:Z10"/>
    <mergeCell ref="AA9:AB10"/>
    <mergeCell ref="K9:K10"/>
    <mergeCell ref="L9:M10"/>
    <mergeCell ref="N9:N10"/>
    <mergeCell ref="O9:P10"/>
    <mergeCell ref="AC14:AD14"/>
    <mergeCell ref="AF14:AL15"/>
    <mergeCell ref="Z15:AA15"/>
    <mergeCell ref="AC15:AD15"/>
    <mergeCell ref="A18:C18"/>
    <mergeCell ref="D18:H18"/>
    <mergeCell ref="I18:Q18"/>
    <mergeCell ref="R18:S18"/>
    <mergeCell ref="T18:X18"/>
    <mergeCell ref="Z18:AC18"/>
    <mergeCell ref="A14:B15"/>
    <mergeCell ref="C14:S15"/>
    <mergeCell ref="T14:U15"/>
    <mergeCell ref="V14:X15"/>
    <mergeCell ref="Y14:Y15"/>
    <mergeCell ref="Z14:AA14"/>
    <mergeCell ref="AF18:AG18"/>
    <mergeCell ref="A19:C20"/>
    <mergeCell ref="E19:E20"/>
    <mergeCell ref="H19:H20"/>
    <mergeCell ref="I19:Q20"/>
    <mergeCell ref="R19:S20"/>
    <mergeCell ref="U19:U20"/>
    <mergeCell ref="X19:X20"/>
    <mergeCell ref="Z19:AC24"/>
    <mergeCell ref="AD19:AL24"/>
    <mergeCell ref="X21:X22"/>
    <mergeCell ref="A23:X23"/>
    <mergeCell ref="A24:X29"/>
    <mergeCell ref="Z26:AC27"/>
    <mergeCell ref="AG26:AG27"/>
    <mergeCell ref="AJ26:AJ27"/>
    <mergeCell ref="Z28:AC29"/>
    <mergeCell ref="AG28:AG29"/>
    <mergeCell ref="AJ28:AJ29"/>
    <mergeCell ref="A21:C22"/>
    <mergeCell ref="E21:E22"/>
    <mergeCell ref="H21:H22"/>
    <mergeCell ref="I21:Q22"/>
    <mergeCell ref="R21:S22"/>
    <mergeCell ref="U21:U22"/>
    <mergeCell ref="AL32:AL33"/>
    <mergeCell ref="U34:W35"/>
    <mergeCell ref="X34:AC35"/>
    <mergeCell ref="AD34:AF35"/>
    <mergeCell ref="AG34:AH35"/>
    <mergeCell ref="AI34:AI35"/>
    <mergeCell ref="AJ34:AK35"/>
    <mergeCell ref="AL34:AL35"/>
    <mergeCell ref="A32:S35"/>
    <mergeCell ref="U32:W33"/>
    <mergeCell ref="Y32:Y33"/>
    <mergeCell ref="AC32:AC33"/>
    <mergeCell ref="AD32:AF33"/>
    <mergeCell ref="AH32:AH33"/>
  </mergeCells>
  <phoneticPr fontId="4"/>
  <dataValidations count="1">
    <dataValidation type="list" allowBlank="1" showInputMessage="1" showErrorMessage="1" sqref="B21:B22 IX21:IX22 ST21:ST22 ACP21:ACP22 AML21:AML22 AWH21:AWH22 BGD21:BGD22 BPZ21:BPZ22 BZV21:BZV22 CJR21:CJR22 CTN21:CTN22 DDJ21:DDJ22 DNF21:DNF22 DXB21:DXB22 EGX21:EGX22 EQT21:EQT22 FAP21:FAP22 FKL21:FKL22 FUH21:FUH22 GED21:GED22 GNZ21:GNZ22 GXV21:GXV22 HHR21:HHR22 HRN21:HRN22 IBJ21:IBJ22 ILF21:ILF22 IVB21:IVB22 JEX21:JEX22 JOT21:JOT22 JYP21:JYP22 KIL21:KIL22 KSH21:KSH22 LCD21:LCD22 LLZ21:LLZ22 LVV21:LVV22 MFR21:MFR22 MPN21:MPN22 MZJ21:MZJ22 NJF21:NJF22 NTB21:NTB22 OCX21:OCX22 OMT21:OMT22 OWP21:OWP22 PGL21:PGL22 PQH21:PQH22 QAD21:QAD22 QJZ21:QJZ22 QTV21:QTV22 RDR21:RDR22 RNN21:RNN22 RXJ21:RXJ22 SHF21:SHF22 SRB21:SRB22 TAX21:TAX22 TKT21:TKT22 TUP21:TUP22 UEL21:UEL22 UOH21:UOH22 UYD21:UYD22 VHZ21:VHZ22 VRV21:VRV22 WBR21:WBR22 WLN21:WLN22 WVJ21:WVJ22 B65557:B65558 IX65557:IX65558 ST65557:ST65558 ACP65557:ACP65558 AML65557:AML65558 AWH65557:AWH65558 BGD65557:BGD65558 BPZ65557:BPZ65558 BZV65557:BZV65558 CJR65557:CJR65558 CTN65557:CTN65558 DDJ65557:DDJ65558 DNF65557:DNF65558 DXB65557:DXB65558 EGX65557:EGX65558 EQT65557:EQT65558 FAP65557:FAP65558 FKL65557:FKL65558 FUH65557:FUH65558 GED65557:GED65558 GNZ65557:GNZ65558 GXV65557:GXV65558 HHR65557:HHR65558 HRN65557:HRN65558 IBJ65557:IBJ65558 ILF65557:ILF65558 IVB65557:IVB65558 JEX65557:JEX65558 JOT65557:JOT65558 JYP65557:JYP65558 KIL65557:KIL65558 KSH65557:KSH65558 LCD65557:LCD65558 LLZ65557:LLZ65558 LVV65557:LVV65558 MFR65557:MFR65558 MPN65557:MPN65558 MZJ65557:MZJ65558 NJF65557:NJF65558 NTB65557:NTB65558 OCX65557:OCX65558 OMT65557:OMT65558 OWP65557:OWP65558 PGL65557:PGL65558 PQH65557:PQH65558 QAD65557:QAD65558 QJZ65557:QJZ65558 QTV65557:QTV65558 RDR65557:RDR65558 RNN65557:RNN65558 RXJ65557:RXJ65558 SHF65557:SHF65558 SRB65557:SRB65558 TAX65557:TAX65558 TKT65557:TKT65558 TUP65557:TUP65558 UEL65557:UEL65558 UOH65557:UOH65558 UYD65557:UYD65558 VHZ65557:VHZ65558 VRV65557:VRV65558 WBR65557:WBR65558 WLN65557:WLN65558 WVJ65557:WVJ65558 B131093:B131094 IX131093:IX131094 ST131093:ST131094 ACP131093:ACP131094 AML131093:AML131094 AWH131093:AWH131094 BGD131093:BGD131094 BPZ131093:BPZ131094 BZV131093:BZV131094 CJR131093:CJR131094 CTN131093:CTN131094 DDJ131093:DDJ131094 DNF131093:DNF131094 DXB131093:DXB131094 EGX131093:EGX131094 EQT131093:EQT131094 FAP131093:FAP131094 FKL131093:FKL131094 FUH131093:FUH131094 GED131093:GED131094 GNZ131093:GNZ131094 GXV131093:GXV131094 HHR131093:HHR131094 HRN131093:HRN131094 IBJ131093:IBJ131094 ILF131093:ILF131094 IVB131093:IVB131094 JEX131093:JEX131094 JOT131093:JOT131094 JYP131093:JYP131094 KIL131093:KIL131094 KSH131093:KSH131094 LCD131093:LCD131094 LLZ131093:LLZ131094 LVV131093:LVV131094 MFR131093:MFR131094 MPN131093:MPN131094 MZJ131093:MZJ131094 NJF131093:NJF131094 NTB131093:NTB131094 OCX131093:OCX131094 OMT131093:OMT131094 OWP131093:OWP131094 PGL131093:PGL131094 PQH131093:PQH131094 QAD131093:QAD131094 QJZ131093:QJZ131094 QTV131093:QTV131094 RDR131093:RDR131094 RNN131093:RNN131094 RXJ131093:RXJ131094 SHF131093:SHF131094 SRB131093:SRB131094 TAX131093:TAX131094 TKT131093:TKT131094 TUP131093:TUP131094 UEL131093:UEL131094 UOH131093:UOH131094 UYD131093:UYD131094 VHZ131093:VHZ131094 VRV131093:VRV131094 WBR131093:WBR131094 WLN131093:WLN131094 WVJ131093:WVJ131094 B196629:B196630 IX196629:IX196630 ST196629:ST196630 ACP196629:ACP196630 AML196629:AML196630 AWH196629:AWH196630 BGD196629:BGD196630 BPZ196629:BPZ196630 BZV196629:BZV196630 CJR196629:CJR196630 CTN196629:CTN196630 DDJ196629:DDJ196630 DNF196629:DNF196630 DXB196629:DXB196630 EGX196629:EGX196630 EQT196629:EQT196630 FAP196629:FAP196630 FKL196629:FKL196630 FUH196629:FUH196630 GED196629:GED196630 GNZ196629:GNZ196630 GXV196629:GXV196630 HHR196629:HHR196630 HRN196629:HRN196630 IBJ196629:IBJ196630 ILF196629:ILF196630 IVB196629:IVB196630 JEX196629:JEX196630 JOT196629:JOT196630 JYP196629:JYP196630 KIL196629:KIL196630 KSH196629:KSH196630 LCD196629:LCD196630 LLZ196629:LLZ196630 LVV196629:LVV196630 MFR196629:MFR196630 MPN196629:MPN196630 MZJ196629:MZJ196630 NJF196629:NJF196630 NTB196629:NTB196630 OCX196629:OCX196630 OMT196629:OMT196630 OWP196629:OWP196630 PGL196629:PGL196630 PQH196629:PQH196630 QAD196629:QAD196630 QJZ196629:QJZ196630 QTV196629:QTV196630 RDR196629:RDR196630 RNN196629:RNN196630 RXJ196629:RXJ196630 SHF196629:SHF196630 SRB196629:SRB196630 TAX196629:TAX196630 TKT196629:TKT196630 TUP196629:TUP196630 UEL196629:UEL196630 UOH196629:UOH196630 UYD196629:UYD196630 VHZ196629:VHZ196630 VRV196629:VRV196630 WBR196629:WBR196630 WLN196629:WLN196630 WVJ196629:WVJ196630 B262165:B262166 IX262165:IX262166 ST262165:ST262166 ACP262165:ACP262166 AML262165:AML262166 AWH262165:AWH262166 BGD262165:BGD262166 BPZ262165:BPZ262166 BZV262165:BZV262166 CJR262165:CJR262166 CTN262165:CTN262166 DDJ262165:DDJ262166 DNF262165:DNF262166 DXB262165:DXB262166 EGX262165:EGX262166 EQT262165:EQT262166 FAP262165:FAP262166 FKL262165:FKL262166 FUH262165:FUH262166 GED262165:GED262166 GNZ262165:GNZ262166 GXV262165:GXV262166 HHR262165:HHR262166 HRN262165:HRN262166 IBJ262165:IBJ262166 ILF262165:ILF262166 IVB262165:IVB262166 JEX262165:JEX262166 JOT262165:JOT262166 JYP262165:JYP262166 KIL262165:KIL262166 KSH262165:KSH262166 LCD262165:LCD262166 LLZ262165:LLZ262166 LVV262165:LVV262166 MFR262165:MFR262166 MPN262165:MPN262166 MZJ262165:MZJ262166 NJF262165:NJF262166 NTB262165:NTB262166 OCX262165:OCX262166 OMT262165:OMT262166 OWP262165:OWP262166 PGL262165:PGL262166 PQH262165:PQH262166 QAD262165:QAD262166 QJZ262165:QJZ262166 QTV262165:QTV262166 RDR262165:RDR262166 RNN262165:RNN262166 RXJ262165:RXJ262166 SHF262165:SHF262166 SRB262165:SRB262166 TAX262165:TAX262166 TKT262165:TKT262166 TUP262165:TUP262166 UEL262165:UEL262166 UOH262165:UOH262166 UYD262165:UYD262166 VHZ262165:VHZ262166 VRV262165:VRV262166 WBR262165:WBR262166 WLN262165:WLN262166 WVJ262165:WVJ262166 B327701:B327702 IX327701:IX327702 ST327701:ST327702 ACP327701:ACP327702 AML327701:AML327702 AWH327701:AWH327702 BGD327701:BGD327702 BPZ327701:BPZ327702 BZV327701:BZV327702 CJR327701:CJR327702 CTN327701:CTN327702 DDJ327701:DDJ327702 DNF327701:DNF327702 DXB327701:DXB327702 EGX327701:EGX327702 EQT327701:EQT327702 FAP327701:FAP327702 FKL327701:FKL327702 FUH327701:FUH327702 GED327701:GED327702 GNZ327701:GNZ327702 GXV327701:GXV327702 HHR327701:HHR327702 HRN327701:HRN327702 IBJ327701:IBJ327702 ILF327701:ILF327702 IVB327701:IVB327702 JEX327701:JEX327702 JOT327701:JOT327702 JYP327701:JYP327702 KIL327701:KIL327702 KSH327701:KSH327702 LCD327701:LCD327702 LLZ327701:LLZ327702 LVV327701:LVV327702 MFR327701:MFR327702 MPN327701:MPN327702 MZJ327701:MZJ327702 NJF327701:NJF327702 NTB327701:NTB327702 OCX327701:OCX327702 OMT327701:OMT327702 OWP327701:OWP327702 PGL327701:PGL327702 PQH327701:PQH327702 QAD327701:QAD327702 QJZ327701:QJZ327702 QTV327701:QTV327702 RDR327701:RDR327702 RNN327701:RNN327702 RXJ327701:RXJ327702 SHF327701:SHF327702 SRB327701:SRB327702 TAX327701:TAX327702 TKT327701:TKT327702 TUP327701:TUP327702 UEL327701:UEL327702 UOH327701:UOH327702 UYD327701:UYD327702 VHZ327701:VHZ327702 VRV327701:VRV327702 WBR327701:WBR327702 WLN327701:WLN327702 WVJ327701:WVJ327702 B393237:B393238 IX393237:IX393238 ST393237:ST393238 ACP393237:ACP393238 AML393237:AML393238 AWH393237:AWH393238 BGD393237:BGD393238 BPZ393237:BPZ393238 BZV393237:BZV393238 CJR393237:CJR393238 CTN393237:CTN393238 DDJ393237:DDJ393238 DNF393237:DNF393238 DXB393237:DXB393238 EGX393237:EGX393238 EQT393237:EQT393238 FAP393237:FAP393238 FKL393237:FKL393238 FUH393237:FUH393238 GED393237:GED393238 GNZ393237:GNZ393238 GXV393237:GXV393238 HHR393237:HHR393238 HRN393237:HRN393238 IBJ393237:IBJ393238 ILF393237:ILF393238 IVB393237:IVB393238 JEX393237:JEX393238 JOT393237:JOT393238 JYP393237:JYP393238 KIL393237:KIL393238 KSH393237:KSH393238 LCD393237:LCD393238 LLZ393237:LLZ393238 LVV393237:LVV393238 MFR393237:MFR393238 MPN393237:MPN393238 MZJ393237:MZJ393238 NJF393237:NJF393238 NTB393237:NTB393238 OCX393237:OCX393238 OMT393237:OMT393238 OWP393237:OWP393238 PGL393237:PGL393238 PQH393237:PQH393238 QAD393237:QAD393238 QJZ393237:QJZ393238 QTV393237:QTV393238 RDR393237:RDR393238 RNN393237:RNN393238 RXJ393237:RXJ393238 SHF393237:SHF393238 SRB393237:SRB393238 TAX393237:TAX393238 TKT393237:TKT393238 TUP393237:TUP393238 UEL393237:UEL393238 UOH393237:UOH393238 UYD393237:UYD393238 VHZ393237:VHZ393238 VRV393237:VRV393238 WBR393237:WBR393238 WLN393237:WLN393238 WVJ393237:WVJ393238 B458773:B458774 IX458773:IX458774 ST458773:ST458774 ACP458773:ACP458774 AML458773:AML458774 AWH458773:AWH458774 BGD458773:BGD458774 BPZ458773:BPZ458774 BZV458773:BZV458774 CJR458773:CJR458774 CTN458773:CTN458774 DDJ458773:DDJ458774 DNF458773:DNF458774 DXB458773:DXB458774 EGX458773:EGX458774 EQT458773:EQT458774 FAP458773:FAP458774 FKL458773:FKL458774 FUH458773:FUH458774 GED458773:GED458774 GNZ458773:GNZ458774 GXV458773:GXV458774 HHR458773:HHR458774 HRN458773:HRN458774 IBJ458773:IBJ458774 ILF458773:ILF458774 IVB458773:IVB458774 JEX458773:JEX458774 JOT458773:JOT458774 JYP458773:JYP458774 KIL458773:KIL458774 KSH458773:KSH458774 LCD458773:LCD458774 LLZ458773:LLZ458774 LVV458773:LVV458774 MFR458773:MFR458774 MPN458773:MPN458774 MZJ458773:MZJ458774 NJF458773:NJF458774 NTB458773:NTB458774 OCX458773:OCX458774 OMT458773:OMT458774 OWP458773:OWP458774 PGL458773:PGL458774 PQH458773:PQH458774 QAD458773:QAD458774 QJZ458773:QJZ458774 QTV458773:QTV458774 RDR458773:RDR458774 RNN458773:RNN458774 RXJ458773:RXJ458774 SHF458773:SHF458774 SRB458773:SRB458774 TAX458773:TAX458774 TKT458773:TKT458774 TUP458773:TUP458774 UEL458773:UEL458774 UOH458773:UOH458774 UYD458773:UYD458774 VHZ458773:VHZ458774 VRV458773:VRV458774 WBR458773:WBR458774 WLN458773:WLN458774 WVJ458773:WVJ458774 B524309:B524310 IX524309:IX524310 ST524309:ST524310 ACP524309:ACP524310 AML524309:AML524310 AWH524309:AWH524310 BGD524309:BGD524310 BPZ524309:BPZ524310 BZV524309:BZV524310 CJR524309:CJR524310 CTN524309:CTN524310 DDJ524309:DDJ524310 DNF524309:DNF524310 DXB524309:DXB524310 EGX524309:EGX524310 EQT524309:EQT524310 FAP524309:FAP524310 FKL524309:FKL524310 FUH524309:FUH524310 GED524309:GED524310 GNZ524309:GNZ524310 GXV524309:GXV524310 HHR524309:HHR524310 HRN524309:HRN524310 IBJ524309:IBJ524310 ILF524309:ILF524310 IVB524309:IVB524310 JEX524309:JEX524310 JOT524309:JOT524310 JYP524309:JYP524310 KIL524309:KIL524310 KSH524309:KSH524310 LCD524309:LCD524310 LLZ524309:LLZ524310 LVV524309:LVV524310 MFR524309:MFR524310 MPN524309:MPN524310 MZJ524309:MZJ524310 NJF524309:NJF524310 NTB524309:NTB524310 OCX524309:OCX524310 OMT524309:OMT524310 OWP524309:OWP524310 PGL524309:PGL524310 PQH524309:PQH524310 QAD524309:QAD524310 QJZ524309:QJZ524310 QTV524309:QTV524310 RDR524309:RDR524310 RNN524309:RNN524310 RXJ524309:RXJ524310 SHF524309:SHF524310 SRB524309:SRB524310 TAX524309:TAX524310 TKT524309:TKT524310 TUP524309:TUP524310 UEL524309:UEL524310 UOH524309:UOH524310 UYD524309:UYD524310 VHZ524309:VHZ524310 VRV524309:VRV524310 WBR524309:WBR524310 WLN524309:WLN524310 WVJ524309:WVJ524310 B589845:B589846 IX589845:IX589846 ST589845:ST589846 ACP589845:ACP589846 AML589845:AML589846 AWH589845:AWH589846 BGD589845:BGD589846 BPZ589845:BPZ589846 BZV589845:BZV589846 CJR589845:CJR589846 CTN589845:CTN589846 DDJ589845:DDJ589846 DNF589845:DNF589846 DXB589845:DXB589846 EGX589845:EGX589846 EQT589845:EQT589846 FAP589845:FAP589846 FKL589845:FKL589846 FUH589845:FUH589846 GED589845:GED589846 GNZ589845:GNZ589846 GXV589845:GXV589846 HHR589845:HHR589846 HRN589845:HRN589846 IBJ589845:IBJ589846 ILF589845:ILF589846 IVB589845:IVB589846 JEX589845:JEX589846 JOT589845:JOT589846 JYP589845:JYP589846 KIL589845:KIL589846 KSH589845:KSH589846 LCD589845:LCD589846 LLZ589845:LLZ589846 LVV589845:LVV589846 MFR589845:MFR589846 MPN589845:MPN589846 MZJ589845:MZJ589846 NJF589845:NJF589846 NTB589845:NTB589846 OCX589845:OCX589846 OMT589845:OMT589846 OWP589845:OWP589846 PGL589845:PGL589846 PQH589845:PQH589846 QAD589845:QAD589846 QJZ589845:QJZ589846 QTV589845:QTV589846 RDR589845:RDR589846 RNN589845:RNN589846 RXJ589845:RXJ589846 SHF589845:SHF589846 SRB589845:SRB589846 TAX589845:TAX589846 TKT589845:TKT589846 TUP589845:TUP589846 UEL589845:UEL589846 UOH589845:UOH589846 UYD589845:UYD589846 VHZ589845:VHZ589846 VRV589845:VRV589846 WBR589845:WBR589846 WLN589845:WLN589846 WVJ589845:WVJ589846 B655381:B655382 IX655381:IX655382 ST655381:ST655382 ACP655381:ACP655382 AML655381:AML655382 AWH655381:AWH655382 BGD655381:BGD655382 BPZ655381:BPZ655382 BZV655381:BZV655382 CJR655381:CJR655382 CTN655381:CTN655382 DDJ655381:DDJ655382 DNF655381:DNF655382 DXB655381:DXB655382 EGX655381:EGX655382 EQT655381:EQT655382 FAP655381:FAP655382 FKL655381:FKL655382 FUH655381:FUH655382 GED655381:GED655382 GNZ655381:GNZ655382 GXV655381:GXV655382 HHR655381:HHR655382 HRN655381:HRN655382 IBJ655381:IBJ655382 ILF655381:ILF655382 IVB655381:IVB655382 JEX655381:JEX655382 JOT655381:JOT655382 JYP655381:JYP655382 KIL655381:KIL655382 KSH655381:KSH655382 LCD655381:LCD655382 LLZ655381:LLZ655382 LVV655381:LVV655382 MFR655381:MFR655382 MPN655381:MPN655382 MZJ655381:MZJ655382 NJF655381:NJF655382 NTB655381:NTB655382 OCX655381:OCX655382 OMT655381:OMT655382 OWP655381:OWP655382 PGL655381:PGL655382 PQH655381:PQH655382 QAD655381:QAD655382 QJZ655381:QJZ655382 QTV655381:QTV655382 RDR655381:RDR655382 RNN655381:RNN655382 RXJ655381:RXJ655382 SHF655381:SHF655382 SRB655381:SRB655382 TAX655381:TAX655382 TKT655381:TKT655382 TUP655381:TUP655382 UEL655381:UEL655382 UOH655381:UOH655382 UYD655381:UYD655382 VHZ655381:VHZ655382 VRV655381:VRV655382 WBR655381:WBR655382 WLN655381:WLN655382 WVJ655381:WVJ655382 B720917:B720918 IX720917:IX720918 ST720917:ST720918 ACP720917:ACP720918 AML720917:AML720918 AWH720917:AWH720918 BGD720917:BGD720918 BPZ720917:BPZ720918 BZV720917:BZV720918 CJR720917:CJR720918 CTN720917:CTN720918 DDJ720917:DDJ720918 DNF720917:DNF720918 DXB720917:DXB720918 EGX720917:EGX720918 EQT720917:EQT720918 FAP720917:FAP720918 FKL720917:FKL720918 FUH720917:FUH720918 GED720917:GED720918 GNZ720917:GNZ720918 GXV720917:GXV720918 HHR720917:HHR720918 HRN720917:HRN720918 IBJ720917:IBJ720918 ILF720917:ILF720918 IVB720917:IVB720918 JEX720917:JEX720918 JOT720917:JOT720918 JYP720917:JYP720918 KIL720917:KIL720918 KSH720917:KSH720918 LCD720917:LCD720918 LLZ720917:LLZ720918 LVV720917:LVV720918 MFR720917:MFR720918 MPN720917:MPN720918 MZJ720917:MZJ720918 NJF720917:NJF720918 NTB720917:NTB720918 OCX720917:OCX720918 OMT720917:OMT720918 OWP720917:OWP720918 PGL720917:PGL720918 PQH720917:PQH720918 QAD720917:QAD720918 QJZ720917:QJZ720918 QTV720917:QTV720918 RDR720917:RDR720918 RNN720917:RNN720918 RXJ720917:RXJ720918 SHF720917:SHF720918 SRB720917:SRB720918 TAX720917:TAX720918 TKT720917:TKT720918 TUP720917:TUP720918 UEL720917:UEL720918 UOH720917:UOH720918 UYD720917:UYD720918 VHZ720917:VHZ720918 VRV720917:VRV720918 WBR720917:WBR720918 WLN720917:WLN720918 WVJ720917:WVJ720918 B786453:B786454 IX786453:IX786454 ST786453:ST786454 ACP786453:ACP786454 AML786453:AML786454 AWH786453:AWH786454 BGD786453:BGD786454 BPZ786453:BPZ786454 BZV786453:BZV786454 CJR786453:CJR786454 CTN786453:CTN786454 DDJ786453:DDJ786454 DNF786453:DNF786454 DXB786453:DXB786454 EGX786453:EGX786454 EQT786453:EQT786454 FAP786453:FAP786454 FKL786453:FKL786454 FUH786453:FUH786454 GED786453:GED786454 GNZ786453:GNZ786454 GXV786453:GXV786454 HHR786453:HHR786454 HRN786453:HRN786454 IBJ786453:IBJ786454 ILF786453:ILF786454 IVB786453:IVB786454 JEX786453:JEX786454 JOT786453:JOT786454 JYP786453:JYP786454 KIL786453:KIL786454 KSH786453:KSH786454 LCD786453:LCD786454 LLZ786453:LLZ786454 LVV786453:LVV786454 MFR786453:MFR786454 MPN786453:MPN786454 MZJ786453:MZJ786454 NJF786453:NJF786454 NTB786453:NTB786454 OCX786453:OCX786454 OMT786453:OMT786454 OWP786453:OWP786454 PGL786453:PGL786454 PQH786453:PQH786454 QAD786453:QAD786454 QJZ786453:QJZ786454 QTV786453:QTV786454 RDR786453:RDR786454 RNN786453:RNN786454 RXJ786453:RXJ786454 SHF786453:SHF786454 SRB786453:SRB786454 TAX786453:TAX786454 TKT786453:TKT786454 TUP786453:TUP786454 UEL786453:UEL786454 UOH786453:UOH786454 UYD786453:UYD786454 VHZ786453:VHZ786454 VRV786453:VRV786454 WBR786453:WBR786454 WLN786453:WLN786454 WVJ786453:WVJ786454 B851989:B851990 IX851989:IX851990 ST851989:ST851990 ACP851989:ACP851990 AML851989:AML851990 AWH851989:AWH851990 BGD851989:BGD851990 BPZ851989:BPZ851990 BZV851989:BZV851990 CJR851989:CJR851990 CTN851989:CTN851990 DDJ851989:DDJ851990 DNF851989:DNF851990 DXB851989:DXB851990 EGX851989:EGX851990 EQT851989:EQT851990 FAP851989:FAP851990 FKL851989:FKL851990 FUH851989:FUH851990 GED851989:GED851990 GNZ851989:GNZ851990 GXV851989:GXV851990 HHR851989:HHR851990 HRN851989:HRN851990 IBJ851989:IBJ851990 ILF851989:ILF851990 IVB851989:IVB851990 JEX851989:JEX851990 JOT851989:JOT851990 JYP851989:JYP851990 KIL851989:KIL851990 KSH851989:KSH851990 LCD851989:LCD851990 LLZ851989:LLZ851990 LVV851989:LVV851990 MFR851989:MFR851990 MPN851989:MPN851990 MZJ851989:MZJ851990 NJF851989:NJF851990 NTB851989:NTB851990 OCX851989:OCX851990 OMT851989:OMT851990 OWP851989:OWP851990 PGL851989:PGL851990 PQH851989:PQH851990 QAD851989:QAD851990 QJZ851989:QJZ851990 QTV851989:QTV851990 RDR851989:RDR851990 RNN851989:RNN851990 RXJ851989:RXJ851990 SHF851989:SHF851990 SRB851989:SRB851990 TAX851989:TAX851990 TKT851989:TKT851990 TUP851989:TUP851990 UEL851989:UEL851990 UOH851989:UOH851990 UYD851989:UYD851990 VHZ851989:VHZ851990 VRV851989:VRV851990 WBR851989:WBR851990 WLN851989:WLN851990 WVJ851989:WVJ851990 B917525:B917526 IX917525:IX917526 ST917525:ST917526 ACP917525:ACP917526 AML917525:AML917526 AWH917525:AWH917526 BGD917525:BGD917526 BPZ917525:BPZ917526 BZV917525:BZV917526 CJR917525:CJR917526 CTN917525:CTN917526 DDJ917525:DDJ917526 DNF917525:DNF917526 DXB917525:DXB917526 EGX917525:EGX917526 EQT917525:EQT917526 FAP917525:FAP917526 FKL917525:FKL917526 FUH917525:FUH917526 GED917525:GED917526 GNZ917525:GNZ917526 GXV917525:GXV917526 HHR917525:HHR917526 HRN917525:HRN917526 IBJ917525:IBJ917526 ILF917525:ILF917526 IVB917525:IVB917526 JEX917525:JEX917526 JOT917525:JOT917526 JYP917525:JYP917526 KIL917525:KIL917526 KSH917525:KSH917526 LCD917525:LCD917526 LLZ917525:LLZ917526 LVV917525:LVV917526 MFR917525:MFR917526 MPN917525:MPN917526 MZJ917525:MZJ917526 NJF917525:NJF917526 NTB917525:NTB917526 OCX917525:OCX917526 OMT917525:OMT917526 OWP917525:OWP917526 PGL917525:PGL917526 PQH917525:PQH917526 QAD917525:QAD917526 QJZ917525:QJZ917526 QTV917525:QTV917526 RDR917525:RDR917526 RNN917525:RNN917526 RXJ917525:RXJ917526 SHF917525:SHF917526 SRB917525:SRB917526 TAX917525:TAX917526 TKT917525:TKT917526 TUP917525:TUP917526 UEL917525:UEL917526 UOH917525:UOH917526 UYD917525:UYD917526 VHZ917525:VHZ917526 VRV917525:VRV917526 WBR917525:WBR917526 WLN917525:WLN917526 WVJ917525:WVJ917526 B983061:B983062 IX983061:IX983062 ST983061:ST983062 ACP983061:ACP983062 AML983061:AML983062 AWH983061:AWH983062 BGD983061:BGD983062 BPZ983061:BPZ983062 BZV983061:BZV983062 CJR983061:CJR983062 CTN983061:CTN983062 DDJ983061:DDJ983062 DNF983061:DNF983062 DXB983061:DXB983062 EGX983061:EGX983062 EQT983061:EQT983062 FAP983061:FAP983062 FKL983061:FKL983062 FUH983061:FUH983062 GED983061:GED983062 GNZ983061:GNZ983062 GXV983061:GXV983062 HHR983061:HHR983062 HRN983061:HRN983062 IBJ983061:IBJ983062 ILF983061:ILF983062 IVB983061:IVB983062 JEX983061:JEX983062 JOT983061:JOT983062 JYP983061:JYP983062 KIL983061:KIL983062 KSH983061:KSH983062 LCD983061:LCD983062 LLZ983061:LLZ983062 LVV983061:LVV983062 MFR983061:MFR983062 MPN983061:MPN983062 MZJ983061:MZJ983062 NJF983061:NJF983062 NTB983061:NTB983062 OCX983061:OCX983062 OMT983061:OMT983062 OWP983061:OWP983062 PGL983061:PGL983062 PQH983061:PQH983062 QAD983061:QAD983062 QJZ983061:QJZ983062 QTV983061:QTV983062 RDR983061:RDR983062 RNN983061:RNN983062 RXJ983061:RXJ983062 SHF983061:SHF983062 SRB983061:SRB983062 TAX983061:TAX983062 TKT983061:TKT983062 TUP983061:TUP983062 UEL983061:UEL983062 UOH983061:UOH983062 UYD983061:UYD983062 VHZ983061:VHZ983062 VRV983061:VRV983062 WBR983061:WBR983062 WLN983061:WLN983062 WVJ983061:WVJ983062 WVQ983061:WVR983062 JE21:JF22 TA21:TB22 ACW21:ACX22 AMS21:AMT22 AWO21:AWP22 BGK21:BGL22 BQG21:BQH22 CAC21:CAD22 CJY21:CJZ22 CTU21:CTV22 DDQ21:DDR22 DNM21:DNN22 DXI21:DXJ22 EHE21:EHF22 ERA21:ERB22 FAW21:FAX22 FKS21:FKT22 FUO21:FUP22 GEK21:GEL22 GOG21:GOH22 GYC21:GYD22 HHY21:HHZ22 HRU21:HRV22 IBQ21:IBR22 ILM21:ILN22 IVI21:IVJ22 JFE21:JFF22 JPA21:JPB22 JYW21:JYX22 KIS21:KIT22 KSO21:KSP22 LCK21:LCL22 LMG21:LMH22 LWC21:LWD22 MFY21:MFZ22 MPU21:MPV22 MZQ21:MZR22 NJM21:NJN22 NTI21:NTJ22 ODE21:ODF22 ONA21:ONB22 OWW21:OWX22 PGS21:PGT22 PQO21:PQP22 QAK21:QAL22 QKG21:QKH22 QUC21:QUD22 RDY21:RDZ22 RNU21:RNV22 RXQ21:RXR22 SHM21:SHN22 SRI21:SRJ22 TBE21:TBF22 TLA21:TLB22 TUW21:TUX22 UES21:UET22 UOO21:UOP22 UYK21:UYL22 VIG21:VIH22 VSC21:VSD22 WBY21:WBZ22 WLU21:WLV22 WVQ21:WVR22 I65557:J65558 JE65557:JF65558 TA65557:TB65558 ACW65557:ACX65558 AMS65557:AMT65558 AWO65557:AWP65558 BGK65557:BGL65558 BQG65557:BQH65558 CAC65557:CAD65558 CJY65557:CJZ65558 CTU65557:CTV65558 DDQ65557:DDR65558 DNM65557:DNN65558 DXI65557:DXJ65558 EHE65557:EHF65558 ERA65557:ERB65558 FAW65557:FAX65558 FKS65557:FKT65558 FUO65557:FUP65558 GEK65557:GEL65558 GOG65557:GOH65558 GYC65557:GYD65558 HHY65557:HHZ65558 HRU65557:HRV65558 IBQ65557:IBR65558 ILM65557:ILN65558 IVI65557:IVJ65558 JFE65557:JFF65558 JPA65557:JPB65558 JYW65557:JYX65558 KIS65557:KIT65558 KSO65557:KSP65558 LCK65557:LCL65558 LMG65557:LMH65558 LWC65557:LWD65558 MFY65557:MFZ65558 MPU65557:MPV65558 MZQ65557:MZR65558 NJM65557:NJN65558 NTI65557:NTJ65558 ODE65557:ODF65558 ONA65557:ONB65558 OWW65557:OWX65558 PGS65557:PGT65558 PQO65557:PQP65558 QAK65557:QAL65558 QKG65557:QKH65558 QUC65557:QUD65558 RDY65557:RDZ65558 RNU65557:RNV65558 RXQ65557:RXR65558 SHM65557:SHN65558 SRI65557:SRJ65558 TBE65557:TBF65558 TLA65557:TLB65558 TUW65557:TUX65558 UES65557:UET65558 UOO65557:UOP65558 UYK65557:UYL65558 VIG65557:VIH65558 VSC65557:VSD65558 WBY65557:WBZ65558 WLU65557:WLV65558 WVQ65557:WVR65558 I131093:J131094 JE131093:JF131094 TA131093:TB131094 ACW131093:ACX131094 AMS131093:AMT131094 AWO131093:AWP131094 BGK131093:BGL131094 BQG131093:BQH131094 CAC131093:CAD131094 CJY131093:CJZ131094 CTU131093:CTV131094 DDQ131093:DDR131094 DNM131093:DNN131094 DXI131093:DXJ131094 EHE131093:EHF131094 ERA131093:ERB131094 FAW131093:FAX131094 FKS131093:FKT131094 FUO131093:FUP131094 GEK131093:GEL131094 GOG131093:GOH131094 GYC131093:GYD131094 HHY131093:HHZ131094 HRU131093:HRV131094 IBQ131093:IBR131094 ILM131093:ILN131094 IVI131093:IVJ131094 JFE131093:JFF131094 JPA131093:JPB131094 JYW131093:JYX131094 KIS131093:KIT131094 KSO131093:KSP131094 LCK131093:LCL131094 LMG131093:LMH131094 LWC131093:LWD131094 MFY131093:MFZ131094 MPU131093:MPV131094 MZQ131093:MZR131094 NJM131093:NJN131094 NTI131093:NTJ131094 ODE131093:ODF131094 ONA131093:ONB131094 OWW131093:OWX131094 PGS131093:PGT131094 PQO131093:PQP131094 QAK131093:QAL131094 QKG131093:QKH131094 QUC131093:QUD131094 RDY131093:RDZ131094 RNU131093:RNV131094 RXQ131093:RXR131094 SHM131093:SHN131094 SRI131093:SRJ131094 TBE131093:TBF131094 TLA131093:TLB131094 TUW131093:TUX131094 UES131093:UET131094 UOO131093:UOP131094 UYK131093:UYL131094 VIG131093:VIH131094 VSC131093:VSD131094 WBY131093:WBZ131094 WLU131093:WLV131094 WVQ131093:WVR131094 I196629:J196630 JE196629:JF196630 TA196629:TB196630 ACW196629:ACX196630 AMS196629:AMT196630 AWO196629:AWP196630 BGK196629:BGL196630 BQG196629:BQH196630 CAC196629:CAD196630 CJY196629:CJZ196630 CTU196629:CTV196630 DDQ196629:DDR196630 DNM196629:DNN196630 DXI196629:DXJ196630 EHE196629:EHF196630 ERA196629:ERB196630 FAW196629:FAX196630 FKS196629:FKT196630 FUO196629:FUP196630 GEK196629:GEL196630 GOG196629:GOH196630 GYC196629:GYD196630 HHY196629:HHZ196630 HRU196629:HRV196630 IBQ196629:IBR196630 ILM196629:ILN196630 IVI196629:IVJ196630 JFE196629:JFF196630 JPA196629:JPB196630 JYW196629:JYX196630 KIS196629:KIT196630 KSO196629:KSP196630 LCK196629:LCL196630 LMG196629:LMH196630 LWC196629:LWD196630 MFY196629:MFZ196630 MPU196629:MPV196630 MZQ196629:MZR196630 NJM196629:NJN196630 NTI196629:NTJ196630 ODE196629:ODF196630 ONA196629:ONB196630 OWW196629:OWX196630 PGS196629:PGT196630 PQO196629:PQP196630 QAK196629:QAL196630 QKG196629:QKH196630 QUC196629:QUD196630 RDY196629:RDZ196630 RNU196629:RNV196630 RXQ196629:RXR196630 SHM196629:SHN196630 SRI196629:SRJ196630 TBE196629:TBF196630 TLA196629:TLB196630 TUW196629:TUX196630 UES196629:UET196630 UOO196629:UOP196630 UYK196629:UYL196630 VIG196629:VIH196630 VSC196629:VSD196630 WBY196629:WBZ196630 WLU196629:WLV196630 WVQ196629:WVR196630 I262165:J262166 JE262165:JF262166 TA262165:TB262166 ACW262165:ACX262166 AMS262165:AMT262166 AWO262165:AWP262166 BGK262165:BGL262166 BQG262165:BQH262166 CAC262165:CAD262166 CJY262165:CJZ262166 CTU262165:CTV262166 DDQ262165:DDR262166 DNM262165:DNN262166 DXI262165:DXJ262166 EHE262165:EHF262166 ERA262165:ERB262166 FAW262165:FAX262166 FKS262165:FKT262166 FUO262165:FUP262166 GEK262165:GEL262166 GOG262165:GOH262166 GYC262165:GYD262166 HHY262165:HHZ262166 HRU262165:HRV262166 IBQ262165:IBR262166 ILM262165:ILN262166 IVI262165:IVJ262166 JFE262165:JFF262166 JPA262165:JPB262166 JYW262165:JYX262166 KIS262165:KIT262166 KSO262165:KSP262166 LCK262165:LCL262166 LMG262165:LMH262166 LWC262165:LWD262166 MFY262165:MFZ262166 MPU262165:MPV262166 MZQ262165:MZR262166 NJM262165:NJN262166 NTI262165:NTJ262166 ODE262165:ODF262166 ONA262165:ONB262166 OWW262165:OWX262166 PGS262165:PGT262166 PQO262165:PQP262166 QAK262165:QAL262166 QKG262165:QKH262166 QUC262165:QUD262166 RDY262165:RDZ262166 RNU262165:RNV262166 RXQ262165:RXR262166 SHM262165:SHN262166 SRI262165:SRJ262166 TBE262165:TBF262166 TLA262165:TLB262166 TUW262165:TUX262166 UES262165:UET262166 UOO262165:UOP262166 UYK262165:UYL262166 VIG262165:VIH262166 VSC262165:VSD262166 WBY262165:WBZ262166 WLU262165:WLV262166 WVQ262165:WVR262166 I327701:J327702 JE327701:JF327702 TA327701:TB327702 ACW327701:ACX327702 AMS327701:AMT327702 AWO327701:AWP327702 BGK327701:BGL327702 BQG327701:BQH327702 CAC327701:CAD327702 CJY327701:CJZ327702 CTU327701:CTV327702 DDQ327701:DDR327702 DNM327701:DNN327702 DXI327701:DXJ327702 EHE327701:EHF327702 ERA327701:ERB327702 FAW327701:FAX327702 FKS327701:FKT327702 FUO327701:FUP327702 GEK327701:GEL327702 GOG327701:GOH327702 GYC327701:GYD327702 HHY327701:HHZ327702 HRU327701:HRV327702 IBQ327701:IBR327702 ILM327701:ILN327702 IVI327701:IVJ327702 JFE327701:JFF327702 JPA327701:JPB327702 JYW327701:JYX327702 KIS327701:KIT327702 KSO327701:KSP327702 LCK327701:LCL327702 LMG327701:LMH327702 LWC327701:LWD327702 MFY327701:MFZ327702 MPU327701:MPV327702 MZQ327701:MZR327702 NJM327701:NJN327702 NTI327701:NTJ327702 ODE327701:ODF327702 ONA327701:ONB327702 OWW327701:OWX327702 PGS327701:PGT327702 PQO327701:PQP327702 QAK327701:QAL327702 QKG327701:QKH327702 QUC327701:QUD327702 RDY327701:RDZ327702 RNU327701:RNV327702 RXQ327701:RXR327702 SHM327701:SHN327702 SRI327701:SRJ327702 TBE327701:TBF327702 TLA327701:TLB327702 TUW327701:TUX327702 UES327701:UET327702 UOO327701:UOP327702 UYK327701:UYL327702 VIG327701:VIH327702 VSC327701:VSD327702 WBY327701:WBZ327702 WLU327701:WLV327702 WVQ327701:WVR327702 I393237:J393238 JE393237:JF393238 TA393237:TB393238 ACW393237:ACX393238 AMS393237:AMT393238 AWO393237:AWP393238 BGK393237:BGL393238 BQG393237:BQH393238 CAC393237:CAD393238 CJY393237:CJZ393238 CTU393237:CTV393238 DDQ393237:DDR393238 DNM393237:DNN393238 DXI393237:DXJ393238 EHE393237:EHF393238 ERA393237:ERB393238 FAW393237:FAX393238 FKS393237:FKT393238 FUO393237:FUP393238 GEK393237:GEL393238 GOG393237:GOH393238 GYC393237:GYD393238 HHY393237:HHZ393238 HRU393237:HRV393238 IBQ393237:IBR393238 ILM393237:ILN393238 IVI393237:IVJ393238 JFE393237:JFF393238 JPA393237:JPB393238 JYW393237:JYX393238 KIS393237:KIT393238 KSO393237:KSP393238 LCK393237:LCL393238 LMG393237:LMH393238 LWC393237:LWD393238 MFY393237:MFZ393238 MPU393237:MPV393238 MZQ393237:MZR393238 NJM393237:NJN393238 NTI393237:NTJ393238 ODE393237:ODF393238 ONA393237:ONB393238 OWW393237:OWX393238 PGS393237:PGT393238 PQO393237:PQP393238 QAK393237:QAL393238 QKG393237:QKH393238 QUC393237:QUD393238 RDY393237:RDZ393238 RNU393237:RNV393238 RXQ393237:RXR393238 SHM393237:SHN393238 SRI393237:SRJ393238 TBE393237:TBF393238 TLA393237:TLB393238 TUW393237:TUX393238 UES393237:UET393238 UOO393237:UOP393238 UYK393237:UYL393238 VIG393237:VIH393238 VSC393237:VSD393238 WBY393237:WBZ393238 WLU393237:WLV393238 WVQ393237:WVR393238 I458773:J458774 JE458773:JF458774 TA458773:TB458774 ACW458773:ACX458774 AMS458773:AMT458774 AWO458773:AWP458774 BGK458773:BGL458774 BQG458773:BQH458774 CAC458773:CAD458774 CJY458773:CJZ458774 CTU458773:CTV458774 DDQ458773:DDR458774 DNM458773:DNN458774 DXI458773:DXJ458774 EHE458773:EHF458774 ERA458773:ERB458774 FAW458773:FAX458774 FKS458773:FKT458774 FUO458773:FUP458774 GEK458773:GEL458774 GOG458773:GOH458774 GYC458773:GYD458774 HHY458773:HHZ458774 HRU458773:HRV458774 IBQ458773:IBR458774 ILM458773:ILN458774 IVI458773:IVJ458774 JFE458773:JFF458774 JPA458773:JPB458774 JYW458773:JYX458774 KIS458773:KIT458774 KSO458773:KSP458774 LCK458773:LCL458774 LMG458773:LMH458774 LWC458773:LWD458774 MFY458773:MFZ458774 MPU458773:MPV458774 MZQ458773:MZR458774 NJM458773:NJN458774 NTI458773:NTJ458774 ODE458773:ODF458774 ONA458773:ONB458774 OWW458773:OWX458774 PGS458773:PGT458774 PQO458773:PQP458774 QAK458773:QAL458774 QKG458773:QKH458774 QUC458773:QUD458774 RDY458773:RDZ458774 RNU458773:RNV458774 RXQ458773:RXR458774 SHM458773:SHN458774 SRI458773:SRJ458774 TBE458773:TBF458774 TLA458773:TLB458774 TUW458773:TUX458774 UES458773:UET458774 UOO458773:UOP458774 UYK458773:UYL458774 VIG458773:VIH458774 VSC458773:VSD458774 WBY458773:WBZ458774 WLU458773:WLV458774 WVQ458773:WVR458774 I524309:J524310 JE524309:JF524310 TA524309:TB524310 ACW524309:ACX524310 AMS524309:AMT524310 AWO524309:AWP524310 BGK524309:BGL524310 BQG524309:BQH524310 CAC524309:CAD524310 CJY524309:CJZ524310 CTU524309:CTV524310 DDQ524309:DDR524310 DNM524309:DNN524310 DXI524309:DXJ524310 EHE524309:EHF524310 ERA524309:ERB524310 FAW524309:FAX524310 FKS524309:FKT524310 FUO524309:FUP524310 GEK524309:GEL524310 GOG524309:GOH524310 GYC524309:GYD524310 HHY524309:HHZ524310 HRU524309:HRV524310 IBQ524309:IBR524310 ILM524309:ILN524310 IVI524309:IVJ524310 JFE524309:JFF524310 JPA524309:JPB524310 JYW524309:JYX524310 KIS524309:KIT524310 KSO524309:KSP524310 LCK524309:LCL524310 LMG524309:LMH524310 LWC524309:LWD524310 MFY524309:MFZ524310 MPU524309:MPV524310 MZQ524309:MZR524310 NJM524309:NJN524310 NTI524309:NTJ524310 ODE524309:ODF524310 ONA524309:ONB524310 OWW524309:OWX524310 PGS524309:PGT524310 PQO524309:PQP524310 QAK524309:QAL524310 QKG524309:QKH524310 QUC524309:QUD524310 RDY524309:RDZ524310 RNU524309:RNV524310 RXQ524309:RXR524310 SHM524309:SHN524310 SRI524309:SRJ524310 TBE524309:TBF524310 TLA524309:TLB524310 TUW524309:TUX524310 UES524309:UET524310 UOO524309:UOP524310 UYK524309:UYL524310 VIG524309:VIH524310 VSC524309:VSD524310 WBY524309:WBZ524310 WLU524309:WLV524310 WVQ524309:WVR524310 I589845:J589846 JE589845:JF589846 TA589845:TB589846 ACW589845:ACX589846 AMS589845:AMT589846 AWO589845:AWP589846 BGK589845:BGL589846 BQG589845:BQH589846 CAC589845:CAD589846 CJY589845:CJZ589846 CTU589845:CTV589846 DDQ589845:DDR589846 DNM589845:DNN589846 DXI589845:DXJ589846 EHE589845:EHF589846 ERA589845:ERB589846 FAW589845:FAX589846 FKS589845:FKT589846 FUO589845:FUP589846 GEK589845:GEL589846 GOG589845:GOH589846 GYC589845:GYD589846 HHY589845:HHZ589846 HRU589845:HRV589846 IBQ589845:IBR589846 ILM589845:ILN589846 IVI589845:IVJ589846 JFE589845:JFF589846 JPA589845:JPB589846 JYW589845:JYX589846 KIS589845:KIT589846 KSO589845:KSP589846 LCK589845:LCL589846 LMG589845:LMH589846 LWC589845:LWD589846 MFY589845:MFZ589846 MPU589845:MPV589846 MZQ589845:MZR589846 NJM589845:NJN589846 NTI589845:NTJ589846 ODE589845:ODF589846 ONA589845:ONB589846 OWW589845:OWX589846 PGS589845:PGT589846 PQO589845:PQP589846 QAK589845:QAL589846 QKG589845:QKH589846 QUC589845:QUD589846 RDY589845:RDZ589846 RNU589845:RNV589846 RXQ589845:RXR589846 SHM589845:SHN589846 SRI589845:SRJ589846 TBE589845:TBF589846 TLA589845:TLB589846 TUW589845:TUX589846 UES589845:UET589846 UOO589845:UOP589846 UYK589845:UYL589846 VIG589845:VIH589846 VSC589845:VSD589846 WBY589845:WBZ589846 WLU589845:WLV589846 WVQ589845:WVR589846 I655381:J655382 JE655381:JF655382 TA655381:TB655382 ACW655381:ACX655382 AMS655381:AMT655382 AWO655381:AWP655382 BGK655381:BGL655382 BQG655381:BQH655382 CAC655381:CAD655382 CJY655381:CJZ655382 CTU655381:CTV655382 DDQ655381:DDR655382 DNM655381:DNN655382 DXI655381:DXJ655382 EHE655381:EHF655382 ERA655381:ERB655382 FAW655381:FAX655382 FKS655381:FKT655382 FUO655381:FUP655382 GEK655381:GEL655382 GOG655381:GOH655382 GYC655381:GYD655382 HHY655381:HHZ655382 HRU655381:HRV655382 IBQ655381:IBR655382 ILM655381:ILN655382 IVI655381:IVJ655382 JFE655381:JFF655382 JPA655381:JPB655382 JYW655381:JYX655382 KIS655381:KIT655382 KSO655381:KSP655382 LCK655381:LCL655382 LMG655381:LMH655382 LWC655381:LWD655382 MFY655381:MFZ655382 MPU655381:MPV655382 MZQ655381:MZR655382 NJM655381:NJN655382 NTI655381:NTJ655382 ODE655381:ODF655382 ONA655381:ONB655382 OWW655381:OWX655382 PGS655381:PGT655382 PQO655381:PQP655382 QAK655381:QAL655382 QKG655381:QKH655382 QUC655381:QUD655382 RDY655381:RDZ655382 RNU655381:RNV655382 RXQ655381:RXR655382 SHM655381:SHN655382 SRI655381:SRJ655382 TBE655381:TBF655382 TLA655381:TLB655382 TUW655381:TUX655382 UES655381:UET655382 UOO655381:UOP655382 UYK655381:UYL655382 VIG655381:VIH655382 VSC655381:VSD655382 WBY655381:WBZ655382 WLU655381:WLV655382 WVQ655381:WVR655382 I720917:J720918 JE720917:JF720918 TA720917:TB720918 ACW720917:ACX720918 AMS720917:AMT720918 AWO720917:AWP720918 BGK720917:BGL720918 BQG720917:BQH720918 CAC720917:CAD720918 CJY720917:CJZ720918 CTU720917:CTV720918 DDQ720917:DDR720918 DNM720917:DNN720918 DXI720917:DXJ720918 EHE720917:EHF720918 ERA720917:ERB720918 FAW720917:FAX720918 FKS720917:FKT720918 FUO720917:FUP720918 GEK720917:GEL720918 GOG720917:GOH720918 GYC720917:GYD720918 HHY720917:HHZ720918 HRU720917:HRV720918 IBQ720917:IBR720918 ILM720917:ILN720918 IVI720917:IVJ720918 JFE720917:JFF720918 JPA720917:JPB720918 JYW720917:JYX720918 KIS720917:KIT720918 KSO720917:KSP720918 LCK720917:LCL720918 LMG720917:LMH720918 LWC720917:LWD720918 MFY720917:MFZ720918 MPU720917:MPV720918 MZQ720917:MZR720918 NJM720917:NJN720918 NTI720917:NTJ720918 ODE720917:ODF720918 ONA720917:ONB720918 OWW720917:OWX720918 PGS720917:PGT720918 PQO720917:PQP720918 QAK720917:QAL720918 QKG720917:QKH720918 QUC720917:QUD720918 RDY720917:RDZ720918 RNU720917:RNV720918 RXQ720917:RXR720918 SHM720917:SHN720918 SRI720917:SRJ720918 TBE720917:TBF720918 TLA720917:TLB720918 TUW720917:TUX720918 UES720917:UET720918 UOO720917:UOP720918 UYK720917:UYL720918 VIG720917:VIH720918 VSC720917:VSD720918 WBY720917:WBZ720918 WLU720917:WLV720918 WVQ720917:WVR720918 I786453:J786454 JE786453:JF786454 TA786453:TB786454 ACW786453:ACX786454 AMS786453:AMT786454 AWO786453:AWP786454 BGK786453:BGL786454 BQG786453:BQH786454 CAC786453:CAD786454 CJY786453:CJZ786454 CTU786453:CTV786454 DDQ786453:DDR786454 DNM786453:DNN786454 DXI786453:DXJ786454 EHE786453:EHF786454 ERA786453:ERB786454 FAW786453:FAX786454 FKS786453:FKT786454 FUO786453:FUP786454 GEK786453:GEL786454 GOG786453:GOH786454 GYC786453:GYD786454 HHY786453:HHZ786454 HRU786453:HRV786454 IBQ786453:IBR786454 ILM786453:ILN786454 IVI786453:IVJ786454 JFE786453:JFF786454 JPA786453:JPB786454 JYW786453:JYX786454 KIS786453:KIT786454 KSO786453:KSP786454 LCK786453:LCL786454 LMG786453:LMH786454 LWC786453:LWD786454 MFY786453:MFZ786454 MPU786453:MPV786454 MZQ786453:MZR786454 NJM786453:NJN786454 NTI786453:NTJ786454 ODE786453:ODF786454 ONA786453:ONB786454 OWW786453:OWX786454 PGS786453:PGT786454 PQO786453:PQP786454 QAK786453:QAL786454 QKG786453:QKH786454 QUC786453:QUD786454 RDY786453:RDZ786454 RNU786453:RNV786454 RXQ786453:RXR786454 SHM786453:SHN786454 SRI786453:SRJ786454 TBE786453:TBF786454 TLA786453:TLB786454 TUW786453:TUX786454 UES786453:UET786454 UOO786453:UOP786454 UYK786453:UYL786454 VIG786453:VIH786454 VSC786453:VSD786454 WBY786453:WBZ786454 WLU786453:WLV786454 WVQ786453:WVR786454 I851989:J851990 JE851989:JF851990 TA851989:TB851990 ACW851989:ACX851990 AMS851989:AMT851990 AWO851989:AWP851990 BGK851989:BGL851990 BQG851989:BQH851990 CAC851989:CAD851990 CJY851989:CJZ851990 CTU851989:CTV851990 DDQ851989:DDR851990 DNM851989:DNN851990 DXI851989:DXJ851990 EHE851989:EHF851990 ERA851989:ERB851990 FAW851989:FAX851990 FKS851989:FKT851990 FUO851989:FUP851990 GEK851989:GEL851990 GOG851989:GOH851990 GYC851989:GYD851990 HHY851989:HHZ851990 HRU851989:HRV851990 IBQ851989:IBR851990 ILM851989:ILN851990 IVI851989:IVJ851990 JFE851989:JFF851990 JPA851989:JPB851990 JYW851989:JYX851990 KIS851989:KIT851990 KSO851989:KSP851990 LCK851989:LCL851990 LMG851989:LMH851990 LWC851989:LWD851990 MFY851989:MFZ851990 MPU851989:MPV851990 MZQ851989:MZR851990 NJM851989:NJN851990 NTI851989:NTJ851990 ODE851989:ODF851990 ONA851989:ONB851990 OWW851989:OWX851990 PGS851989:PGT851990 PQO851989:PQP851990 QAK851989:QAL851990 QKG851989:QKH851990 QUC851989:QUD851990 RDY851989:RDZ851990 RNU851989:RNV851990 RXQ851989:RXR851990 SHM851989:SHN851990 SRI851989:SRJ851990 TBE851989:TBF851990 TLA851989:TLB851990 TUW851989:TUX851990 UES851989:UET851990 UOO851989:UOP851990 UYK851989:UYL851990 VIG851989:VIH851990 VSC851989:VSD851990 WBY851989:WBZ851990 WLU851989:WLV851990 WVQ851989:WVR851990 I917525:J917526 JE917525:JF917526 TA917525:TB917526 ACW917525:ACX917526 AMS917525:AMT917526 AWO917525:AWP917526 BGK917525:BGL917526 BQG917525:BQH917526 CAC917525:CAD917526 CJY917525:CJZ917526 CTU917525:CTV917526 DDQ917525:DDR917526 DNM917525:DNN917526 DXI917525:DXJ917526 EHE917525:EHF917526 ERA917525:ERB917526 FAW917525:FAX917526 FKS917525:FKT917526 FUO917525:FUP917526 GEK917525:GEL917526 GOG917525:GOH917526 GYC917525:GYD917526 HHY917525:HHZ917526 HRU917525:HRV917526 IBQ917525:IBR917526 ILM917525:ILN917526 IVI917525:IVJ917526 JFE917525:JFF917526 JPA917525:JPB917526 JYW917525:JYX917526 KIS917525:KIT917526 KSO917525:KSP917526 LCK917525:LCL917526 LMG917525:LMH917526 LWC917525:LWD917526 MFY917525:MFZ917526 MPU917525:MPV917526 MZQ917525:MZR917526 NJM917525:NJN917526 NTI917525:NTJ917526 ODE917525:ODF917526 ONA917525:ONB917526 OWW917525:OWX917526 PGS917525:PGT917526 PQO917525:PQP917526 QAK917525:QAL917526 QKG917525:QKH917526 QUC917525:QUD917526 RDY917525:RDZ917526 RNU917525:RNV917526 RXQ917525:RXR917526 SHM917525:SHN917526 SRI917525:SRJ917526 TBE917525:TBF917526 TLA917525:TLB917526 TUW917525:TUX917526 UES917525:UET917526 UOO917525:UOP917526 UYK917525:UYL917526 VIG917525:VIH917526 VSC917525:VSD917526 WBY917525:WBZ917526 WLU917525:WLV917526 WVQ917525:WVR917526 I983061:J983062 JE983061:JF983062 TA983061:TB983062 ACW983061:ACX983062 AMS983061:AMT983062 AWO983061:AWP983062 BGK983061:BGL983062 BQG983061:BQH983062 CAC983061:CAD983062 CJY983061:CJZ983062 CTU983061:CTV983062 DDQ983061:DDR983062 DNM983061:DNN983062 DXI983061:DXJ983062 EHE983061:EHF983062 ERA983061:ERB983062 FAW983061:FAX983062 FKS983061:FKT983062 FUO983061:FUP983062 GEK983061:GEL983062 GOG983061:GOH983062 GYC983061:GYD983062 HHY983061:HHZ983062 HRU983061:HRV983062 IBQ983061:IBR983062 ILM983061:ILN983062 IVI983061:IVJ983062 JFE983061:JFF983062 JPA983061:JPB983062 JYW983061:JYX983062 KIS983061:KIT983062 KSO983061:KSP983062 LCK983061:LCL983062 LMG983061:LMH983062 LWC983061:LWD983062 MFY983061:MFZ983062 MPU983061:MPV983062 MZQ983061:MZR983062 NJM983061:NJN983062 NTI983061:NTJ983062 ODE983061:ODF983062 ONA983061:ONB983062 OWW983061:OWX983062 PGS983061:PGT983062 PQO983061:PQP983062 QAK983061:QAL983062 QKG983061:QKH983062 QUC983061:QUD983062 RDY983061:RDZ983062 RNU983061:RNV983062 RXQ983061:RXR983062 SHM983061:SHN983062 SRI983061:SRJ983062 TBE983061:TBF983062 TLA983061:TLB983062 TUW983061:TUX983062 UES983061:UET983062 UOO983061:UOP983062 UYK983061:UYL983062 VIG983061:VIH983062 VSC983061:VSD983062 WBY983061:WBZ983062 WLU983061:WLV983062" xr:uid="{90F7F6A3-AB22-4D79-B211-8FF0AB64A263}">
      <formula1>$B$39:$B$40</formula1>
    </dataValidation>
  </dataValidations>
  <printOptions horizontalCentered="1" verticalCentered="1"/>
  <pageMargins left="0.70866141732283472" right="0.19685039370078741" top="0.39370078740157483" bottom="0.39370078740157483" header="0.39370078740157483" footer="0"/>
  <pageSetup paperSize="9" scale="75" orientation="landscape" blackAndWhite="1" horizontalDpi="300" verticalDpi="300" r:id="rId1"/>
  <headerFooter scaleWithDoc="0">
    <oddFooter>&amp;C20/23&amp;R&amp;F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0961" r:id="rId4" name="Check Box 1">
              <controlPr defaultSize="0" autoFill="0" autoLine="0" autoPict="0">
                <anchor moveWithCells="1">
                  <from>
                    <xdr:col>3</xdr:col>
                    <xdr:colOff>95250</xdr:colOff>
                    <xdr:row>18</xdr:row>
                    <xdr:rowOff>114300</xdr:rowOff>
                  </from>
                  <to>
                    <xdr:col>4</xdr:col>
                    <xdr:colOff>0</xdr:colOff>
                    <xdr:row>19</xdr:row>
                    <xdr:rowOff>95250</xdr:rowOff>
                  </to>
                </anchor>
              </controlPr>
            </control>
          </mc:Choice>
        </mc:AlternateContent>
        <mc:AlternateContent xmlns:mc="http://schemas.openxmlformats.org/markup-compatibility/2006">
          <mc:Choice Requires="x14">
            <control shapeId="40962" r:id="rId5" name="Check Box 2">
              <controlPr defaultSize="0" autoFill="0" autoLine="0" autoPict="0">
                <anchor moveWithCells="1">
                  <from>
                    <xdr:col>6</xdr:col>
                    <xdr:colOff>95250</xdr:colOff>
                    <xdr:row>18</xdr:row>
                    <xdr:rowOff>114300</xdr:rowOff>
                  </from>
                  <to>
                    <xdr:col>7</xdr:col>
                    <xdr:colOff>0</xdr:colOff>
                    <xdr:row>19</xdr:row>
                    <xdr:rowOff>95250</xdr:rowOff>
                  </to>
                </anchor>
              </controlPr>
            </control>
          </mc:Choice>
        </mc:AlternateContent>
        <mc:AlternateContent xmlns:mc="http://schemas.openxmlformats.org/markup-compatibility/2006">
          <mc:Choice Requires="x14">
            <control shapeId="40963" r:id="rId6" name="Check Box 3">
              <controlPr defaultSize="0" autoFill="0" autoLine="0" autoPict="0">
                <anchor moveWithCells="1">
                  <from>
                    <xdr:col>3</xdr:col>
                    <xdr:colOff>95250</xdr:colOff>
                    <xdr:row>20</xdr:row>
                    <xdr:rowOff>114300</xdr:rowOff>
                  </from>
                  <to>
                    <xdr:col>4</xdr:col>
                    <xdr:colOff>0</xdr:colOff>
                    <xdr:row>21</xdr:row>
                    <xdr:rowOff>95250</xdr:rowOff>
                  </to>
                </anchor>
              </controlPr>
            </control>
          </mc:Choice>
        </mc:AlternateContent>
        <mc:AlternateContent xmlns:mc="http://schemas.openxmlformats.org/markup-compatibility/2006">
          <mc:Choice Requires="x14">
            <control shapeId="40964" r:id="rId7" name="Check Box 4">
              <controlPr defaultSize="0" autoFill="0" autoLine="0" autoPict="0">
                <anchor moveWithCells="1">
                  <from>
                    <xdr:col>6</xdr:col>
                    <xdr:colOff>95250</xdr:colOff>
                    <xdr:row>20</xdr:row>
                    <xdr:rowOff>114300</xdr:rowOff>
                  </from>
                  <to>
                    <xdr:col>7</xdr:col>
                    <xdr:colOff>0</xdr:colOff>
                    <xdr:row>21</xdr:row>
                    <xdr:rowOff>95250</xdr:rowOff>
                  </to>
                </anchor>
              </controlPr>
            </control>
          </mc:Choice>
        </mc:AlternateContent>
        <mc:AlternateContent xmlns:mc="http://schemas.openxmlformats.org/markup-compatibility/2006">
          <mc:Choice Requires="x14">
            <control shapeId="40965" r:id="rId8" name="Check Box 5">
              <controlPr defaultSize="0" autoFill="0" autoLine="0" autoPict="0">
                <anchor moveWithCells="1">
                  <from>
                    <xdr:col>19</xdr:col>
                    <xdr:colOff>95250</xdr:colOff>
                    <xdr:row>18</xdr:row>
                    <xdr:rowOff>114300</xdr:rowOff>
                  </from>
                  <to>
                    <xdr:col>20</xdr:col>
                    <xdr:colOff>0</xdr:colOff>
                    <xdr:row>19</xdr:row>
                    <xdr:rowOff>95250</xdr:rowOff>
                  </to>
                </anchor>
              </controlPr>
            </control>
          </mc:Choice>
        </mc:AlternateContent>
        <mc:AlternateContent xmlns:mc="http://schemas.openxmlformats.org/markup-compatibility/2006">
          <mc:Choice Requires="x14">
            <control shapeId="40966" r:id="rId9" name="Check Box 6">
              <controlPr defaultSize="0" autoFill="0" autoLine="0" autoPict="0">
                <anchor moveWithCells="1">
                  <from>
                    <xdr:col>22</xdr:col>
                    <xdr:colOff>95250</xdr:colOff>
                    <xdr:row>18</xdr:row>
                    <xdr:rowOff>114300</xdr:rowOff>
                  </from>
                  <to>
                    <xdr:col>23</xdr:col>
                    <xdr:colOff>0</xdr:colOff>
                    <xdr:row>19</xdr:row>
                    <xdr:rowOff>95250</xdr:rowOff>
                  </to>
                </anchor>
              </controlPr>
            </control>
          </mc:Choice>
        </mc:AlternateContent>
        <mc:AlternateContent xmlns:mc="http://schemas.openxmlformats.org/markup-compatibility/2006">
          <mc:Choice Requires="x14">
            <control shapeId="40967" r:id="rId10" name="Check Box 7">
              <controlPr defaultSize="0" autoFill="0" autoLine="0" autoPict="0">
                <anchor moveWithCells="1">
                  <from>
                    <xdr:col>19</xdr:col>
                    <xdr:colOff>95250</xdr:colOff>
                    <xdr:row>20</xdr:row>
                    <xdr:rowOff>114300</xdr:rowOff>
                  </from>
                  <to>
                    <xdr:col>20</xdr:col>
                    <xdr:colOff>0</xdr:colOff>
                    <xdr:row>21</xdr:row>
                    <xdr:rowOff>95250</xdr:rowOff>
                  </to>
                </anchor>
              </controlPr>
            </control>
          </mc:Choice>
        </mc:AlternateContent>
        <mc:AlternateContent xmlns:mc="http://schemas.openxmlformats.org/markup-compatibility/2006">
          <mc:Choice Requires="x14">
            <control shapeId="40968" r:id="rId11" name="Check Box 8">
              <controlPr defaultSize="0" autoFill="0" autoLine="0" autoPict="0">
                <anchor moveWithCells="1">
                  <from>
                    <xdr:col>22</xdr:col>
                    <xdr:colOff>95250</xdr:colOff>
                    <xdr:row>20</xdr:row>
                    <xdr:rowOff>114300</xdr:rowOff>
                  </from>
                  <to>
                    <xdr:col>23</xdr:col>
                    <xdr:colOff>0</xdr:colOff>
                    <xdr:row>21</xdr:row>
                    <xdr:rowOff>95250</xdr:rowOff>
                  </to>
                </anchor>
              </controlPr>
            </control>
          </mc:Choice>
        </mc:AlternateContent>
        <mc:AlternateContent xmlns:mc="http://schemas.openxmlformats.org/markup-compatibility/2006">
          <mc:Choice Requires="x14">
            <control shapeId="40969" r:id="rId12" name="Check Box 9">
              <controlPr defaultSize="0" autoFill="0" autoLine="0" autoPict="0">
                <anchor moveWithCells="1">
                  <from>
                    <xdr:col>32</xdr:col>
                    <xdr:colOff>95250</xdr:colOff>
                    <xdr:row>31</xdr:row>
                    <xdr:rowOff>114300</xdr:rowOff>
                  </from>
                  <to>
                    <xdr:col>33</xdr:col>
                    <xdr:colOff>0</xdr:colOff>
                    <xdr:row>32</xdr:row>
                    <xdr:rowOff>95250</xdr:rowOff>
                  </to>
                </anchor>
              </controlPr>
            </control>
          </mc:Choice>
        </mc:AlternateContent>
        <mc:AlternateContent xmlns:mc="http://schemas.openxmlformats.org/markup-compatibility/2006">
          <mc:Choice Requires="x14">
            <control shapeId="40970" r:id="rId13" name="Check Box 10">
              <controlPr defaultSize="0" autoFill="0" autoLine="0" autoPict="0">
                <anchor moveWithCells="1">
                  <from>
                    <xdr:col>36</xdr:col>
                    <xdr:colOff>95250</xdr:colOff>
                    <xdr:row>31</xdr:row>
                    <xdr:rowOff>114300</xdr:rowOff>
                  </from>
                  <to>
                    <xdr:col>37</xdr:col>
                    <xdr:colOff>0</xdr:colOff>
                    <xdr:row>32</xdr:row>
                    <xdr:rowOff>95250</xdr:rowOff>
                  </to>
                </anchor>
              </controlPr>
            </control>
          </mc:Choice>
        </mc:AlternateContent>
        <mc:AlternateContent xmlns:mc="http://schemas.openxmlformats.org/markup-compatibility/2006">
          <mc:Choice Requires="x14">
            <control shapeId="40971" r:id="rId14" name="Check Box 11">
              <controlPr defaultSize="0" autoFill="0" autoLine="0" autoPict="0">
                <anchor moveWithCells="1">
                  <from>
                    <xdr:col>31</xdr:col>
                    <xdr:colOff>95250</xdr:colOff>
                    <xdr:row>25</xdr:row>
                    <xdr:rowOff>114300</xdr:rowOff>
                  </from>
                  <to>
                    <xdr:col>32</xdr:col>
                    <xdr:colOff>0</xdr:colOff>
                    <xdr:row>26</xdr:row>
                    <xdr:rowOff>104775</xdr:rowOff>
                  </to>
                </anchor>
              </controlPr>
            </control>
          </mc:Choice>
        </mc:AlternateContent>
        <mc:AlternateContent xmlns:mc="http://schemas.openxmlformats.org/markup-compatibility/2006">
          <mc:Choice Requires="x14">
            <control shapeId="40972" r:id="rId15" name="Check Box 12">
              <controlPr defaultSize="0" autoFill="0" autoLine="0" autoPict="0">
                <anchor moveWithCells="1">
                  <from>
                    <xdr:col>34</xdr:col>
                    <xdr:colOff>95250</xdr:colOff>
                    <xdr:row>25</xdr:row>
                    <xdr:rowOff>114300</xdr:rowOff>
                  </from>
                  <to>
                    <xdr:col>35</xdr:col>
                    <xdr:colOff>0</xdr:colOff>
                    <xdr:row>26</xdr:row>
                    <xdr:rowOff>104775</xdr:rowOff>
                  </to>
                </anchor>
              </controlPr>
            </control>
          </mc:Choice>
        </mc:AlternateContent>
        <mc:AlternateContent xmlns:mc="http://schemas.openxmlformats.org/markup-compatibility/2006">
          <mc:Choice Requires="x14">
            <control shapeId="40973" r:id="rId16" name="Check Box 13">
              <controlPr defaultSize="0" autoFill="0" autoLine="0" autoPict="0">
                <anchor moveWithCells="1">
                  <from>
                    <xdr:col>3</xdr:col>
                    <xdr:colOff>95250</xdr:colOff>
                    <xdr:row>4</xdr:row>
                    <xdr:rowOff>114300</xdr:rowOff>
                  </from>
                  <to>
                    <xdr:col>4</xdr:col>
                    <xdr:colOff>0</xdr:colOff>
                    <xdr:row>5</xdr:row>
                    <xdr:rowOff>95250</xdr:rowOff>
                  </to>
                </anchor>
              </controlPr>
            </control>
          </mc:Choice>
        </mc:AlternateContent>
        <mc:AlternateContent xmlns:mc="http://schemas.openxmlformats.org/markup-compatibility/2006">
          <mc:Choice Requires="x14">
            <control shapeId="40974" r:id="rId17" name="Check Box 14">
              <controlPr defaultSize="0" autoFill="0" autoLine="0" autoPict="0">
                <anchor moveWithCells="1">
                  <from>
                    <xdr:col>8</xdr:col>
                    <xdr:colOff>95250</xdr:colOff>
                    <xdr:row>4</xdr:row>
                    <xdr:rowOff>114300</xdr:rowOff>
                  </from>
                  <to>
                    <xdr:col>9</xdr:col>
                    <xdr:colOff>0</xdr:colOff>
                    <xdr:row>5</xdr:row>
                    <xdr:rowOff>95250</xdr:rowOff>
                  </to>
                </anchor>
              </controlPr>
            </control>
          </mc:Choice>
        </mc:AlternateContent>
        <mc:AlternateContent xmlns:mc="http://schemas.openxmlformats.org/markup-compatibility/2006">
          <mc:Choice Requires="x14">
            <control shapeId="40975" r:id="rId18" name="Check Box 15">
              <controlPr defaultSize="0" autoFill="0" autoLine="0" autoPict="0">
                <anchor moveWithCells="1">
                  <from>
                    <xdr:col>19</xdr:col>
                    <xdr:colOff>95250</xdr:colOff>
                    <xdr:row>4</xdr:row>
                    <xdr:rowOff>114300</xdr:rowOff>
                  </from>
                  <to>
                    <xdr:col>20</xdr:col>
                    <xdr:colOff>0</xdr:colOff>
                    <xdr:row>5</xdr:row>
                    <xdr:rowOff>95250</xdr:rowOff>
                  </to>
                </anchor>
              </controlPr>
            </control>
          </mc:Choice>
        </mc:AlternateContent>
        <mc:AlternateContent xmlns:mc="http://schemas.openxmlformats.org/markup-compatibility/2006">
          <mc:Choice Requires="x14">
            <control shapeId="40976" r:id="rId19" name="Check Box 16">
              <controlPr defaultSize="0" autoFill="0" autoLine="0" autoPict="0">
                <anchor moveWithCells="1">
                  <from>
                    <xdr:col>32</xdr:col>
                    <xdr:colOff>95250</xdr:colOff>
                    <xdr:row>4</xdr:row>
                    <xdr:rowOff>114300</xdr:rowOff>
                  </from>
                  <to>
                    <xdr:col>33</xdr:col>
                    <xdr:colOff>0</xdr:colOff>
                    <xdr:row>5</xdr:row>
                    <xdr:rowOff>95250</xdr:rowOff>
                  </to>
                </anchor>
              </controlPr>
            </control>
          </mc:Choice>
        </mc:AlternateContent>
        <mc:AlternateContent xmlns:mc="http://schemas.openxmlformats.org/markup-compatibility/2006">
          <mc:Choice Requires="x14">
            <control shapeId="40977" r:id="rId20" name="Check Box 17">
              <controlPr defaultSize="0" autoFill="0" autoLine="0" autoPict="0">
                <anchor moveWithCells="1">
                  <from>
                    <xdr:col>31</xdr:col>
                    <xdr:colOff>95250</xdr:colOff>
                    <xdr:row>27</xdr:row>
                    <xdr:rowOff>114300</xdr:rowOff>
                  </from>
                  <to>
                    <xdr:col>32</xdr:col>
                    <xdr:colOff>0</xdr:colOff>
                    <xdr:row>28</xdr:row>
                    <xdr:rowOff>104775</xdr:rowOff>
                  </to>
                </anchor>
              </controlPr>
            </control>
          </mc:Choice>
        </mc:AlternateContent>
        <mc:AlternateContent xmlns:mc="http://schemas.openxmlformats.org/markup-compatibility/2006">
          <mc:Choice Requires="x14">
            <control shapeId="40978" r:id="rId21" name="Check Box 18">
              <controlPr defaultSize="0" autoFill="0" autoLine="0" autoPict="0">
                <anchor moveWithCells="1">
                  <from>
                    <xdr:col>34</xdr:col>
                    <xdr:colOff>95250</xdr:colOff>
                    <xdr:row>27</xdr:row>
                    <xdr:rowOff>114300</xdr:rowOff>
                  </from>
                  <to>
                    <xdr:col>35</xdr:col>
                    <xdr:colOff>0</xdr:colOff>
                    <xdr:row>28</xdr:row>
                    <xdr:rowOff>104775</xdr:rowOff>
                  </to>
                </anchor>
              </controlPr>
            </control>
          </mc:Choice>
        </mc:AlternateContent>
        <mc:AlternateContent xmlns:mc="http://schemas.openxmlformats.org/markup-compatibility/2006">
          <mc:Choice Requires="x14">
            <control shapeId="40979" r:id="rId22" name="Check Box 19">
              <controlPr defaultSize="0" autoFill="0" autoLine="0" autoPict="0">
                <anchor moveWithCells="1">
                  <from>
                    <xdr:col>23</xdr:col>
                    <xdr:colOff>95250</xdr:colOff>
                    <xdr:row>31</xdr:row>
                    <xdr:rowOff>114300</xdr:rowOff>
                  </from>
                  <to>
                    <xdr:col>24</xdr:col>
                    <xdr:colOff>0</xdr:colOff>
                    <xdr:row>32</xdr:row>
                    <xdr:rowOff>95250</xdr:rowOff>
                  </to>
                </anchor>
              </controlPr>
            </control>
          </mc:Choice>
        </mc:AlternateContent>
        <mc:AlternateContent xmlns:mc="http://schemas.openxmlformats.org/markup-compatibility/2006">
          <mc:Choice Requires="x14">
            <control shapeId="40980" r:id="rId23" name="Check Box 20">
              <controlPr defaultSize="0" autoFill="0" autoLine="0" autoPict="0">
                <anchor moveWithCells="1">
                  <from>
                    <xdr:col>27</xdr:col>
                    <xdr:colOff>95250</xdr:colOff>
                    <xdr:row>31</xdr:row>
                    <xdr:rowOff>114300</xdr:rowOff>
                  </from>
                  <to>
                    <xdr:col>28</xdr:col>
                    <xdr:colOff>0</xdr:colOff>
                    <xdr:row>32</xdr:row>
                    <xdr:rowOff>95250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825912-5345-410A-AC59-17A102AD4A5E}">
  <sheetPr>
    <tabColor theme="7" tint="0.79998168889431442"/>
    <pageSetUpPr fitToPage="1"/>
  </sheetPr>
  <dimension ref="A1:CC214"/>
  <sheetViews>
    <sheetView view="pageBreakPreview" zoomScale="86" zoomScaleNormal="70" zoomScaleSheetLayoutView="86" workbookViewId="0">
      <selection activeCell="I2" sqref="I2:J2"/>
    </sheetView>
  </sheetViews>
  <sheetFormatPr defaultRowHeight="16.5" x14ac:dyDescent="0.3"/>
  <cols>
    <col min="1" max="58" width="4.375" style="16" customWidth="1"/>
    <col min="59" max="81" width="4.375" style="399" customWidth="1"/>
    <col min="82" max="97" width="4.375" style="8" customWidth="1"/>
    <col min="98" max="256" width="9" style="8"/>
    <col min="257" max="353" width="4.375" style="8" customWidth="1"/>
    <col min="354" max="512" width="9" style="8"/>
    <col min="513" max="609" width="4.375" style="8" customWidth="1"/>
    <col min="610" max="768" width="9" style="8"/>
    <col min="769" max="865" width="4.375" style="8" customWidth="1"/>
    <col min="866" max="1024" width="9" style="8"/>
    <col min="1025" max="1121" width="4.375" style="8" customWidth="1"/>
    <col min="1122" max="1280" width="9" style="8"/>
    <col min="1281" max="1377" width="4.375" style="8" customWidth="1"/>
    <col min="1378" max="1536" width="9" style="8"/>
    <col min="1537" max="1633" width="4.375" style="8" customWidth="1"/>
    <col min="1634" max="1792" width="9" style="8"/>
    <col min="1793" max="1889" width="4.375" style="8" customWidth="1"/>
    <col min="1890" max="2048" width="9" style="8"/>
    <col min="2049" max="2145" width="4.375" style="8" customWidth="1"/>
    <col min="2146" max="2304" width="9" style="8"/>
    <col min="2305" max="2401" width="4.375" style="8" customWidth="1"/>
    <col min="2402" max="2560" width="9" style="8"/>
    <col min="2561" max="2657" width="4.375" style="8" customWidth="1"/>
    <col min="2658" max="2816" width="9" style="8"/>
    <col min="2817" max="2913" width="4.375" style="8" customWidth="1"/>
    <col min="2914" max="3072" width="9" style="8"/>
    <col min="3073" max="3169" width="4.375" style="8" customWidth="1"/>
    <col min="3170" max="3328" width="9" style="8"/>
    <col min="3329" max="3425" width="4.375" style="8" customWidth="1"/>
    <col min="3426" max="3584" width="9" style="8"/>
    <col min="3585" max="3681" width="4.375" style="8" customWidth="1"/>
    <col min="3682" max="3840" width="9" style="8"/>
    <col min="3841" max="3937" width="4.375" style="8" customWidth="1"/>
    <col min="3938" max="4096" width="9" style="8"/>
    <col min="4097" max="4193" width="4.375" style="8" customWidth="1"/>
    <col min="4194" max="4352" width="9" style="8"/>
    <col min="4353" max="4449" width="4.375" style="8" customWidth="1"/>
    <col min="4450" max="4608" width="9" style="8"/>
    <col min="4609" max="4705" width="4.375" style="8" customWidth="1"/>
    <col min="4706" max="4864" width="9" style="8"/>
    <col min="4865" max="4961" width="4.375" style="8" customWidth="1"/>
    <col min="4962" max="5120" width="9" style="8"/>
    <col min="5121" max="5217" width="4.375" style="8" customWidth="1"/>
    <col min="5218" max="5376" width="9" style="8"/>
    <col min="5377" max="5473" width="4.375" style="8" customWidth="1"/>
    <col min="5474" max="5632" width="9" style="8"/>
    <col min="5633" max="5729" width="4.375" style="8" customWidth="1"/>
    <col min="5730" max="5888" width="9" style="8"/>
    <col min="5889" max="5985" width="4.375" style="8" customWidth="1"/>
    <col min="5986" max="6144" width="9" style="8"/>
    <col min="6145" max="6241" width="4.375" style="8" customWidth="1"/>
    <col min="6242" max="6400" width="9" style="8"/>
    <col min="6401" max="6497" width="4.375" style="8" customWidth="1"/>
    <col min="6498" max="6656" width="9" style="8"/>
    <col min="6657" max="6753" width="4.375" style="8" customWidth="1"/>
    <col min="6754" max="6912" width="9" style="8"/>
    <col min="6913" max="7009" width="4.375" style="8" customWidth="1"/>
    <col min="7010" max="7168" width="9" style="8"/>
    <col min="7169" max="7265" width="4.375" style="8" customWidth="1"/>
    <col min="7266" max="7424" width="9" style="8"/>
    <col min="7425" max="7521" width="4.375" style="8" customWidth="1"/>
    <col min="7522" max="7680" width="9" style="8"/>
    <col min="7681" max="7777" width="4.375" style="8" customWidth="1"/>
    <col min="7778" max="7936" width="9" style="8"/>
    <col min="7937" max="8033" width="4.375" style="8" customWidth="1"/>
    <col min="8034" max="8192" width="9" style="8"/>
    <col min="8193" max="8289" width="4.375" style="8" customWidth="1"/>
    <col min="8290" max="8448" width="9" style="8"/>
    <col min="8449" max="8545" width="4.375" style="8" customWidth="1"/>
    <col min="8546" max="8704" width="9" style="8"/>
    <col min="8705" max="8801" width="4.375" style="8" customWidth="1"/>
    <col min="8802" max="8960" width="9" style="8"/>
    <col min="8961" max="9057" width="4.375" style="8" customWidth="1"/>
    <col min="9058" max="9216" width="9" style="8"/>
    <col min="9217" max="9313" width="4.375" style="8" customWidth="1"/>
    <col min="9314" max="9472" width="9" style="8"/>
    <col min="9473" max="9569" width="4.375" style="8" customWidth="1"/>
    <col min="9570" max="9728" width="9" style="8"/>
    <col min="9729" max="9825" width="4.375" style="8" customWidth="1"/>
    <col min="9826" max="9984" width="9" style="8"/>
    <col min="9985" max="10081" width="4.375" style="8" customWidth="1"/>
    <col min="10082" max="10240" width="9" style="8"/>
    <col min="10241" max="10337" width="4.375" style="8" customWidth="1"/>
    <col min="10338" max="10496" width="9" style="8"/>
    <col min="10497" max="10593" width="4.375" style="8" customWidth="1"/>
    <col min="10594" max="10752" width="9" style="8"/>
    <col min="10753" max="10849" width="4.375" style="8" customWidth="1"/>
    <col min="10850" max="11008" width="9" style="8"/>
    <col min="11009" max="11105" width="4.375" style="8" customWidth="1"/>
    <col min="11106" max="11264" width="9" style="8"/>
    <col min="11265" max="11361" width="4.375" style="8" customWidth="1"/>
    <col min="11362" max="11520" width="9" style="8"/>
    <col min="11521" max="11617" width="4.375" style="8" customWidth="1"/>
    <col min="11618" max="11776" width="9" style="8"/>
    <col min="11777" max="11873" width="4.375" style="8" customWidth="1"/>
    <col min="11874" max="12032" width="9" style="8"/>
    <col min="12033" max="12129" width="4.375" style="8" customWidth="1"/>
    <col min="12130" max="12288" width="9" style="8"/>
    <col min="12289" max="12385" width="4.375" style="8" customWidth="1"/>
    <col min="12386" max="12544" width="9" style="8"/>
    <col min="12545" max="12641" width="4.375" style="8" customWidth="1"/>
    <col min="12642" max="12800" width="9" style="8"/>
    <col min="12801" max="12897" width="4.375" style="8" customWidth="1"/>
    <col min="12898" max="13056" width="9" style="8"/>
    <col min="13057" max="13153" width="4.375" style="8" customWidth="1"/>
    <col min="13154" max="13312" width="9" style="8"/>
    <col min="13313" max="13409" width="4.375" style="8" customWidth="1"/>
    <col min="13410" max="13568" width="9" style="8"/>
    <col min="13569" max="13665" width="4.375" style="8" customWidth="1"/>
    <col min="13666" max="13824" width="9" style="8"/>
    <col min="13825" max="13921" width="4.375" style="8" customWidth="1"/>
    <col min="13922" max="14080" width="9" style="8"/>
    <col min="14081" max="14177" width="4.375" style="8" customWidth="1"/>
    <col min="14178" max="14336" width="9" style="8"/>
    <col min="14337" max="14433" width="4.375" style="8" customWidth="1"/>
    <col min="14434" max="14592" width="9" style="8"/>
    <col min="14593" max="14689" width="4.375" style="8" customWidth="1"/>
    <col min="14690" max="14848" width="9" style="8"/>
    <col min="14849" max="14945" width="4.375" style="8" customWidth="1"/>
    <col min="14946" max="15104" width="9" style="8"/>
    <col min="15105" max="15201" width="4.375" style="8" customWidth="1"/>
    <col min="15202" max="15360" width="9" style="8"/>
    <col min="15361" max="15457" width="4.375" style="8" customWidth="1"/>
    <col min="15458" max="15616" width="9" style="8"/>
    <col min="15617" max="15713" width="4.375" style="8" customWidth="1"/>
    <col min="15714" max="15872" width="9" style="8"/>
    <col min="15873" max="15969" width="4.375" style="8" customWidth="1"/>
    <col min="15970" max="16128" width="9" style="8"/>
    <col min="16129" max="16225" width="4.375" style="8" customWidth="1"/>
    <col min="16226" max="16384" width="9" style="8"/>
  </cols>
  <sheetData>
    <row r="1" spans="1:81" ht="18.75" customHeight="1" thickBot="1" x14ac:dyDescent="0.35">
      <c r="A1" s="160" t="s">
        <v>918</v>
      </c>
    </row>
    <row r="2" spans="1:81" s="2" customFormat="1" ht="18.75" customHeight="1" x14ac:dyDescent="0.4">
      <c r="A2" s="39" t="s">
        <v>627</v>
      </c>
      <c r="B2" s="16"/>
      <c r="C2" s="16"/>
      <c r="D2" s="16"/>
      <c r="E2" s="16"/>
      <c r="F2" s="1638" t="s">
        <v>628</v>
      </c>
      <c r="G2" s="1906"/>
      <c r="H2" s="402"/>
      <c r="I2" s="1645" t="s">
        <v>629</v>
      </c>
      <c r="J2" s="1645"/>
      <c r="K2" s="275"/>
      <c r="L2" s="1645" t="s">
        <v>630</v>
      </c>
      <c r="M2" s="1645"/>
      <c r="N2" s="1645"/>
      <c r="O2" s="275"/>
      <c r="P2" s="1903" t="s">
        <v>631</v>
      </c>
      <c r="Q2" s="1903"/>
      <c r="R2" s="1904"/>
      <c r="S2" s="16"/>
      <c r="T2" s="16"/>
      <c r="U2" s="16"/>
      <c r="V2" s="16"/>
      <c r="W2" s="16"/>
      <c r="X2" s="16"/>
      <c r="Y2" s="1638" t="s">
        <v>628</v>
      </c>
      <c r="Z2" s="1906"/>
      <c r="AA2" s="402"/>
      <c r="AB2" s="1645" t="s">
        <v>629</v>
      </c>
      <c r="AC2" s="1645"/>
      <c r="AD2" s="275"/>
      <c r="AE2" s="1645" t="s">
        <v>630</v>
      </c>
      <c r="AF2" s="1645"/>
      <c r="AG2" s="1645"/>
      <c r="AH2" s="275"/>
      <c r="AI2" s="1903" t="s">
        <v>631</v>
      </c>
      <c r="AJ2" s="1903"/>
      <c r="AK2" s="1904"/>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row>
    <row r="3" spans="1:81" s="2" customFormat="1" ht="18.75" customHeight="1" thickBot="1" x14ac:dyDescent="0.45">
      <c r="A3" s="39" t="s">
        <v>632</v>
      </c>
      <c r="B3" s="16"/>
      <c r="C3" s="16"/>
      <c r="D3" s="16"/>
      <c r="E3" s="16"/>
      <c r="F3" s="625"/>
      <c r="G3" s="626"/>
      <c r="H3" s="396"/>
      <c r="I3" s="1589" t="s">
        <v>633</v>
      </c>
      <c r="J3" s="1589"/>
      <c r="K3" s="1589"/>
      <c r="L3" s="53"/>
      <c r="M3" s="1589" t="s">
        <v>464</v>
      </c>
      <c r="N3" s="1589"/>
      <c r="O3" s="1905"/>
      <c r="P3" s="1905"/>
      <c r="Q3" s="1905"/>
      <c r="R3" s="114" t="s">
        <v>218</v>
      </c>
      <c r="S3" s="16"/>
      <c r="T3" s="39" t="s">
        <v>634</v>
      </c>
      <c r="U3" s="16"/>
      <c r="V3" s="16"/>
      <c r="W3" s="16"/>
      <c r="X3" s="16"/>
      <c r="Y3" s="625"/>
      <c r="Z3" s="626"/>
      <c r="AA3" s="396"/>
      <c r="AB3" s="1589" t="s">
        <v>633</v>
      </c>
      <c r="AC3" s="1589"/>
      <c r="AD3" s="1589"/>
      <c r="AE3" s="53"/>
      <c r="AF3" s="1589" t="s">
        <v>464</v>
      </c>
      <c r="AG3" s="1589"/>
      <c r="AH3" s="1905"/>
      <c r="AI3" s="1905"/>
      <c r="AJ3" s="1905"/>
      <c r="AK3" s="114" t="s">
        <v>218</v>
      </c>
      <c r="AL3" s="16"/>
      <c r="AM3" s="16"/>
      <c r="AN3" s="16"/>
      <c r="AO3" s="16"/>
      <c r="AP3" s="16"/>
      <c r="AQ3" s="16"/>
      <c r="AR3" s="16"/>
      <c r="AS3" s="63"/>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row>
    <row r="4" spans="1:81" s="2" customFormat="1" ht="18.75" customHeight="1" x14ac:dyDescent="0.4">
      <c r="A4" s="534" t="s">
        <v>635</v>
      </c>
      <c r="B4" s="535"/>
      <c r="C4" s="919" t="s">
        <v>636</v>
      </c>
      <c r="D4" s="615"/>
      <c r="E4" s="1897" t="s">
        <v>637</v>
      </c>
      <c r="F4" s="1898"/>
      <c r="G4" s="570" t="s">
        <v>635</v>
      </c>
      <c r="H4" s="1855"/>
      <c r="I4" s="908" t="s">
        <v>636</v>
      </c>
      <c r="J4" s="631"/>
      <c r="K4" s="1902" t="s">
        <v>637</v>
      </c>
      <c r="L4" s="1898"/>
      <c r="M4" s="570" t="s">
        <v>635</v>
      </c>
      <c r="N4" s="1855"/>
      <c r="O4" s="908" t="s">
        <v>636</v>
      </c>
      <c r="P4" s="631"/>
      <c r="Q4" s="1895" t="s">
        <v>637</v>
      </c>
      <c r="R4" s="1896"/>
      <c r="S4" s="16"/>
      <c r="T4" s="534" t="s">
        <v>635</v>
      </c>
      <c r="U4" s="535"/>
      <c r="V4" s="919" t="s">
        <v>636</v>
      </c>
      <c r="W4" s="615"/>
      <c r="X4" s="1897" t="s">
        <v>637</v>
      </c>
      <c r="Y4" s="1898"/>
      <c r="Z4" s="570" t="s">
        <v>635</v>
      </c>
      <c r="AA4" s="1855"/>
      <c r="AB4" s="908" t="s">
        <v>636</v>
      </c>
      <c r="AC4" s="631"/>
      <c r="AD4" s="1902" t="s">
        <v>637</v>
      </c>
      <c r="AE4" s="1907"/>
      <c r="AF4" s="570" t="s">
        <v>635</v>
      </c>
      <c r="AG4" s="1855"/>
      <c r="AH4" s="908" t="s">
        <v>636</v>
      </c>
      <c r="AI4" s="631"/>
      <c r="AJ4" s="1895" t="s">
        <v>637</v>
      </c>
      <c r="AK4" s="1896"/>
      <c r="AL4" s="1899" t="s">
        <v>919</v>
      </c>
      <c r="AM4" s="1900"/>
      <c r="AN4" s="1900"/>
      <c r="AO4" s="1900"/>
      <c r="AP4" s="1900"/>
      <c r="AQ4" s="1900"/>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row>
    <row r="5" spans="1:81" s="2" customFormat="1" ht="18.75" customHeight="1" x14ac:dyDescent="0.4">
      <c r="A5" s="544" t="str">
        <f>表紙・鑑!S3-1&amp;"年4月"</f>
        <v>3年4月</v>
      </c>
      <c r="B5" s="545"/>
      <c r="C5" s="37"/>
      <c r="D5" s="43" t="s">
        <v>50</v>
      </c>
      <c r="E5" s="37"/>
      <c r="F5" s="42" t="s">
        <v>50</v>
      </c>
      <c r="G5" s="567" t="str">
        <f>表紙・鑑!S3-1&amp;"年8月"</f>
        <v>3年8月</v>
      </c>
      <c r="H5" s="545"/>
      <c r="I5" s="37"/>
      <c r="J5" s="43" t="s">
        <v>50</v>
      </c>
      <c r="K5" s="37"/>
      <c r="L5" s="42" t="s">
        <v>50</v>
      </c>
      <c r="M5" s="567" t="str">
        <f>表紙・鑑!S3-1&amp;"年12月"</f>
        <v>3年12月</v>
      </c>
      <c r="N5" s="545"/>
      <c r="O5" s="37"/>
      <c r="P5" s="43" t="s">
        <v>50</v>
      </c>
      <c r="Q5" s="37"/>
      <c r="R5" s="36" t="s">
        <v>50</v>
      </c>
      <c r="S5" s="16"/>
      <c r="T5" s="544" t="str">
        <f>A5</f>
        <v>3年4月</v>
      </c>
      <c r="U5" s="545"/>
      <c r="V5" s="37"/>
      <c r="W5" s="43" t="s">
        <v>50</v>
      </c>
      <c r="X5" s="37"/>
      <c r="Y5" s="42" t="s">
        <v>50</v>
      </c>
      <c r="Z5" s="567" t="str">
        <f>G5</f>
        <v>3年8月</v>
      </c>
      <c r="AA5" s="545"/>
      <c r="AB5" s="37"/>
      <c r="AC5" s="43" t="s">
        <v>50</v>
      </c>
      <c r="AD5" s="37"/>
      <c r="AE5" s="42" t="s">
        <v>50</v>
      </c>
      <c r="AF5" s="567" t="str">
        <f>M5</f>
        <v>3年12月</v>
      </c>
      <c r="AG5" s="545"/>
      <c r="AH5" s="37"/>
      <c r="AI5" s="43" t="s">
        <v>50</v>
      </c>
      <c r="AJ5" s="37"/>
      <c r="AK5" s="36" t="s">
        <v>50</v>
      </c>
      <c r="AL5" s="1899"/>
      <c r="AM5" s="1900"/>
      <c r="AN5" s="1900"/>
      <c r="AO5" s="1900"/>
      <c r="AP5" s="1900"/>
      <c r="AQ5" s="1900"/>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row>
    <row r="6" spans="1:81" s="2" customFormat="1" ht="18.75" customHeight="1" x14ac:dyDescent="0.4">
      <c r="A6" s="544" t="str">
        <f>表紙・鑑!S3-1&amp;"年5月"</f>
        <v>3年5月</v>
      </c>
      <c r="B6" s="545"/>
      <c r="C6" s="428"/>
      <c r="D6" s="55" t="s">
        <v>50</v>
      </c>
      <c r="E6" s="428"/>
      <c r="F6" s="429" t="s">
        <v>50</v>
      </c>
      <c r="G6" s="567" t="str">
        <f>表紙・鑑!S3-1&amp;"年9月"</f>
        <v>3年9月</v>
      </c>
      <c r="H6" s="545"/>
      <c r="I6" s="428"/>
      <c r="J6" s="55" t="s">
        <v>50</v>
      </c>
      <c r="K6" s="428"/>
      <c r="L6" s="429" t="s">
        <v>50</v>
      </c>
      <c r="M6" s="567" t="str">
        <f>表紙・鑑!S3&amp;"年1月"</f>
        <v>4年1月</v>
      </c>
      <c r="N6" s="545"/>
      <c r="O6" s="428"/>
      <c r="P6" s="55" t="s">
        <v>50</v>
      </c>
      <c r="Q6" s="428"/>
      <c r="R6" s="99" t="s">
        <v>50</v>
      </c>
      <c r="S6" s="16"/>
      <c r="T6" s="544" t="str">
        <f>A6</f>
        <v>3年5月</v>
      </c>
      <c r="U6" s="545"/>
      <c r="V6" s="428"/>
      <c r="W6" s="55" t="s">
        <v>50</v>
      </c>
      <c r="X6" s="428"/>
      <c r="Y6" s="429" t="s">
        <v>50</v>
      </c>
      <c r="Z6" s="567" t="str">
        <f>G6</f>
        <v>3年9月</v>
      </c>
      <c r="AA6" s="545"/>
      <c r="AB6" s="428"/>
      <c r="AC6" s="55" t="s">
        <v>50</v>
      </c>
      <c r="AD6" s="428"/>
      <c r="AE6" s="429" t="s">
        <v>50</v>
      </c>
      <c r="AF6" s="567" t="str">
        <f>M6</f>
        <v>4年1月</v>
      </c>
      <c r="AG6" s="545"/>
      <c r="AH6" s="428"/>
      <c r="AI6" s="55" t="s">
        <v>50</v>
      </c>
      <c r="AJ6" s="428"/>
      <c r="AK6" s="99" t="s">
        <v>50</v>
      </c>
      <c r="AL6" s="1899"/>
      <c r="AM6" s="1900"/>
      <c r="AN6" s="1900"/>
      <c r="AO6" s="1900"/>
      <c r="AP6" s="1900"/>
      <c r="AQ6" s="1900"/>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row>
    <row r="7" spans="1:81" s="2" customFormat="1" ht="18.75" customHeight="1" x14ac:dyDescent="0.4">
      <c r="A7" s="544" t="str">
        <f>表紙・鑑!S3-1&amp;"年6月"</f>
        <v>3年6月</v>
      </c>
      <c r="B7" s="545"/>
      <c r="C7" s="37"/>
      <c r="D7" s="43" t="s">
        <v>50</v>
      </c>
      <c r="E7" s="37"/>
      <c r="F7" s="42" t="s">
        <v>50</v>
      </c>
      <c r="G7" s="567" t="str">
        <f>表紙・鑑!S3-1&amp;"年10月"</f>
        <v>3年10月</v>
      </c>
      <c r="H7" s="545"/>
      <c r="I7" s="37"/>
      <c r="J7" s="43" t="s">
        <v>50</v>
      </c>
      <c r="K7" s="37"/>
      <c r="L7" s="42" t="s">
        <v>50</v>
      </c>
      <c r="M7" s="567" t="str">
        <f>表紙・鑑!S3&amp;"年2月"</f>
        <v>4年2月</v>
      </c>
      <c r="N7" s="545"/>
      <c r="O7" s="37"/>
      <c r="P7" s="43" t="s">
        <v>50</v>
      </c>
      <c r="Q7" s="37"/>
      <c r="R7" s="36" t="s">
        <v>50</v>
      </c>
      <c r="S7" s="16"/>
      <c r="T7" s="544" t="str">
        <f>A7</f>
        <v>3年6月</v>
      </c>
      <c r="U7" s="545"/>
      <c r="V7" s="37"/>
      <c r="W7" s="43" t="s">
        <v>50</v>
      </c>
      <c r="X7" s="37"/>
      <c r="Y7" s="42" t="s">
        <v>50</v>
      </c>
      <c r="Z7" s="567" t="str">
        <f>G7</f>
        <v>3年10月</v>
      </c>
      <c r="AA7" s="545"/>
      <c r="AB7" s="37"/>
      <c r="AC7" s="43" t="s">
        <v>50</v>
      </c>
      <c r="AD7" s="37"/>
      <c r="AE7" s="42" t="s">
        <v>50</v>
      </c>
      <c r="AF7" s="567" t="str">
        <f>M7</f>
        <v>4年2月</v>
      </c>
      <c r="AG7" s="545"/>
      <c r="AH7" s="37"/>
      <c r="AI7" s="43" t="s">
        <v>50</v>
      </c>
      <c r="AJ7" s="37"/>
      <c r="AK7" s="36" t="s">
        <v>50</v>
      </c>
      <c r="AL7" s="1899"/>
      <c r="AM7" s="1900"/>
      <c r="AN7" s="1900"/>
      <c r="AO7" s="1900"/>
      <c r="AP7" s="1900"/>
      <c r="AQ7" s="1900"/>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row>
    <row r="8" spans="1:81" s="2" customFormat="1" ht="18.75" customHeight="1" thickBot="1" x14ac:dyDescent="0.45">
      <c r="A8" s="574" t="str">
        <f>表紙・鑑!S3-1&amp;"年7月"</f>
        <v>3年7月</v>
      </c>
      <c r="B8" s="575"/>
      <c r="C8" s="430"/>
      <c r="D8" s="70" t="s">
        <v>50</v>
      </c>
      <c r="E8" s="430"/>
      <c r="F8" s="431" t="s">
        <v>50</v>
      </c>
      <c r="G8" s="660" t="str">
        <f>表紙・鑑!S3-1&amp;"年11月"</f>
        <v>3年11月</v>
      </c>
      <c r="H8" s="575"/>
      <c r="I8" s="430"/>
      <c r="J8" s="70" t="s">
        <v>50</v>
      </c>
      <c r="K8" s="430"/>
      <c r="L8" s="431" t="s">
        <v>50</v>
      </c>
      <c r="M8" s="660" t="str">
        <f>表紙・鑑!S3&amp;"年3月"</f>
        <v>4年3月</v>
      </c>
      <c r="N8" s="575"/>
      <c r="O8" s="430"/>
      <c r="P8" s="70" t="s">
        <v>50</v>
      </c>
      <c r="Q8" s="430"/>
      <c r="R8" s="432" t="s">
        <v>50</v>
      </c>
      <c r="S8" s="16"/>
      <c r="T8" s="574" t="str">
        <f>A8</f>
        <v>3年7月</v>
      </c>
      <c r="U8" s="575"/>
      <c r="V8" s="430"/>
      <c r="W8" s="70" t="s">
        <v>50</v>
      </c>
      <c r="X8" s="430"/>
      <c r="Y8" s="431" t="s">
        <v>50</v>
      </c>
      <c r="Z8" s="660" t="str">
        <f>G8</f>
        <v>3年11月</v>
      </c>
      <c r="AA8" s="575"/>
      <c r="AB8" s="430"/>
      <c r="AC8" s="70" t="s">
        <v>50</v>
      </c>
      <c r="AD8" s="430"/>
      <c r="AE8" s="431" t="s">
        <v>50</v>
      </c>
      <c r="AF8" s="660" t="str">
        <f>M8</f>
        <v>4年3月</v>
      </c>
      <c r="AG8" s="575"/>
      <c r="AH8" s="430"/>
      <c r="AI8" s="70" t="s">
        <v>50</v>
      </c>
      <c r="AJ8" s="430"/>
      <c r="AK8" s="432" t="s">
        <v>50</v>
      </c>
      <c r="AL8" s="1899"/>
      <c r="AM8" s="1900"/>
      <c r="AN8" s="1900"/>
      <c r="AO8" s="1900"/>
      <c r="AP8" s="1900"/>
      <c r="AQ8" s="1900"/>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row>
    <row r="9" spans="1:81" s="2" customFormat="1" ht="18.75" customHeight="1" x14ac:dyDescent="0.4">
      <c r="A9" s="107" t="s">
        <v>13</v>
      </c>
      <c r="B9" s="39" t="s">
        <v>920</v>
      </c>
      <c r="C9" s="16"/>
      <c r="D9" s="16"/>
      <c r="E9" s="16"/>
      <c r="F9" s="16"/>
      <c r="G9" s="16"/>
      <c r="H9" s="16"/>
      <c r="I9" s="16"/>
      <c r="J9" s="16"/>
      <c r="K9" s="16"/>
      <c r="L9" s="16"/>
      <c r="M9" s="16"/>
      <c r="N9" s="16"/>
      <c r="O9" s="16"/>
      <c r="P9" s="16"/>
      <c r="Q9" s="16"/>
      <c r="R9" s="16"/>
      <c r="S9" s="16"/>
      <c r="T9" s="16"/>
      <c r="U9" s="16"/>
      <c r="V9" s="16"/>
      <c r="W9" s="16"/>
      <c r="X9" s="16"/>
      <c r="Y9" s="40"/>
      <c r="Z9" s="74"/>
      <c r="AA9" s="16"/>
      <c r="AB9" s="74"/>
      <c r="AC9" s="16"/>
      <c r="AD9" s="16"/>
      <c r="AE9" s="16"/>
      <c r="AF9" s="74"/>
      <c r="AG9" s="16"/>
      <c r="AH9" s="74"/>
      <c r="AI9" s="16"/>
      <c r="AJ9" s="16"/>
      <c r="AK9" s="16"/>
      <c r="AL9" s="74"/>
      <c r="AM9" s="74"/>
      <c r="AN9" s="16"/>
      <c r="AO9" s="74"/>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row>
    <row r="10" spans="1:81" s="2" customFormat="1" ht="18.75" customHeight="1" x14ac:dyDescent="0.4">
      <c r="A10" s="39"/>
      <c r="B10" s="433"/>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row>
    <row r="11" spans="1:81" s="2" customFormat="1" ht="18.75" customHeight="1" thickBot="1" x14ac:dyDescent="0.45">
      <c r="A11" s="39" t="s">
        <v>638</v>
      </c>
      <c r="B11" s="16"/>
      <c r="C11" s="16"/>
      <c r="D11" s="16"/>
      <c r="E11" s="16"/>
      <c r="F11" s="16"/>
      <c r="G11" s="16"/>
      <c r="H11" s="16"/>
      <c r="I11" s="16"/>
      <c r="J11" s="16"/>
      <c r="K11" s="16"/>
      <c r="L11" s="16"/>
      <c r="M11" s="16"/>
      <c r="N11" s="16"/>
      <c r="O11" s="16"/>
      <c r="P11" s="16"/>
      <c r="Q11" s="16"/>
      <c r="R11" s="16"/>
      <c r="S11" s="39" t="s">
        <v>639</v>
      </c>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row>
    <row r="12" spans="1:81" s="2" customFormat="1" ht="18.75" customHeight="1" x14ac:dyDescent="0.4">
      <c r="A12" s="1891" t="s">
        <v>640</v>
      </c>
      <c r="B12" s="1892"/>
      <c r="C12" s="1892"/>
      <c r="D12" s="891"/>
      <c r="E12" s="892"/>
      <c r="F12" s="614" t="s">
        <v>49</v>
      </c>
      <c r="G12" s="934"/>
      <c r="H12" s="934"/>
      <c r="I12" s="614" t="s">
        <v>48</v>
      </c>
      <c r="J12" s="934"/>
      <c r="K12" s="934"/>
      <c r="L12" s="614" t="s">
        <v>53</v>
      </c>
      <c r="M12" s="434"/>
      <c r="N12" s="1645" t="s">
        <v>641</v>
      </c>
      <c r="O12" s="275"/>
      <c r="P12" s="934" t="s">
        <v>642</v>
      </c>
      <c r="Q12" s="1565"/>
      <c r="R12" s="16"/>
      <c r="S12" s="613" t="s">
        <v>133</v>
      </c>
      <c r="T12" s="615"/>
      <c r="U12" s="935"/>
      <c r="V12" s="936"/>
      <c r="W12" s="936"/>
      <c r="X12" s="936"/>
      <c r="Y12" s="936"/>
      <c r="Z12" s="936"/>
      <c r="AA12" s="936"/>
      <c r="AB12" s="936"/>
      <c r="AC12" s="936"/>
      <c r="AD12" s="936"/>
      <c r="AE12" s="936"/>
      <c r="AF12" s="936"/>
      <c r="AG12" s="936"/>
      <c r="AH12" s="936"/>
      <c r="AI12" s="936"/>
      <c r="AJ12" s="936"/>
      <c r="AK12" s="1795"/>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row>
    <row r="13" spans="1:81" s="2" customFormat="1" ht="18.75" customHeight="1" x14ac:dyDescent="0.4">
      <c r="A13" s="1893"/>
      <c r="B13" s="1894"/>
      <c r="C13" s="1894"/>
      <c r="D13" s="573"/>
      <c r="E13" s="553"/>
      <c r="F13" s="552"/>
      <c r="G13" s="551"/>
      <c r="H13" s="551"/>
      <c r="I13" s="552"/>
      <c r="J13" s="551"/>
      <c r="K13" s="551"/>
      <c r="L13" s="552"/>
      <c r="M13" s="425"/>
      <c r="N13" s="1589"/>
      <c r="O13" s="53"/>
      <c r="P13" s="551"/>
      <c r="Q13" s="848"/>
      <c r="R13" s="16"/>
      <c r="S13" s="616"/>
      <c r="T13" s="570"/>
      <c r="U13" s="1802"/>
      <c r="V13" s="1803"/>
      <c r="W13" s="1803"/>
      <c r="X13" s="1803"/>
      <c r="Y13" s="1803"/>
      <c r="Z13" s="1803"/>
      <c r="AA13" s="1803"/>
      <c r="AB13" s="1803"/>
      <c r="AC13" s="1803"/>
      <c r="AD13" s="1803"/>
      <c r="AE13" s="1803"/>
      <c r="AF13" s="1803"/>
      <c r="AG13" s="1803"/>
      <c r="AH13" s="1803"/>
      <c r="AI13" s="1803"/>
      <c r="AJ13" s="1803"/>
      <c r="AK13" s="1885"/>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row>
    <row r="14" spans="1:81" s="2" customFormat="1" ht="18.75" customHeight="1" x14ac:dyDescent="0.4">
      <c r="A14" s="622" t="s">
        <v>643</v>
      </c>
      <c r="B14" s="623"/>
      <c r="C14" s="624"/>
      <c r="D14" s="1799"/>
      <c r="E14" s="1800"/>
      <c r="F14" s="1800"/>
      <c r="G14" s="1800"/>
      <c r="H14" s="1800"/>
      <c r="I14" s="1800"/>
      <c r="J14" s="1800"/>
      <c r="K14" s="1800"/>
      <c r="L14" s="1800"/>
      <c r="M14" s="1800"/>
      <c r="N14" s="1800"/>
      <c r="O14" s="1800"/>
      <c r="P14" s="1800"/>
      <c r="Q14" s="1820"/>
      <c r="R14" s="16"/>
      <c r="S14" s="622" t="s">
        <v>644</v>
      </c>
      <c r="T14" s="623"/>
      <c r="U14" s="623"/>
      <c r="V14" s="624"/>
      <c r="W14" s="900"/>
      <c r="X14" s="933"/>
      <c r="Y14" s="933"/>
      <c r="Z14" s="602" t="s">
        <v>49</v>
      </c>
      <c r="AA14" s="628"/>
      <c r="AB14" s="628"/>
      <c r="AC14" s="1889" t="s">
        <v>48</v>
      </c>
      <c r="AD14" s="628"/>
      <c r="AE14" s="628"/>
      <c r="AF14" s="875" t="s">
        <v>53</v>
      </c>
      <c r="AG14" s="963" t="s">
        <v>645</v>
      </c>
      <c r="AH14" s="963"/>
      <c r="AI14" s="963"/>
      <c r="AJ14" s="963"/>
      <c r="AK14" s="1882"/>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row>
    <row r="15" spans="1:81" s="2" customFormat="1" ht="18.75" customHeight="1" x14ac:dyDescent="0.4">
      <c r="A15" s="868"/>
      <c r="B15" s="1718"/>
      <c r="C15" s="869"/>
      <c r="D15" s="1816"/>
      <c r="E15" s="939"/>
      <c r="F15" s="939"/>
      <c r="G15" s="939"/>
      <c r="H15" s="939"/>
      <c r="I15" s="939"/>
      <c r="J15" s="939"/>
      <c r="K15" s="939"/>
      <c r="L15" s="939"/>
      <c r="M15" s="939"/>
      <c r="N15" s="939"/>
      <c r="O15" s="939"/>
      <c r="P15" s="939"/>
      <c r="Q15" s="1797"/>
      <c r="R15" s="16"/>
      <c r="S15" s="625"/>
      <c r="T15" s="626"/>
      <c r="U15" s="626"/>
      <c r="V15" s="627"/>
      <c r="W15" s="573"/>
      <c r="X15" s="553"/>
      <c r="Y15" s="553"/>
      <c r="Z15" s="552"/>
      <c r="AA15" s="551"/>
      <c r="AB15" s="551"/>
      <c r="AC15" s="1890"/>
      <c r="AD15" s="551"/>
      <c r="AE15" s="551"/>
      <c r="AF15" s="889"/>
      <c r="AG15" s="1759"/>
      <c r="AH15" s="1759"/>
      <c r="AI15" s="1759"/>
      <c r="AJ15" s="1759"/>
      <c r="AK15" s="1883"/>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row>
    <row r="16" spans="1:81" s="2" customFormat="1" ht="18.75" customHeight="1" x14ac:dyDescent="0.4">
      <c r="A16" s="868"/>
      <c r="B16" s="1718"/>
      <c r="C16" s="869"/>
      <c r="D16" s="1816"/>
      <c r="E16" s="939"/>
      <c r="F16" s="939"/>
      <c r="G16" s="939"/>
      <c r="H16" s="939"/>
      <c r="I16" s="939"/>
      <c r="J16" s="939"/>
      <c r="K16" s="939"/>
      <c r="L16" s="939"/>
      <c r="M16" s="939"/>
      <c r="N16" s="939"/>
      <c r="O16" s="939"/>
      <c r="P16" s="939"/>
      <c r="Q16" s="1797"/>
      <c r="R16" s="16"/>
      <c r="S16" s="622" t="s">
        <v>132</v>
      </c>
      <c r="T16" s="624"/>
      <c r="U16" s="861" t="s">
        <v>646</v>
      </c>
      <c r="V16" s="624"/>
      <c r="W16" s="395"/>
      <c r="X16" s="1576" t="s">
        <v>543</v>
      </c>
      <c r="Y16" s="1576"/>
      <c r="Z16" s="1576"/>
      <c r="AA16" s="1576"/>
      <c r="AB16" s="50"/>
      <c r="AC16" s="50"/>
      <c r="AD16" s="1576" t="s">
        <v>647</v>
      </c>
      <c r="AE16" s="1576"/>
      <c r="AF16" s="1576"/>
      <c r="AG16" s="1576"/>
      <c r="AH16" s="1576"/>
      <c r="AI16" s="1576"/>
      <c r="AJ16" s="1576"/>
      <c r="AK16" s="1884"/>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row>
    <row r="17" spans="1:81" s="2" customFormat="1" ht="18.75" customHeight="1" thickBot="1" x14ac:dyDescent="0.45">
      <c r="A17" s="1719"/>
      <c r="B17" s="1720"/>
      <c r="C17" s="1721"/>
      <c r="D17" s="1821"/>
      <c r="E17" s="941"/>
      <c r="F17" s="941"/>
      <c r="G17" s="941"/>
      <c r="H17" s="941"/>
      <c r="I17" s="941"/>
      <c r="J17" s="941"/>
      <c r="K17" s="941"/>
      <c r="L17" s="941"/>
      <c r="M17" s="941"/>
      <c r="N17" s="941"/>
      <c r="O17" s="941"/>
      <c r="P17" s="941"/>
      <c r="Q17" s="1822"/>
      <c r="R17" s="16"/>
      <c r="S17" s="868"/>
      <c r="T17" s="869"/>
      <c r="U17" s="912"/>
      <c r="V17" s="627"/>
      <c r="W17" s="396"/>
      <c r="X17" s="1589" t="s">
        <v>464</v>
      </c>
      <c r="Y17" s="1589"/>
      <c r="Z17" s="1589"/>
      <c r="AA17" s="1589"/>
      <c r="AB17" s="1589"/>
      <c r="AC17" s="1589"/>
      <c r="AD17" s="1589"/>
      <c r="AE17" s="1589"/>
      <c r="AF17" s="1589"/>
      <c r="AG17" s="1589"/>
      <c r="AH17" s="1589"/>
      <c r="AI17" s="1589"/>
      <c r="AJ17" s="1589"/>
      <c r="AK17" s="114" t="s">
        <v>218</v>
      </c>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row>
    <row r="18" spans="1:81" s="2" customFormat="1" ht="18.75" customHeight="1" x14ac:dyDescent="0.4">
      <c r="A18" s="16"/>
      <c r="B18" s="16"/>
      <c r="C18" s="16"/>
      <c r="D18" s="16"/>
      <c r="E18" s="16"/>
      <c r="F18" s="16"/>
      <c r="G18" s="16"/>
      <c r="H18" s="16"/>
      <c r="I18" s="16"/>
      <c r="J18" s="16"/>
      <c r="K18" s="16"/>
      <c r="L18" s="16"/>
      <c r="M18" s="16"/>
      <c r="N18" s="16"/>
      <c r="O18" s="16"/>
      <c r="P18" s="16"/>
      <c r="Q18" s="16"/>
      <c r="R18" s="16"/>
      <c r="S18" s="868"/>
      <c r="T18" s="869"/>
      <c r="U18" s="861" t="s">
        <v>648</v>
      </c>
      <c r="V18" s="623"/>
      <c r="W18" s="623"/>
      <c r="X18" s="623"/>
      <c r="Y18" s="624"/>
      <c r="Z18" s="435"/>
      <c r="AA18" s="369"/>
      <c r="AB18" s="369"/>
      <c r="AC18" s="64"/>
      <c r="AD18" s="65" t="s">
        <v>375</v>
      </c>
      <c r="AE18" s="64"/>
      <c r="AF18" s="369"/>
      <c r="AG18" s="64"/>
      <c r="AH18" s="65" t="s">
        <v>16</v>
      </c>
      <c r="AI18" s="369"/>
      <c r="AJ18" s="369"/>
      <c r="AK18" s="380"/>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row>
    <row r="19" spans="1:81" s="2" customFormat="1" ht="18.75" customHeight="1" thickBot="1" x14ac:dyDescent="0.45">
      <c r="A19" s="39" t="s">
        <v>649</v>
      </c>
      <c r="B19" s="16"/>
      <c r="C19" s="16"/>
      <c r="D19" s="16"/>
      <c r="E19" s="16"/>
      <c r="F19" s="16"/>
      <c r="G19" s="16"/>
      <c r="H19" s="16"/>
      <c r="I19" s="16"/>
      <c r="J19" s="39" t="s">
        <v>650</v>
      </c>
      <c r="K19" s="16"/>
      <c r="L19" s="16"/>
      <c r="M19" s="16"/>
      <c r="N19" s="16"/>
      <c r="O19" s="16"/>
      <c r="P19" s="16"/>
      <c r="Q19" s="16"/>
      <c r="R19" s="16"/>
      <c r="S19" s="868"/>
      <c r="T19" s="869"/>
      <c r="U19" s="911"/>
      <c r="V19" s="1718"/>
      <c r="W19" s="1718"/>
      <c r="X19" s="1718"/>
      <c r="Y19" s="869"/>
      <c r="Z19" s="861" t="s">
        <v>651</v>
      </c>
      <c r="AA19" s="623"/>
      <c r="AB19" s="1622"/>
      <c r="AC19" s="1617"/>
      <c r="AD19" s="1617"/>
      <c r="AE19" s="1617"/>
      <c r="AF19" s="1617"/>
      <c r="AG19" s="1617"/>
      <c r="AH19" s="1617"/>
      <c r="AI19" s="1617"/>
      <c r="AJ19" s="1617"/>
      <c r="AK19" s="1618"/>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6"/>
      <c r="BP19" s="16"/>
      <c r="BQ19" s="16"/>
      <c r="BR19" s="16"/>
      <c r="BS19" s="16"/>
      <c r="BT19" s="16"/>
      <c r="BU19" s="16"/>
      <c r="BV19" s="16"/>
      <c r="BW19" s="16"/>
      <c r="BX19" s="16"/>
      <c r="BY19" s="16"/>
      <c r="BZ19" s="16"/>
      <c r="CA19" s="16"/>
      <c r="CB19" s="16"/>
      <c r="CC19" s="16"/>
    </row>
    <row r="20" spans="1:81" s="2" customFormat="1" ht="18.75" customHeight="1" x14ac:dyDescent="0.4">
      <c r="A20" s="586" t="s">
        <v>652</v>
      </c>
      <c r="B20" s="541"/>
      <c r="C20" s="541"/>
      <c r="D20" s="588"/>
      <c r="E20" s="436"/>
      <c r="F20" s="31" t="s">
        <v>375</v>
      </c>
      <c r="G20" s="436"/>
      <c r="H20" s="437" t="s">
        <v>16</v>
      </c>
      <c r="I20" s="16"/>
      <c r="J20" s="1638" t="s">
        <v>653</v>
      </c>
      <c r="K20" s="614"/>
      <c r="L20" s="615"/>
      <c r="M20" s="434"/>
      <c r="N20" s="934" t="s">
        <v>449</v>
      </c>
      <c r="O20" s="275"/>
      <c r="P20" s="276"/>
      <c r="Q20" s="1565" t="s">
        <v>451</v>
      </c>
      <c r="R20" s="16"/>
      <c r="S20" s="868"/>
      <c r="T20" s="869"/>
      <c r="U20" s="912"/>
      <c r="V20" s="626"/>
      <c r="W20" s="626"/>
      <c r="X20" s="626"/>
      <c r="Y20" s="627"/>
      <c r="Z20" s="912"/>
      <c r="AA20" s="626"/>
      <c r="AB20" s="1623"/>
      <c r="AC20" s="1624"/>
      <c r="AD20" s="1624"/>
      <c r="AE20" s="1624"/>
      <c r="AF20" s="1624"/>
      <c r="AG20" s="1624"/>
      <c r="AH20" s="1624"/>
      <c r="AI20" s="1624"/>
      <c r="AJ20" s="1624"/>
      <c r="AK20" s="1625"/>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row>
    <row r="21" spans="1:81" s="2" customFormat="1" ht="18.75" customHeight="1" x14ac:dyDescent="0.4">
      <c r="A21" s="1810" t="s">
        <v>654</v>
      </c>
      <c r="B21" s="1886"/>
      <c r="C21" s="1886"/>
      <c r="D21" s="1886"/>
      <c r="E21" s="424"/>
      <c r="F21" s="628" t="s">
        <v>449</v>
      </c>
      <c r="G21" s="391"/>
      <c r="H21" s="846" t="s">
        <v>451</v>
      </c>
      <c r="I21" s="16"/>
      <c r="J21" s="616"/>
      <c r="K21" s="552"/>
      <c r="L21" s="570"/>
      <c r="M21" s="425"/>
      <c r="N21" s="551"/>
      <c r="O21" s="53"/>
      <c r="P21" s="426"/>
      <c r="Q21" s="848"/>
      <c r="R21" s="16"/>
      <c r="S21" s="868"/>
      <c r="T21" s="869"/>
      <c r="U21" s="861" t="s">
        <v>655</v>
      </c>
      <c r="V21" s="602"/>
      <c r="W21" s="602"/>
      <c r="X21" s="602"/>
      <c r="Y21" s="603"/>
      <c r="Z21" s="64"/>
      <c r="AA21" s="65" t="s">
        <v>656</v>
      </c>
      <c r="AB21" s="1662"/>
      <c r="AC21" s="1662"/>
      <c r="AD21" s="65" t="s">
        <v>657</v>
      </c>
      <c r="AE21" s="438"/>
      <c r="AF21" s="65" t="s">
        <v>49</v>
      </c>
      <c r="AG21" s="57"/>
      <c r="AH21" s="65" t="s">
        <v>658</v>
      </c>
      <c r="AI21" s="56"/>
      <c r="AJ21" s="64"/>
      <c r="AK21" s="66" t="s">
        <v>16</v>
      </c>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c r="BX21" s="16"/>
      <c r="BY21" s="16"/>
      <c r="BZ21" s="16"/>
      <c r="CA21" s="16"/>
      <c r="CB21" s="16"/>
      <c r="CC21" s="16"/>
    </row>
    <row r="22" spans="1:81" s="2" customFormat="1" ht="18.75" customHeight="1" x14ac:dyDescent="0.4">
      <c r="A22" s="1887"/>
      <c r="B22" s="1888"/>
      <c r="C22" s="1888"/>
      <c r="D22" s="1888"/>
      <c r="E22" s="425"/>
      <c r="F22" s="551"/>
      <c r="G22" s="426"/>
      <c r="H22" s="848"/>
      <c r="I22" s="16"/>
      <c r="J22" s="601" t="s">
        <v>659</v>
      </c>
      <c r="K22" s="602"/>
      <c r="L22" s="603"/>
      <c r="M22" s="831"/>
      <c r="N22" s="628"/>
      <c r="O22" s="628"/>
      <c r="P22" s="628"/>
      <c r="Q22" s="844" t="s">
        <v>53</v>
      </c>
      <c r="R22" s="16"/>
      <c r="S22" s="868"/>
      <c r="T22" s="869"/>
      <c r="U22" s="908"/>
      <c r="V22" s="630"/>
      <c r="W22" s="630"/>
      <c r="X22" s="630"/>
      <c r="Y22" s="631"/>
      <c r="Z22" s="877" t="s">
        <v>660</v>
      </c>
      <c r="AA22" s="602"/>
      <c r="AB22" s="1497"/>
      <c r="AC22" s="1497"/>
      <c r="AD22" s="1497"/>
      <c r="AE22" s="1497"/>
      <c r="AF22" s="1497"/>
      <c r="AG22" s="1497"/>
      <c r="AH22" s="1497"/>
      <c r="AI22" s="1497"/>
      <c r="AJ22" s="1497"/>
      <c r="AK22" s="1497"/>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c r="BN22" s="16"/>
      <c r="BO22" s="16"/>
      <c r="BP22" s="16"/>
      <c r="BQ22" s="16"/>
      <c r="BR22" s="16"/>
      <c r="BS22" s="16"/>
      <c r="BT22" s="16"/>
      <c r="BU22" s="16"/>
      <c r="BV22" s="16"/>
      <c r="BW22" s="16"/>
      <c r="BX22" s="16"/>
      <c r="BY22" s="16"/>
      <c r="BZ22" s="16"/>
      <c r="CA22" s="16"/>
      <c r="CB22" s="16"/>
      <c r="CC22" s="16"/>
    </row>
    <row r="23" spans="1:81" s="2" customFormat="1" ht="18.75" customHeight="1" x14ac:dyDescent="0.4">
      <c r="A23" s="601" t="s">
        <v>661</v>
      </c>
      <c r="B23" s="602"/>
      <c r="C23" s="602"/>
      <c r="D23" s="603"/>
      <c r="E23" s="1871"/>
      <c r="F23" s="1871"/>
      <c r="G23" s="1871"/>
      <c r="H23" s="1872"/>
      <c r="I23" s="16"/>
      <c r="J23" s="616"/>
      <c r="K23" s="552"/>
      <c r="L23" s="570"/>
      <c r="M23" s="1850"/>
      <c r="N23" s="632"/>
      <c r="O23" s="632"/>
      <c r="P23" s="632"/>
      <c r="Q23" s="845"/>
      <c r="R23" s="16"/>
      <c r="S23" s="868"/>
      <c r="T23" s="869"/>
      <c r="U23" s="908"/>
      <c r="V23" s="630"/>
      <c r="W23" s="630"/>
      <c r="X23" s="630"/>
      <c r="Y23" s="631"/>
      <c r="Z23" s="908"/>
      <c r="AA23" s="630"/>
      <c r="AB23" s="1497"/>
      <c r="AC23" s="1497"/>
      <c r="AD23" s="1497"/>
      <c r="AE23" s="1497"/>
      <c r="AF23" s="1497"/>
      <c r="AG23" s="1497"/>
      <c r="AH23" s="1497"/>
      <c r="AI23" s="1497"/>
      <c r="AJ23" s="1497"/>
      <c r="AK23" s="1497"/>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c r="CB23" s="16"/>
      <c r="CC23" s="16"/>
    </row>
    <row r="24" spans="1:81" s="2" customFormat="1" ht="18.75" customHeight="1" x14ac:dyDescent="0.4">
      <c r="A24" s="616"/>
      <c r="B24" s="552"/>
      <c r="C24" s="552"/>
      <c r="D24" s="570"/>
      <c r="E24" s="1879"/>
      <c r="F24" s="1879"/>
      <c r="G24" s="1879"/>
      <c r="H24" s="1880"/>
      <c r="I24" s="16"/>
      <c r="J24" s="622" t="s">
        <v>917</v>
      </c>
      <c r="K24" s="623"/>
      <c r="L24" s="624"/>
      <c r="M24" s="395"/>
      <c r="N24" s="50"/>
      <c r="O24" s="50"/>
      <c r="P24" s="50"/>
      <c r="Q24" s="52"/>
      <c r="R24" s="16"/>
      <c r="S24" s="868"/>
      <c r="T24" s="869"/>
      <c r="U24" s="569"/>
      <c r="V24" s="552"/>
      <c r="W24" s="552"/>
      <c r="X24" s="552"/>
      <c r="Y24" s="570"/>
      <c r="Z24" s="569"/>
      <c r="AA24" s="552"/>
      <c r="AB24" s="1497"/>
      <c r="AC24" s="1497"/>
      <c r="AD24" s="1497"/>
      <c r="AE24" s="1497"/>
      <c r="AF24" s="1497"/>
      <c r="AG24" s="1497"/>
      <c r="AH24" s="1497"/>
      <c r="AI24" s="1497"/>
      <c r="AJ24" s="1497"/>
      <c r="AK24" s="1497"/>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row>
    <row r="25" spans="1:81" s="2" customFormat="1" ht="18.75" customHeight="1" x14ac:dyDescent="0.4">
      <c r="A25" s="592" t="s">
        <v>662</v>
      </c>
      <c r="B25" s="559"/>
      <c r="C25" s="559"/>
      <c r="D25" s="567"/>
      <c r="E25" s="64"/>
      <c r="F25" s="65" t="s">
        <v>375</v>
      </c>
      <c r="G25" s="64"/>
      <c r="H25" s="66" t="s">
        <v>16</v>
      </c>
      <c r="I25" s="16"/>
      <c r="J25" s="868"/>
      <c r="K25" s="1718"/>
      <c r="L25" s="869"/>
      <c r="M25" s="403"/>
      <c r="N25" s="57" t="s">
        <v>375</v>
      </c>
      <c r="O25" s="56"/>
      <c r="P25" s="56"/>
      <c r="Q25" s="439" t="s">
        <v>16</v>
      </c>
      <c r="R25" s="16"/>
      <c r="S25" s="868"/>
      <c r="T25" s="869"/>
      <c r="U25" s="861" t="s">
        <v>663</v>
      </c>
      <c r="V25" s="623"/>
      <c r="W25" s="623"/>
      <c r="X25" s="623"/>
      <c r="Y25" s="624"/>
      <c r="Z25" s="1877" t="s">
        <v>664</v>
      </c>
      <c r="AA25" s="1877"/>
      <c r="AB25" s="1877"/>
      <c r="AC25" s="1877"/>
      <c r="AD25" s="1877"/>
      <c r="AE25" s="1877"/>
      <c r="AF25" s="376"/>
      <c r="AG25" s="65" t="s">
        <v>375</v>
      </c>
      <c r="AH25" s="64"/>
      <c r="AI25" s="64"/>
      <c r="AJ25" s="64"/>
      <c r="AK25" s="66" t="s">
        <v>16</v>
      </c>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c r="BT25" s="16"/>
      <c r="BU25" s="16"/>
      <c r="BV25" s="16"/>
      <c r="BW25" s="16"/>
      <c r="BX25" s="16"/>
      <c r="BY25" s="16"/>
      <c r="BZ25" s="16"/>
      <c r="CA25" s="16"/>
      <c r="CB25" s="16"/>
      <c r="CC25" s="16"/>
    </row>
    <row r="26" spans="1:81" s="2" customFormat="1" ht="18.75" customHeight="1" x14ac:dyDescent="0.4">
      <c r="A26" s="592" t="s">
        <v>665</v>
      </c>
      <c r="B26" s="559"/>
      <c r="C26" s="559"/>
      <c r="D26" s="567"/>
      <c r="E26" s="64"/>
      <c r="F26" s="65" t="s">
        <v>375</v>
      </c>
      <c r="G26" s="64"/>
      <c r="H26" s="66" t="s">
        <v>16</v>
      </c>
      <c r="I26" s="16"/>
      <c r="J26" s="625"/>
      <c r="K26" s="626"/>
      <c r="L26" s="627"/>
      <c r="M26" s="440"/>
      <c r="N26" s="441"/>
      <c r="O26" s="441"/>
      <c r="P26" s="53"/>
      <c r="Q26" s="54"/>
      <c r="R26" s="16"/>
      <c r="S26" s="868"/>
      <c r="T26" s="869"/>
      <c r="U26" s="911"/>
      <c r="V26" s="1718"/>
      <c r="W26" s="1718"/>
      <c r="X26" s="1718"/>
      <c r="Y26" s="869"/>
      <c r="Z26" s="1875" t="s">
        <v>666</v>
      </c>
      <c r="AA26" s="1876"/>
      <c r="AB26" s="1876"/>
      <c r="AC26" s="1876"/>
      <c r="AD26" s="1876"/>
      <c r="AE26" s="1881"/>
      <c r="AF26" s="376"/>
      <c r="AG26" s="65" t="s">
        <v>375</v>
      </c>
      <c r="AH26" s="64"/>
      <c r="AI26" s="64"/>
      <c r="AJ26" s="64"/>
      <c r="AK26" s="66" t="s">
        <v>16</v>
      </c>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c r="CB26" s="16"/>
      <c r="CC26" s="16"/>
    </row>
    <row r="27" spans="1:81" s="2" customFormat="1" ht="18.75" customHeight="1" x14ac:dyDescent="0.4">
      <c r="A27" s="622" t="s">
        <v>667</v>
      </c>
      <c r="B27" s="623"/>
      <c r="C27" s="623"/>
      <c r="D27" s="624"/>
      <c r="E27" s="424"/>
      <c r="F27" s="628" t="s">
        <v>449</v>
      </c>
      <c r="G27" s="391"/>
      <c r="H27" s="846" t="s">
        <v>451</v>
      </c>
      <c r="I27" s="133"/>
      <c r="J27" s="601" t="s">
        <v>668</v>
      </c>
      <c r="K27" s="602"/>
      <c r="L27" s="603"/>
      <c r="M27" s="1870"/>
      <c r="N27" s="1871"/>
      <c r="O27" s="1871"/>
      <c r="P27" s="1871"/>
      <c r="Q27" s="1872"/>
      <c r="R27" s="16"/>
      <c r="S27" s="868"/>
      <c r="T27" s="869"/>
      <c r="U27" s="912"/>
      <c r="V27" s="626"/>
      <c r="W27" s="626"/>
      <c r="X27" s="626"/>
      <c r="Y27" s="627"/>
      <c r="Z27" s="1875" t="s">
        <v>669</v>
      </c>
      <c r="AA27" s="1876"/>
      <c r="AB27" s="1876"/>
      <c r="AC27" s="1877"/>
      <c r="AD27" s="1877"/>
      <c r="AE27" s="1878"/>
      <c r="AF27" s="395"/>
      <c r="AG27" s="51" t="s">
        <v>375</v>
      </c>
      <c r="AH27" s="50"/>
      <c r="AI27" s="50"/>
      <c r="AJ27" s="50"/>
      <c r="AK27" s="113" t="s">
        <v>16</v>
      </c>
      <c r="AL27" s="16"/>
      <c r="AM27" s="16"/>
      <c r="AN27" s="16"/>
      <c r="AO27" s="16"/>
      <c r="AP27" s="16"/>
      <c r="AQ27" s="16"/>
      <c r="AR27" s="16"/>
      <c r="AS27" s="16"/>
      <c r="AT27" s="16"/>
      <c r="AU27" s="16"/>
      <c r="AV27" s="16"/>
      <c r="AW27" s="16"/>
      <c r="AX27" s="16"/>
      <c r="AY27" s="16"/>
      <c r="AZ27" s="16"/>
      <c r="BA27" s="16"/>
      <c r="BB27" s="16"/>
      <c r="BC27" s="16"/>
      <c r="BD27" s="16"/>
      <c r="BE27" s="16"/>
      <c r="BF27" s="16"/>
      <c r="BG27" s="16"/>
      <c r="BH27" s="16"/>
      <c r="BI27" s="16"/>
      <c r="BJ27" s="16"/>
      <c r="BK27" s="16"/>
      <c r="BL27" s="16"/>
      <c r="BM27" s="16"/>
      <c r="BN27" s="16"/>
      <c r="BO27" s="16"/>
      <c r="BP27" s="16"/>
      <c r="BQ27" s="16"/>
      <c r="BR27" s="16"/>
      <c r="BS27" s="16"/>
      <c r="BT27" s="16"/>
      <c r="BU27" s="16"/>
      <c r="BV27" s="16"/>
      <c r="BW27" s="16"/>
      <c r="BX27" s="16"/>
      <c r="BY27" s="16"/>
      <c r="BZ27" s="16"/>
      <c r="CA27" s="16"/>
      <c r="CB27" s="16"/>
      <c r="CC27" s="16"/>
    </row>
    <row r="28" spans="1:81" s="2" customFormat="1" ht="18.75" customHeight="1" x14ac:dyDescent="0.4">
      <c r="A28" s="625"/>
      <c r="B28" s="626"/>
      <c r="C28" s="626"/>
      <c r="D28" s="627"/>
      <c r="E28" s="425"/>
      <c r="F28" s="551"/>
      <c r="G28" s="426"/>
      <c r="H28" s="848"/>
      <c r="I28" s="16"/>
      <c r="J28" s="629"/>
      <c r="K28" s="630"/>
      <c r="L28" s="631"/>
      <c r="M28" s="926"/>
      <c r="N28" s="1441"/>
      <c r="O28" s="1441"/>
      <c r="P28" s="1441"/>
      <c r="Q28" s="1873"/>
      <c r="R28" s="16"/>
      <c r="S28" s="868"/>
      <c r="T28" s="869"/>
      <c r="U28" s="1875" t="s">
        <v>670</v>
      </c>
      <c r="V28" s="1876"/>
      <c r="W28" s="1876"/>
      <c r="X28" s="1876"/>
      <c r="Y28" s="1876"/>
      <c r="Z28" s="1876"/>
      <c r="AA28" s="1876"/>
      <c r="AB28" s="1876"/>
      <c r="AC28" s="376"/>
      <c r="AD28" s="64"/>
      <c r="AE28" s="1862" t="s">
        <v>671</v>
      </c>
      <c r="AF28" s="1862"/>
      <c r="AG28" s="64"/>
      <c r="AH28" s="64"/>
      <c r="AI28" s="1862" t="s">
        <v>672</v>
      </c>
      <c r="AJ28" s="1862"/>
      <c r="AK28" s="442"/>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row>
    <row r="29" spans="1:81" s="2" customFormat="1" ht="18.75" customHeight="1" x14ac:dyDescent="0.4">
      <c r="A29" s="622" t="s">
        <v>673</v>
      </c>
      <c r="B29" s="623"/>
      <c r="C29" s="623"/>
      <c r="D29" s="624"/>
      <c r="E29" s="424"/>
      <c r="F29" s="628" t="s">
        <v>449</v>
      </c>
      <c r="G29" s="391"/>
      <c r="H29" s="846" t="s">
        <v>451</v>
      </c>
      <c r="I29" s="16"/>
      <c r="J29" s="629"/>
      <c r="K29" s="630"/>
      <c r="L29" s="631"/>
      <c r="M29" s="926"/>
      <c r="N29" s="1441"/>
      <c r="O29" s="1441"/>
      <c r="P29" s="1441"/>
      <c r="Q29" s="1873"/>
      <c r="R29" s="16"/>
      <c r="S29" s="868"/>
      <c r="T29" s="869"/>
      <c r="U29" s="861" t="s">
        <v>674</v>
      </c>
      <c r="V29" s="623"/>
      <c r="W29" s="623"/>
      <c r="X29" s="623"/>
      <c r="Y29" s="623"/>
      <c r="Z29" s="623"/>
      <c r="AA29" s="623"/>
      <c r="AB29" s="624"/>
      <c r="AC29" s="1864"/>
      <c r="AD29" s="1865"/>
      <c r="AE29" s="1865"/>
      <c r="AF29" s="1865"/>
      <c r="AG29" s="1865"/>
      <c r="AH29" s="1865"/>
      <c r="AI29" s="1865"/>
      <c r="AJ29" s="1865"/>
      <c r="AK29" s="186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row>
    <row r="30" spans="1:81" s="2" customFormat="1" ht="18.75" customHeight="1" thickBot="1" x14ac:dyDescent="0.45">
      <c r="A30" s="625"/>
      <c r="B30" s="626"/>
      <c r="C30" s="626"/>
      <c r="D30" s="627"/>
      <c r="E30" s="425"/>
      <c r="F30" s="551"/>
      <c r="G30" s="426"/>
      <c r="H30" s="848"/>
      <c r="I30" s="16"/>
      <c r="J30" s="604"/>
      <c r="K30" s="605"/>
      <c r="L30" s="606"/>
      <c r="M30" s="1468"/>
      <c r="N30" s="1470"/>
      <c r="O30" s="1470"/>
      <c r="P30" s="1470"/>
      <c r="Q30" s="1874"/>
      <c r="R30" s="16"/>
      <c r="S30" s="1719"/>
      <c r="T30" s="1721"/>
      <c r="U30" s="1863"/>
      <c r="V30" s="1720"/>
      <c r="W30" s="1720"/>
      <c r="X30" s="1720"/>
      <c r="Y30" s="1720"/>
      <c r="Z30" s="1720"/>
      <c r="AA30" s="1720"/>
      <c r="AB30" s="1721"/>
      <c r="AC30" s="1867"/>
      <c r="AD30" s="1868"/>
      <c r="AE30" s="1868"/>
      <c r="AF30" s="1868"/>
      <c r="AG30" s="1868"/>
      <c r="AH30" s="1868"/>
      <c r="AI30" s="1868"/>
      <c r="AJ30" s="1868"/>
      <c r="AK30" s="1869"/>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row>
    <row r="31" spans="1:81" s="2" customFormat="1" ht="18.75" customHeight="1" x14ac:dyDescent="0.4">
      <c r="A31" s="622" t="s">
        <v>675</v>
      </c>
      <c r="B31" s="623"/>
      <c r="C31" s="623"/>
      <c r="D31" s="623"/>
      <c r="E31" s="424"/>
      <c r="F31" s="628" t="s">
        <v>449</v>
      </c>
      <c r="G31" s="391"/>
      <c r="H31" s="846" t="s">
        <v>451</v>
      </c>
      <c r="I31" s="16"/>
      <c r="J31" s="39" t="s">
        <v>676</v>
      </c>
      <c r="K31" s="39"/>
      <c r="L31" s="30"/>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row>
    <row r="32" spans="1:81" s="2" customFormat="1" ht="18.75" customHeight="1" thickBot="1" x14ac:dyDescent="0.45">
      <c r="A32" s="1719"/>
      <c r="B32" s="1720"/>
      <c r="C32" s="1720"/>
      <c r="D32" s="1720"/>
      <c r="E32" s="443"/>
      <c r="F32" s="633"/>
      <c r="G32" s="181"/>
      <c r="H32" s="847"/>
      <c r="I32" s="16"/>
      <c r="J32" s="1901" t="s">
        <v>921</v>
      </c>
      <c r="K32" s="1901"/>
      <c r="L32" s="1901"/>
      <c r="M32" s="1901"/>
      <c r="N32" s="1901"/>
      <c r="O32" s="1901"/>
      <c r="P32" s="1901"/>
      <c r="Q32" s="1901"/>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c r="CB32" s="16"/>
      <c r="CC32" s="16"/>
    </row>
    <row r="33" spans="1:81" s="2" customFormat="1" ht="18.75" customHeight="1" x14ac:dyDescent="0.4">
      <c r="A33" s="16"/>
      <c r="B33" s="16"/>
      <c r="C33" s="16"/>
      <c r="D33" s="16"/>
      <c r="E33" s="16"/>
      <c r="F33" s="16"/>
      <c r="G33" s="16"/>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c r="CB33" s="16"/>
      <c r="CC33" s="16"/>
    </row>
    <row r="34" spans="1:81" s="2" customFormat="1" ht="18.75" customHeight="1" x14ac:dyDescent="0.4">
      <c r="A34" s="16"/>
      <c r="B34" s="16"/>
      <c r="C34" s="16"/>
      <c r="D34" s="16"/>
      <c r="E34" s="16"/>
      <c r="F34" s="16"/>
      <c r="G34" s="16"/>
      <c r="H34" s="16"/>
      <c r="I34" s="16"/>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6"/>
      <c r="BE34" s="16"/>
      <c r="BF34" s="16"/>
      <c r="BG34" s="16"/>
      <c r="BH34" s="16"/>
      <c r="BI34" s="16"/>
      <c r="BJ34" s="16"/>
      <c r="BK34" s="16"/>
      <c r="BL34" s="16"/>
      <c r="BM34" s="16"/>
      <c r="BN34" s="16"/>
      <c r="BO34" s="16"/>
      <c r="BP34" s="16"/>
      <c r="BQ34" s="16"/>
      <c r="BR34" s="16"/>
      <c r="BS34" s="16"/>
      <c r="BT34" s="16"/>
      <c r="BU34" s="16"/>
      <c r="BV34" s="16"/>
      <c r="BW34" s="16"/>
      <c r="BX34" s="16"/>
      <c r="BY34" s="16"/>
      <c r="BZ34" s="16"/>
      <c r="CA34" s="16"/>
      <c r="CB34" s="16"/>
      <c r="CC34" s="16"/>
    </row>
    <row r="35" spans="1:81" s="2" customFormat="1" ht="18.75" customHeight="1" x14ac:dyDescent="0.4">
      <c r="A35" s="16"/>
      <c r="B35" s="16"/>
      <c r="C35" s="16"/>
      <c r="D35" s="16"/>
      <c r="E35" s="16"/>
      <c r="F35" s="16"/>
      <c r="G35" s="16"/>
      <c r="H35" s="16"/>
      <c r="I35" s="16"/>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c r="CB35" s="16"/>
      <c r="CC35" s="16"/>
    </row>
    <row r="36" spans="1:81" s="2" customFormat="1" ht="18.75" customHeight="1" x14ac:dyDescent="0.4">
      <c r="A36" s="16"/>
      <c r="B36" s="16"/>
      <c r="C36" s="16"/>
      <c r="D36" s="16"/>
      <c r="E36" s="16"/>
      <c r="F36" s="16"/>
      <c r="G36" s="16"/>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c r="CB36" s="16"/>
      <c r="CC36" s="16"/>
    </row>
    <row r="37" spans="1:81" s="2" customFormat="1" ht="18.75" customHeight="1" x14ac:dyDescent="0.4">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c r="CB37" s="16"/>
      <c r="CC37" s="16"/>
    </row>
    <row r="38" spans="1:81" s="2" customFormat="1" ht="18.75" customHeight="1" x14ac:dyDescent="0.4">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6"/>
      <c r="BE38" s="16"/>
      <c r="BF38" s="16"/>
      <c r="BG38" s="16"/>
      <c r="BH38" s="16"/>
      <c r="BI38" s="16"/>
      <c r="BJ38" s="16"/>
      <c r="BK38" s="16"/>
      <c r="BL38" s="16"/>
      <c r="BM38" s="16"/>
      <c r="BN38" s="16"/>
      <c r="BO38" s="16"/>
      <c r="BP38" s="16"/>
      <c r="BQ38" s="16"/>
      <c r="BR38" s="16"/>
      <c r="BS38" s="16"/>
      <c r="BT38" s="16"/>
      <c r="BU38" s="16"/>
      <c r="BV38" s="16"/>
      <c r="BW38" s="16"/>
      <c r="BX38" s="16"/>
      <c r="BY38" s="16"/>
      <c r="BZ38" s="16"/>
      <c r="CA38" s="16"/>
      <c r="CB38" s="16"/>
      <c r="CC38" s="16"/>
    </row>
    <row r="39" spans="1:81" s="2" customFormat="1" ht="18.75" customHeight="1" x14ac:dyDescent="0.4">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6"/>
      <c r="BE39" s="16"/>
      <c r="BF39" s="16"/>
      <c r="BG39" s="16"/>
      <c r="BH39" s="16"/>
      <c r="BI39" s="16"/>
      <c r="BJ39" s="16"/>
      <c r="BK39" s="16"/>
      <c r="BL39" s="16"/>
      <c r="BM39" s="16"/>
      <c r="BN39" s="16"/>
      <c r="BO39" s="16"/>
      <c r="BP39" s="16"/>
      <c r="BQ39" s="16"/>
      <c r="BR39" s="16"/>
      <c r="BS39" s="16"/>
      <c r="BT39" s="16"/>
      <c r="BU39" s="16"/>
      <c r="BV39" s="16"/>
      <c r="BW39" s="16"/>
      <c r="BX39" s="16"/>
      <c r="BY39" s="16"/>
      <c r="BZ39" s="16"/>
      <c r="CA39" s="16"/>
      <c r="CB39" s="16"/>
      <c r="CC39" s="16"/>
    </row>
    <row r="40" spans="1:81" s="2" customFormat="1" ht="18.75" customHeight="1" x14ac:dyDescent="0.4">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c r="CB40" s="16"/>
      <c r="CC40" s="16"/>
    </row>
    <row r="41" spans="1:81" s="2" customFormat="1" ht="18.75" customHeight="1" x14ac:dyDescent="0.4">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6"/>
      <c r="BG41" s="16"/>
      <c r="BH41" s="16"/>
      <c r="BI41" s="16"/>
      <c r="BJ41" s="16"/>
      <c r="BK41" s="16"/>
      <c r="BL41" s="16"/>
      <c r="BM41" s="16"/>
      <c r="BN41" s="16"/>
      <c r="BO41" s="16"/>
      <c r="BP41" s="16"/>
      <c r="BQ41" s="16"/>
      <c r="BR41" s="16"/>
      <c r="BS41" s="16"/>
      <c r="BT41" s="16"/>
      <c r="BU41" s="16"/>
      <c r="BV41" s="16"/>
      <c r="BW41" s="16"/>
      <c r="BX41" s="16"/>
      <c r="BY41" s="16"/>
      <c r="BZ41" s="16"/>
      <c r="CA41" s="16"/>
      <c r="CB41" s="16"/>
      <c r="CC41" s="16"/>
    </row>
    <row r="42" spans="1:81" s="2" customFormat="1" ht="18.75" customHeight="1" x14ac:dyDescent="0.4">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c r="CB42" s="16"/>
      <c r="CC42" s="16"/>
    </row>
    <row r="43" spans="1:81" s="2" customFormat="1" ht="18.75" customHeight="1" x14ac:dyDescent="0.4">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c r="BP43" s="16"/>
      <c r="BQ43" s="16"/>
      <c r="BR43" s="16"/>
      <c r="BS43" s="16"/>
      <c r="BT43" s="16"/>
      <c r="BU43" s="16"/>
      <c r="BV43" s="16"/>
      <c r="BW43" s="16"/>
      <c r="BX43" s="16"/>
      <c r="BY43" s="16"/>
      <c r="BZ43" s="16"/>
      <c r="CA43" s="16"/>
      <c r="CB43" s="16"/>
      <c r="CC43" s="16"/>
    </row>
    <row r="44" spans="1:81" s="2" customFormat="1" ht="18.75" customHeight="1" x14ac:dyDescent="0.4">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c r="CB44" s="16"/>
      <c r="CC44" s="16"/>
    </row>
    <row r="45" spans="1:81" s="2" customFormat="1" ht="18.75" customHeight="1" x14ac:dyDescent="0.4">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row>
    <row r="46" spans="1:81" ht="18.75" customHeight="1" x14ac:dyDescent="0.3"/>
    <row r="47" spans="1:81" ht="18.75" customHeight="1" x14ac:dyDescent="0.3"/>
    <row r="48" spans="1:81" ht="18.75" customHeight="1" x14ac:dyDescent="0.3"/>
    <row r="49" ht="18.75" customHeight="1" x14ac:dyDescent="0.3"/>
    <row r="50" ht="18.75" customHeight="1" x14ac:dyDescent="0.3"/>
    <row r="51" ht="18.75" customHeight="1" x14ac:dyDescent="0.3"/>
    <row r="52" ht="18.75" customHeight="1" x14ac:dyDescent="0.3"/>
    <row r="53" ht="18.75" customHeight="1" x14ac:dyDescent="0.3"/>
    <row r="54" ht="18.75" customHeight="1" x14ac:dyDescent="0.3"/>
    <row r="55" ht="18.75" customHeight="1" x14ac:dyDescent="0.3"/>
    <row r="56" ht="18.75" customHeight="1" x14ac:dyDescent="0.3"/>
    <row r="57" ht="18.75" customHeight="1" x14ac:dyDescent="0.3"/>
    <row r="58" ht="18.75" customHeight="1" x14ac:dyDescent="0.3"/>
    <row r="59" ht="18.75" customHeight="1" x14ac:dyDescent="0.3"/>
    <row r="60" ht="18.75" customHeight="1" x14ac:dyDescent="0.3"/>
    <row r="61" ht="18.75" customHeight="1" x14ac:dyDescent="0.3"/>
    <row r="62" ht="18.75" customHeight="1" x14ac:dyDescent="0.3"/>
    <row r="63" ht="18.75" customHeight="1" x14ac:dyDescent="0.3"/>
    <row r="64"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18.75" customHeight="1" x14ac:dyDescent="0.3"/>
    <row r="81" ht="18.75" customHeight="1" x14ac:dyDescent="0.3"/>
    <row r="82" ht="18.75" customHeight="1" x14ac:dyDescent="0.3"/>
    <row r="83" ht="18.75" customHeight="1" x14ac:dyDescent="0.3"/>
    <row r="84" ht="18.75" customHeight="1" x14ac:dyDescent="0.3"/>
    <row r="85" ht="18.75" customHeight="1" x14ac:dyDescent="0.3"/>
    <row r="86" ht="18.75" customHeight="1" x14ac:dyDescent="0.3"/>
    <row r="87" ht="18.75" customHeight="1" x14ac:dyDescent="0.3"/>
    <row r="88" ht="18.75" customHeight="1" x14ac:dyDescent="0.3"/>
    <row r="89" ht="18.75" customHeight="1" x14ac:dyDescent="0.3"/>
    <row r="90" ht="18.75" customHeight="1" x14ac:dyDescent="0.3"/>
    <row r="91" ht="18.75" customHeight="1" x14ac:dyDescent="0.3"/>
    <row r="92" ht="18.75" customHeight="1" x14ac:dyDescent="0.3"/>
    <row r="93" ht="18.75" customHeight="1" x14ac:dyDescent="0.3"/>
    <row r="94" ht="18.75" customHeight="1" x14ac:dyDescent="0.3"/>
    <row r="95" ht="18.75" customHeight="1" x14ac:dyDescent="0.3"/>
    <row r="96"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row r="104" ht="18.75" customHeight="1" x14ac:dyDescent="0.3"/>
    <row r="105" ht="18.75" customHeight="1" x14ac:dyDescent="0.3"/>
    <row r="106" ht="18.75" customHeight="1" x14ac:dyDescent="0.3"/>
    <row r="107" ht="18.75" customHeight="1" x14ac:dyDescent="0.3"/>
    <row r="108" ht="18.75" customHeight="1" x14ac:dyDescent="0.3"/>
    <row r="109" ht="18.75" customHeight="1" x14ac:dyDescent="0.3"/>
    <row r="110" ht="18.75" customHeight="1" x14ac:dyDescent="0.3"/>
    <row r="111" ht="18.75" customHeight="1" x14ac:dyDescent="0.3"/>
    <row r="112" ht="18.75" customHeight="1" x14ac:dyDescent="0.3"/>
    <row r="113" ht="18.75" customHeight="1" x14ac:dyDescent="0.3"/>
    <row r="114" ht="18.75" customHeight="1" x14ac:dyDescent="0.3"/>
    <row r="115" ht="18.75" customHeight="1" x14ac:dyDescent="0.3"/>
    <row r="116" ht="18.75" customHeight="1" x14ac:dyDescent="0.3"/>
    <row r="117" ht="18.75" customHeight="1" x14ac:dyDescent="0.3"/>
    <row r="118" ht="18.75" customHeight="1" x14ac:dyDescent="0.3"/>
    <row r="119" ht="18.75" customHeight="1" x14ac:dyDescent="0.3"/>
    <row r="120" ht="18.75" customHeight="1" x14ac:dyDescent="0.3"/>
    <row r="121" ht="18.75" customHeight="1" x14ac:dyDescent="0.3"/>
    <row r="122" ht="18.75" customHeight="1" x14ac:dyDescent="0.3"/>
    <row r="123" ht="18.75" customHeight="1" x14ac:dyDescent="0.3"/>
    <row r="124" ht="18.75" customHeight="1" x14ac:dyDescent="0.3"/>
    <row r="125" ht="18.75" customHeight="1" x14ac:dyDescent="0.3"/>
    <row r="126" ht="18.75" customHeight="1" x14ac:dyDescent="0.3"/>
    <row r="127" ht="18.75" customHeight="1" x14ac:dyDescent="0.3"/>
    <row r="128" ht="18.75" customHeight="1" x14ac:dyDescent="0.3"/>
    <row r="129" ht="18.75" customHeight="1" x14ac:dyDescent="0.3"/>
    <row r="130" ht="18.75" customHeight="1" x14ac:dyDescent="0.3"/>
    <row r="131" ht="18.75" customHeight="1" x14ac:dyDescent="0.3"/>
    <row r="132" ht="18.75" customHeight="1" x14ac:dyDescent="0.3"/>
    <row r="133" ht="18.75" customHeight="1" x14ac:dyDescent="0.3"/>
    <row r="134" ht="18.75" customHeight="1" x14ac:dyDescent="0.3"/>
    <row r="135" ht="18.75" customHeight="1" x14ac:dyDescent="0.3"/>
    <row r="136" ht="18.75" customHeight="1" x14ac:dyDescent="0.3"/>
    <row r="137" ht="18.75" customHeight="1" x14ac:dyDescent="0.3"/>
    <row r="138" ht="18.75" customHeight="1" x14ac:dyDescent="0.3"/>
    <row r="139" ht="18.75" customHeight="1" x14ac:dyDescent="0.3"/>
    <row r="140" ht="18.75" customHeight="1" x14ac:dyDescent="0.3"/>
    <row r="141" ht="18.75" customHeight="1" x14ac:dyDescent="0.3"/>
    <row r="142" ht="18.75" customHeight="1" x14ac:dyDescent="0.3"/>
    <row r="143" ht="18.75" customHeight="1" x14ac:dyDescent="0.3"/>
    <row r="144" ht="18.75" customHeight="1" x14ac:dyDescent="0.3"/>
    <row r="145" ht="18.75" customHeight="1" x14ac:dyDescent="0.3"/>
    <row r="146" ht="18.75" customHeight="1" x14ac:dyDescent="0.3"/>
    <row r="147" ht="18.75" customHeight="1" x14ac:dyDescent="0.3"/>
    <row r="148" ht="18.75" customHeight="1" x14ac:dyDescent="0.3"/>
    <row r="149" ht="18.75" customHeight="1" x14ac:dyDescent="0.3"/>
    <row r="150" ht="18.75" customHeight="1" x14ac:dyDescent="0.3"/>
    <row r="151" ht="18.75" customHeight="1" x14ac:dyDescent="0.3"/>
    <row r="152" ht="18.75" customHeight="1" x14ac:dyDescent="0.3"/>
    <row r="153" ht="18.75" customHeight="1" x14ac:dyDescent="0.3"/>
    <row r="154" ht="18.75" customHeight="1" x14ac:dyDescent="0.3"/>
    <row r="155" ht="18.75" customHeight="1" x14ac:dyDescent="0.3"/>
    <row r="156" ht="18.75" customHeight="1" x14ac:dyDescent="0.3"/>
    <row r="157" ht="18.75" customHeight="1" x14ac:dyDescent="0.3"/>
    <row r="158" ht="18.75" customHeight="1" x14ac:dyDescent="0.3"/>
    <row r="159" ht="18.75" customHeight="1" x14ac:dyDescent="0.3"/>
    <row r="160" ht="18.75" customHeight="1" x14ac:dyDescent="0.3"/>
    <row r="161" ht="18.75" customHeight="1" x14ac:dyDescent="0.3"/>
    <row r="162" ht="18.75" customHeight="1" x14ac:dyDescent="0.3"/>
    <row r="163" ht="18.75" customHeight="1" x14ac:dyDescent="0.3"/>
    <row r="164" ht="18.75" customHeight="1" x14ac:dyDescent="0.3"/>
    <row r="165" ht="18.75" customHeight="1" x14ac:dyDescent="0.3"/>
    <row r="166" ht="18.75" customHeight="1" x14ac:dyDescent="0.3"/>
    <row r="167" ht="18.75" customHeight="1" x14ac:dyDescent="0.3"/>
    <row r="168" ht="18.75" customHeight="1" x14ac:dyDescent="0.3"/>
    <row r="169" ht="18.75" customHeight="1" x14ac:dyDescent="0.3"/>
    <row r="170" ht="18.75" customHeight="1" x14ac:dyDescent="0.3"/>
    <row r="171" ht="18.75" customHeight="1" x14ac:dyDescent="0.3"/>
    <row r="172" ht="18.75" customHeight="1" x14ac:dyDescent="0.3"/>
    <row r="173" ht="18.75" customHeight="1" x14ac:dyDescent="0.3"/>
    <row r="174" ht="18.75" customHeight="1" x14ac:dyDescent="0.3"/>
    <row r="175" ht="18.75" customHeight="1" x14ac:dyDescent="0.3"/>
    <row r="176" ht="18.75" customHeight="1" x14ac:dyDescent="0.3"/>
    <row r="177" ht="18.75" customHeight="1" x14ac:dyDescent="0.3"/>
    <row r="178" ht="18.75" customHeight="1" x14ac:dyDescent="0.3"/>
    <row r="179" ht="18.75" customHeight="1" x14ac:dyDescent="0.3"/>
    <row r="180" ht="18.75" customHeight="1" x14ac:dyDescent="0.3"/>
    <row r="181" ht="18.75" customHeight="1" x14ac:dyDescent="0.3"/>
    <row r="182" ht="18.75" customHeight="1" x14ac:dyDescent="0.3"/>
    <row r="183" ht="18.75" customHeight="1" x14ac:dyDescent="0.3"/>
    <row r="184" ht="18.75" customHeight="1" x14ac:dyDescent="0.3"/>
    <row r="185" ht="18.75" customHeight="1" x14ac:dyDescent="0.3"/>
    <row r="186" ht="18.75" customHeight="1" x14ac:dyDescent="0.3"/>
    <row r="187" ht="18.75" customHeight="1" x14ac:dyDescent="0.3"/>
    <row r="188" ht="18.75" customHeight="1" x14ac:dyDescent="0.3"/>
    <row r="189" ht="18.75" customHeight="1" x14ac:dyDescent="0.3"/>
    <row r="190" ht="18.75" customHeight="1" x14ac:dyDescent="0.3"/>
    <row r="191" ht="18.75" customHeight="1" x14ac:dyDescent="0.3"/>
    <row r="192" ht="18.75" customHeight="1" x14ac:dyDescent="0.3"/>
    <row r="193" ht="18.75" customHeight="1" x14ac:dyDescent="0.3"/>
    <row r="194" ht="18.75" customHeight="1" x14ac:dyDescent="0.3"/>
    <row r="195" ht="18.75" customHeight="1" x14ac:dyDescent="0.3"/>
    <row r="196" ht="18.75" customHeight="1" x14ac:dyDescent="0.3"/>
    <row r="197" ht="18.75" customHeight="1" x14ac:dyDescent="0.3"/>
    <row r="198" ht="18.75" customHeight="1" x14ac:dyDescent="0.3"/>
    <row r="199" ht="18.75" customHeight="1" x14ac:dyDescent="0.3"/>
    <row r="200" ht="18.75" customHeight="1" x14ac:dyDescent="0.3"/>
    <row r="201" ht="18.75" customHeight="1" x14ac:dyDescent="0.3"/>
    <row r="202" ht="18.75" customHeight="1" x14ac:dyDescent="0.3"/>
    <row r="203" ht="18.75" customHeight="1" x14ac:dyDescent="0.3"/>
    <row r="204" ht="18.75" customHeight="1" x14ac:dyDescent="0.3"/>
    <row r="205" ht="18.75" customHeight="1" x14ac:dyDescent="0.3"/>
    <row r="206" ht="18.75" customHeight="1" x14ac:dyDescent="0.3"/>
    <row r="207" ht="18.75" customHeight="1" x14ac:dyDescent="0.3"/>
    <row r="208" ht="18.75" customHeight="1" x14ac:dyDescent="0.3"/>
    <row r="209" ht="18.75" customHeight="1" x14ac:dyDescent="0.3"/>
    <row r="210" ht="18.75" customHeight="1" x14ac:dyDescent="0.3"/>
    <row r="211" ht="18.75" customHeight="1" x14ac:dyDescent="0.3"/>
    <row r="212" ht="18.75" customHeight="1" x14ac:dyDescent="0.3"/>
    <row r="213" ht="18.75" customHeight="1" x14ac:dyDescent="0.3"/>
    <row r="214" ht="18.75" customHeight="1" x14ac:dyDescent="0.3"/>
  </sheetData>
  <sheetProtection selectLockedCells="1"/>
  <mergeCells count="127">
    <mergeCell ref="AL4:AQ8"/>
    <mergeCell ref="J32:Q32"/>
    <mergeCell ref="E4:F4"/>
    <mergeCell ref="G4:H4"/>
    <mergeCell ref="I4:J4"/>
    <mergeCell ref="K4:L4"/>
    <mergeCell ref="AE2:AG2"/>
    <mergeCell ref="AI2:AK2"/>
    <mergeCell ref="I3:K3"/>
    <mergeCell ref="M3:N3"/>
    <mergeCell ref="O3:Q3"/>
    <mergeCell ref="AB3:AD3"/>
    <mergeCell ref="AF3:AG3"/>
    <mergeCell ref="AH3:AJ3"/>
    <mergeCell ref="F2:G3"/>
    <mergeCell ref="I2:J2"/>
    <mergeCell ref="L2:N2"/>
    <mergeCell ref="P2:R2"/>
    <mergeCell ref="Y2:Z3"/>
    <mergeCell ref="AB2:AC2"/>
    <mergeCell ref="Z4:AA4"/>
    <mergeCell ref="AB4:AC4"/>
    <mergeCell ref="AD4:AE4"/>
    <mergeCell ref="AF4:AG4"/>
    <mergeCell ref="A5:B5"/>
    <mergeCell ref="G5:H5"/>
    <mergeCell ref="M5:N5"/>
    <mergeCell ref="T5:U5"/>
    <mergeCell ref="Z5:AA5"/>
    <mergeCell ref="AF5:AG5"/>
    <mergeCell ref="A6:B6"/>
    <mergeCell ref="G6:H6"/>
    <mergeCell ref="M6:N6"/>
    <mergeCell ref="AH4:AI4"/>
    <mergeCell ref="AJ4:AK4"/>
    <mergeCell ref="M4:N4"/>
    <mergeCell ref="O4:P4"/>
    <mergeCell ref="Q4:R4"/>
    <mergeCell ref="T4:U4"/>
    <mergeCell ref="V4:W4"/>
    <mergeCell ref="X4:Y4"/>
    <mergeCell ref="A4:B4"/>
    <mergeCell ref="C4:D4"/>
    <mergeCell ref="T8:U8"/>
    <mergeCell ref="Z8:AA8"/>
    <mergeCell ref="AF8:AG8"/>
    <mergeCell ref="T6:U6"/>
    <mergeCell ref="Z6:AA6"/>
    <mergeCell ref="AF6:AG6"/>
    <mergeCell ref="A7:B7"/>
    <mergeCell ref="G7:H7"/>
    <mergeCell ref="M7:N7"/>
    <mergeCell ref="T7:U7"/>
    <mergeCell ref="Z7:AA7"/>
    <mergeCell ref="AF7:AG7"/>
    <mergeCell ref="A12:C13"/>
    <mergeCell ref="D12:E13"/>
    <mergeCell ref="F12:F13"/>
    <mergeCell ref="G12:H13"/>
    <mergeCell ref="I12:I13"/>
    <mergeCell ref="J12:K13"/>
    <mergeCell ref="A8:B8"/>
    <mergeCell ref="G8:H8"/>
    <mergeCell ref="M8:N8"/>
    <mergeCell ref="AF14:AF15"/>
    <mergeCell ref="AG14:AK15"/>
    <mergeCell ref="S16:T30"/>
    <mergeCell ref="U16:V17"/>
    <mergeCell ref="X16:AA16"/>
    <mergeCell ref="AD16:AK16"/>
    <mergeCell ref="X17:Y17"/>
    <mergeCell ref="L12:L13"/>
    <mergeCell ref="N12:N13"/>
    <mergeCell ref="P12:Q13"/>
    <mergeCell ref="S12:T13"/>
    <mergeCell ref="U12:AK13"/>
    <mergeCell ref="D14:Q17"/>
    <mergeCell ref="S14:V15"/>
    <mergeCell ref="W14:Y15"/>
    <mergeCell ref="Z14:Z15"/>
    <mergeCell ref="A20:D20"/>
    <mergeCell ref="J20:L21"/>
    <mergeCell ref="N20:N21"/>
    <mergeCell ref="Q20:Q21"/>
    <mergeCell ref="A21:D22"/>
    <mergeCell ref="F21:F22"/>
    <mergeCell ref="AA14:AB15"/>
    <mergeCell ref="AC14:AC15"/>
    <mergeCell ref="AD14:AE15"/>
    <mergeCell ref="A14:C17"/>
    <mergeCell ref="H21:H22"/>
    <mergeCell ref="U21:Y24"/>
    <mergeCell ref="AB21:AC21"/>
    <mergeCell ref="J22:L23"/>
    <mergeCell ref="M22:P23"/>
    <mergeCell ref="Q22:Q23"/>
    <mergeCell ref="Z22:AA24"/>
    <mergeCell ref="AB22:AK24"/>
    <mergeCell ref="Z17:AJ17"/>
    <mergeCell ref="U18:Y20"/>
    <mergeCell ref="Z19:AA20"/>
    <mergeCell ref="AB19:AK20"/>
    <mergeCell ref="A23:D24"/>
    <mergeCell ref="E23:H24"/>
    <mergeCell ref="J24:L26"/>
    <mergeCell ref="A25:D25"/>
    <mergeCell ref="U25:Y27"/>
    <mergeCell ref="Z25:AE25"/>
    <mergeCell ref="A26:D26"/>
    <mergeCell ref="Z26:AE26"/>
    <mergeCell ref="A27:D28"/>
    <mergeCell ref="F27:F28"/>
    <mergeCell ref="A31:D32"/>
    <mergeCell ref="F31:F32"/>
    <mergeCell ref="H31:H32"/>
    <mergeCell ref="AI28:AJ28"/>
    <mergeCell ref="A29:D30"/>
    <mergeCell ref="F29:F30"/>
    <mergeCell ref="H29:H30"/>
    <mergeCell ref="U29:AB30"/>
    <mergeCell ref="AC29:AK30"/>
    <mergeCell ref="H27:H28"/>
    <mergeCell ref="J27:L30"/>
    <mergeCell ref="M27:Q30"/>
    <mergeCell ref="Z27:AE27"/>
    <mergeCell ref="U28:AB28"/>
    <mergeCell ref="AE28:AF28"/>
  </mergeCells>
  <phoneticPr fontId="4"/>
  <printOptions horizontalCentered="1" verticalCentered="1"/>
  <pageMargins left="0.70866141732283472" right="0.19685039370078741" top="0.39370078740157483" bottom="0.39370078740157483" header="0.39370078740157483" footer="0"/>
  <pageSetup paperSize="9" scale="77" orientation="landscape" blackAndWhite="1" r:id="rId1"/>
  <headerFooter scaleWithDoc="0">
    <oddFooter>&amp;C21/23&amp;R&amp;F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1985" r:id="rId4" name="Check Box 1">
              <controlPr defaultSize="0" autoFill="0" autoLine="0" autoPict="0">
                <anchor moveWithCells="1">
                  <from>
                    <xdr:col>7</xdr:col>
                    <xdr:colOff>38100</xdr:colOff>
                    <xdr:row>1</xdr:row>
                    <xdr:rowOff>0</xdr:rowOff>
                  </from>
                  <to>
                    <xdr:col>7</xdr:col>
                    <xdr:colOff>276225</xdr:colOff>
                    <xdr:row>2</xdr:row>
                    <xdr:rowOff>0</xdr:rowOff>
                  </to>
                </anchor>
              </controlPr>
            </control>
          </mc:Choice>
        </mc:AlternateContent>
        <mc:AlternateContent xmlns:mc="http://schemas.openxmlformats.org/markup-compatibility/2006">
          <mc:Choice Requires="x14">
            <control shapeId="41986" r:id="rId5" name="Check Box 2">
              <controlPr defaultSize="0" autoFill="0" autoLine="0" autoPict="0">
                <anchor moveWithCells="1">
                  <from>
                    <xdr:col>10</xdr:col>
                    <xdr:colOff>38100</xdr:colOff>
                    <xdr:row>1</xdr:row>
                    <xdr:rowOff>0</xdr:rowOff>
                  </from>
                  <to>
                    <xdr:col>10</xdr:col>
                    <xdr:colOff>276225</xdr:colOff>
                    <xdr:row>2</xdr:row>
                    <xdr:rowOff>0</xdr:rowOff>
                  </to>
                </anchor>
              </controlPr>
            </control>
          </mc:Choice>
        </mc:AlternateContent>
        <mc:AlternateContent xmlns:mc="http://schemas.openxmlformats.org/markup-compatibility/2006">
          <mc:Choice Requires="x14">
            <control shapeId="41987" r:id="rId6" name="Check Box 3">
              <controlPr defaultSize="0" autoFill="0" autoLine="0" autoPict="0">
                <anchor moveWithCells="1">
                  <from>
                    <xdr:col>14</xdr:col>
                    <xdr:colOff>38100</xdr:colOff>
                    <xdr:row>1</xdr:row>
                    <xdr:rowOff>0</xdr:rowOff>
                  </from>
                  <to>
                    <xdr:col>14</xdr:col>
                    <xdr:colOff>276225</xdr:colOff>
                    <xdr:row>2</xdr:row>
                    <xdr:rowOff>0</xdr:rowOff>
                  </to>
                </anchor>
              </controlPr>
            </control>
          </mc:Choice>
        </mc:AlternateContent>
        <mc:AlternateContent xmlns:mc="http://schemas.openxmlformats.org/markup-compatibility/2006">
          <mc:Choice Requires="x14">
            <control shapeId="41988" r:id="rId7" name="Check Box 4">
              <controlPr defaultSize="0" autoFill="0" autoLine="0" autoPict="0">
                <anchor moveWithCells="1">
                  <from>
                    <xdr:col>7</xdr:col>
                    <xdr:colOff>38100</xdr:colOff>
                    <xdr:row>2</xdr:row>
                    <xdr:rowOff>0</xdr:rowOff>
                  </from>
                  <to>
                    <xdr:col>7</xdr:col>
                    <xdr:colOff>276225</xdr:colOff>
                    <xdr:row>3</xdr:row>
                    <xdr:rowOff>0</xdr:rowOff>
                  </to>
                </anchor>
              </controlPr>
            </control>
          </mc:Choice>
        </mc:AlternateContent>
        <mc:AlternateContent xmlns:mc="http://schemas.openxmlformats.org/markup-compatibility/2006">
          <mc:Choice Requires="x14">
            <control shapeId="41989" r:id="rId8" name="Check Box 5">
              <controlPr defaultSize="0" autoFill="0" autoLine="0" autoPict="0">
                <anchor moveWithCells="1">
                  <from>
                    <xdr:col>26</xdr:col>
                    <xdr:colOff>38100</xdr:colOff>
                    <xdr:row>1</xdr:row>
                    <xdr:rowOff>0</xdr:rowOff>
                  </from>
                  <to>
                    <xdr:col>26</xdr:col>
                    <xdr:colOff>276225</xdr:colOff>
                    <xdr:row>2</xdr:row>
                    <xdr:rowOff>0</xdr:rowOff>
                  </to>
                </anchor>
              </controlPr>
            </control>
          </mc:Choice>
        </mc:AlternateContent>
        <mc:AlternateContent xmlns:mc="http://schemas.openxmlformats.org/markup-compatibility/2006">
          <mc:Choice Requires="x14">
            <control shapeId="41990" r:id="rId9" name="Check Box 6">
              <controlPr defaultSize="0" autoFill="0" autoLine="0" autoPict="0">
                <anchor moveWithCells="1">
                  <from>
                    <xdr:col>29</xdr:col>
                    <xdr:colOff>38100</xdr:colOff>
                    <xdr:row>1</xdr:row>
                    <xdr:rowOff>0</xdr:rowOff>
                  </from>
                  <to>
                    <xdr:col>29</xdr:col>
                    <xdr:colOff>276225</xdr:colOff>
                    <xdr:row>2</xdr:row>
                    <xdr:rowOff>0</xdr:rowOff>
                  </to>
                </anchor>
              </controlPr>
            </control>
          </mc:Choice>
        </mc:AlternateContent>
        <mc:AlternateContent xmlns:mc="http://schemas.openxmlformats.org/markup-compatibility/2006">
          <mc:Choice Requires="x14">
            <control shapeId="41991" r:id="rId10" name="Check Box 7">
              <controlPr defaultSize="0" autoFill="0" autoLine="0" autoPict="0">
                <anchor moveWithCells="1">
                  <from>
                    <xdr:col>33</xdr:col>
                    <xdr:colOff>38100</xdr:colOff>
                    <xdr:row>1</xdr:row>
                    <xdr:rowOff>0</xdr:rowOff>
                  </from>
                  <to>
                    <xdr:col>33</xdr:col>
                    <xdr:colOff>276225</xdr:colOff>
                    <xdr:row>2</xdr:row>
                    <xdr:rowOff>0</xdr:rowOff>
                  </to>
                </anchor>
              </controlPr>
            </control>
          </mc:Choice>
        </mc:AlternateContent>
        <mc:AlternateContent xmlns:mc="http://schemas.openxmlformats.org/markup-compatibility/2006">
          <mc:Choice Requires="x14">
            <control shapeId="41992" r:id="rId11" name="Check Box 8">
              <controlPr defaultSize="0" autoFill="0" autoLine="0" autoPict="0">
                <anchor moveWithCells="1">
                  <from>
                    <xdr:col>12</xdr:col>
                    <xdr:colOff>95250</xdr:colOff>
                    <xdr:row>11</xdr:row>
                    <xdr:rowOff>123825</xdr:rowOff>
                  </from>
                  <to>
                    <xdr:col>13</xdr:col>
                    <xdr:colOff>0</xdr:colOff>
                    <xdr:row>12</xdr:row>
                    <xdr:rowOff>123825</xdr:rowOff>
                  </to>
                </anchor>
              </controlPr>
            </control>
          </mc:Choice>
        </mc:AlternateContent>
        <mc:AlternateContent xmlns:mc="http://schemas.openxmlformats.org/markup-compatibility/2006">
          <mc:Choice Requires="x14">
            <control shapeId="41993" r:id="rId12" name="Check Box 9">
              <controlPr defaultSize="0" autoFill="0" autoLine="0" autoPict="0">
                <anchor moveWithCells="1">
                  <from>
                    <xdr:col>14</xdr:col>
                    <xdr:colOff>285750</xdr:colOff>
                    <xdr:row>11</xdr:row>
                    <xdr:rowOff>123825</xdr:rowOff>
                  </from>
                  <to>
                    <xdr:col>15</xdr:col>
                    <xdr:colOff>190500</xdr:colOff>
                    <xdr:row>12</xdr:row>
                    <xdr:rowOff>123825</xdr:rowOff>
                  </to>
                </anchor>
              </controlPr>
            </control>
          </mc:Choice>
        </mc:AlternateContent>
        <mc:AlternateContent xmlns:mc="http://schemas.openxmlformats.org/markup-compatibility/2006">
          <mc:Choice Requires="x14">
            <control shapeId="41994" r:id="rId13" name="Check Box 10">
              <controlPr defaultSize="0" autoFill="0" autoLine="0" autoPict="0">
                <anchor moveWithCells="1">
                  <from>
                    <xdr:col>22</xdr:col>
                    <xdr:colOff>38100</xdr:colOff>
                    <xdr:row>15</xdr:row>
                    <xdr:rowOff>0</xdr:rowOff>
                  </from>
                  <to>
                    <xdr:col>22</xdr:col>
                    <xdr:colOff>276225</xdr:colOff>
                    <xdr:row>16</xdr:row>
                    <xdr:rowOff>0</xdr:rowOff>
                  </to>
                </anchor>
              </controlPr>
            </control>
          </mc:Choice>
        </mc:AlternateContent>
        <mc:AlternateContent xmlns:mc="http://schemas.openxmlformats.org/markup-compatibility/2006">
          <mc:Choice Requires="x14">
            <control shapeId="41995" r:id="rId14" name="Check Box 11">
              <controlPr defaultSize="0" autoFill="0" autoLine="0" autoPict="0">
                <anchor moveWithCells="1">
                  <from>
                    <xdr:col>28</xdr:col>
                    <xdr:colOff>38100</xdr:colOff>
                    <xdr:row>15</xdr:row>
                    <xdr:rowOff>0</xdr:rowOff>
                  </from>
                  <to>
                    <xdr:col>28</xdr:col>
                    <xdr:colOff>276225</xdr:colOff>
                    <xdr:row>16</xdr:row>
                    <xdr:rowOff>0</xdr:rowOff>
                  </to>
                </anchor>
              </controlPr>
            </control>
          </mc:Choice>
        </mc:AlternateContent>
        <mc:AlternateContent xmlns:mc="http://schemas.openxmlformats.org/markup-compatibility/2006">
          <mc:Choice Requires="x14">
            <control shapeId="41996" r:id="rId15" name="Check Box 12">
              <controlPr defaultSize="0" autoFill="0" autoLine="0" autoPict="0">
                <anchor moveWithCells="1">
                  <from>
                    <xdr:col>22</xdr:col>
                    <xdr:colOff>38100</xdr:colOff>
                    <xdr:row>16</xdr:row>
                    <xdr:rowOff>0</xdr:rowOff>
                  </from>
                  <to>
                    <xdr:col>22</xdr:col>
                    <xdr:colOff>276225</xdr:colOff>
                    <xdr:row>17</xdr:row>
                    <xdr:rowOff>0</xdr:rowOff>
                  </to>
                </anchor>
              </controlPr>
            </control>
          </mc:Choice>
        </mc:AlternateContent>
        <mc:AlternateContent xmlns:mc="http://schemas.openxmlformats.org/markup-compatibility/2006">
          <mc:Choice Requires="x14">
            <control shapeId="41997" r:id="rId16" name="Check Box 13">
              <controlPr defaultSize="0" autoFill="0" autoLine="0" autoPict="0">
                <anchor moveWithCells="1">
                  <from>
                    <xdr:col>28</xdr:col>
                    <xdr:colOff>38100</xdr:colOff>
                    <xdr:row>17</xdr:row>
                    <xdr:rowOff>0</xdr:rowOff>
                  </from>
                  <to>
                    <xdr:col>28</xdr:col>
                    <xdr:colOff>276225</xdr:colOff>
                    <xdr:row>18</xdr:row>
                    <xdr:rowOff>0</xdr:rowOff>
                  </to>
                </anchor>
              </controlPr>
            </control>
          </mc:Choice>
        </mc:AlternateContent>
        <mc:AlternateContent xmlns:mc="http://schemas.openxmlformats.org/markup-compatibility/2006">
          <mc:Choice Requires="x14">
            <control shapeId="41998" r:id="rId17" name="Check Box 14">
              <controlPr defaultSize="0" autoFill="0" autoLine="0" autoPict="0">
                <anchor moveWithCells="1">
                  <from>
                    <xdr:col>32</xdr:col>
                    <xdr:colOff>38100</xdr:colOff>
                    <xdr:row>17</xdr:row>
                    <xdr:rowOff>0</xdr:rowOff>
                  </from>
                  <to>
                    <xdr:col>32</xdr:col>
                    <xdr:colOff>276225</xdr:colOff>
                    <xdr:row>18</xdr:row>
                    <xdr:rowOff>0</xdr:rowOff>
                  </to>
                </anchor>
              </controlPr>
            </control>
          </mc:Choice>
        </mc:AlternateContent>
        <mc:AlternateContent xmlns:mc="http://schemas.openxmlformats.org/markup-compatibility/2006">
          <mc:Choice Requires="x14">
            <control shapeId="41999" r:id="rId18" name="Check Box 15">
              <controlPr defaultSize="0" autoFill="0" autoLine="0" autoPict="0">
                <anchor moveWithCells="1">
                  <from>
                    <xdr:col>25</xdr:col>
                    <xdr:colOff>38100</xdr:colOff>
                    <xdr:row>20</xdr:row>
                    <xdr:rowOff>0</xdr:rowOff>
                  </from>
                  <to>
                    <xdr:col>25</xdr:col>
                    <xdr:colOff>276225</xdr:colOff>
                    <xdr:row>21</xdr:row>
                    <xdr:rowOff>0</xdr:rowOff>
                  </to>
                </anchor>
              </controlPr>
            </control>
          </mc:Choice>
        </mc:AlternateContent>
        <mc:AlternateContent xmlns:mc="http://schemas.openxmlformats.org/markup-compatibility/2006">
          <mc:Choice Requires="x14">
            <control shapeId="42000" r:id="rId19" name="Check Box 16">
              <controlPr defaultSize="0" autoFill="0" autoLine="0" autoPict="0">
                <anchor moveWithCells="1">
                  <from>
                    <xdr:col>35</xdr:col>
                    <xdr:colOff>38100</xdr:colOff>
                    <xdr:row>20</xdr:row>
                    <xdr:rowOff>0</xdr:rowOff>
                  </from>
                  <to>
                    <xdr:col>35</xdr:col>
                    <xdr:colOff>276225</xdr:colOff>
                    <xdr:row>21</xdr:row>
                    <xdr:rowOff>0</xdr:rowOff>
                  </to>
                </anchor>
              </controlPr>
            </control>
          </mc:Choice>
        </mc:AlternateContent>
        <mc:AlternateContent xmlns:mc="http://schemas.openxmlformats.org/markup-compatibility/2006">
          <mc:Choice Requires="x14">
            <control shapeId="42001" r:id="rId20" name="Check Box 17">
              <controlPr defaultSize="0" autoFill="0" autoLine="0" autoPict="0">
                <anchor moveWithCells="1">
                  <from>
                    <xdr:col>31</xdr:col>
                    <xdr:colOff>38100</xdr:colOff>
                    <xdr:row>24</xdr:row>
                    <xdr:rowOff>0</xdr:rowOff>
                  </from>
                  <to>
                    <xdr:col>31</xdr:col>
                    <xdr:colOff>276225</xdr:colOff>
                    <xdr:row>25</xdr:row>
                    <xdr:rowOff>0</xdr:rowOff>
                  </to>
                </anchor>
              </controlPr>
            </control>
          </mc:Choice>
        </mc:AlternateContent>
        <mc:AlternateContent xmlns:mc="http://schemas.openxmlformats.org/markup-compatibility/2006">
          <mc:Choice Requires="x14">
            <control shapeId="42002" r:id="rId21" name="Check Box 18">
              <controlPr defaultSize="0" autoFill="0" autoLine="0" autoPict="0">
                <anchor moveWithCells="1">
                  <from>
                    <xdr:col>35</xdr:col>
                    <xdr:colOff>38100</xdr:colOff>
                    <xdr:row>24</xdr:row>
                    <xdr:rowOff>0</xdr:rowOff>
                  </from>
                  <to>
                    <xdr:col>35</xdr:col>
                    <xdr:colOff>276225</xdr:colOff>
                    <xdr:row>25</xdr:row>
                    <xdr:rowOff>0</xdr:rowOff>
                  </to>
                </anchor>
              </controlPr>
            </control>
          </mc:Choice>
        </mc:AlternateContent>
        <mc:AlternateContent xmlns:mc="http://schemas.openxmlformats.org/markup-compatibility/2006">
          <mc:Choice Requires="x14">
            <control shapeId="42003" r:id="rId22" name="Check Box 19">
              <controlPr defaultSize="0" autoFill="0" autoLine="0" autoPict="0">
                <anchor moveWithCells="1">
                  <from>
                    <xdr:col>31</xdr:col>
                    <xdr:colOff>38100</xdr:colOff>
                    <xdr:row>25</xdr:row>
                    <xdr:rowOff>0</xdr:rowOff>
                  </from>
                  <to>
                    <xdr:col>31</xdr:col>
                    <xdr:colOff>276225</xdr:colOff>
                    <xdr:row>26</xdr:row>
                    <xdr:rowOff>0</xdr:rowOff>
                  </to>
                </anchor>
              </controlPr>
            </control>
          </mc:Choice>
        </mc:AlternateContent>
        <mc:AlternateContent xmlns:mc="http://schemas.openxmlformats.org/markup-compatibility/2006">
          <mc:Choice Requires="x14">
            <control shapeId="42004" r:id="rId23" name="Check Box 20">
              <controlPr defaultSize="0" autoFill="0" autoLine="0" autoPict="0">
                <anchor moveWithCells="1">
                  <from>
                    <xdr:col>35</xdr:col>
                    <xdr:colOff>38100</xdr:colOff>
                    <xdr:row>25</xdr:row>
                    <xdr:rowOff>0</xdr:rowOff>
                  </from>
                  <to>
                    <xdr:col>35</xdr:col>
                    <xdr:colOff>276225</xdr:colOff>
                    <xdr:row>26</xdr:row>
                    <xdr:rowOff>0</xdr:rowOff>
                  </to>
                </anchor>
              </controlPr>
            </control>
          </mc:Choice>
        </mc:AlternateContent>
        <mc:AlternateContent xmlns:mc="http://schemas.openxmlformats.org/markup-compatibility/2006">
          <mc:Choice Requires="x14">
            <control shapeId="42005" r:id="rId24" name="Check Box 21">
              <controlPr defaultSize="0" autoFill="0" autoLine="0" autoPict="0">
                <anchor moveWithCells="1">
                  <from>
                    <xdr:col>31</xdr:col>
                    <xdr:colOff>38100</xdr:colOff>
                    <xdr:row>26</xdr:row>
                    <xdr:rowOff>0</xdr:rowOff>
                  </from>
                  <to>
                    <xdr:col>31</xdr:col>
                    <xdr:colOff>276225</xdr:colOff>
                    <xdr:row>27</xdr:row>
                    <xdr:rowOff>0</xdr:rowOff>
                  </to>
                </anchor>
              </controlPr>
            </control>
          </mc:Choice>
        </mc:AlternateContent>
        <mc:AlternateContent xmlns:mc="http://schemas.openxmlformats.org/markup-compatibility/2006">
          <mc:Choice Requires="x14">
            <control shapeId="42006" r:id="rId25" name="Check Box 22">
              <controlPr defaultSize="0" autoFill="0" autoLine="0" autoPict="0">
                <anchor moveWithCells="1">
                  <from>
                    <xdr:col>35</xdr:col>
                    <xdr:colOff>38100</xdr:colOff>
                    <xdr:row>26</xdr:row>
                    <xdr:rowOff>0</xdr:rowOff>
                  </from>
                  <to>
                    <xdr:col>35</xdr:col>
                    <xdr:colOff>276225</xdr:colOff>
                    <xdr:row>27</xdr:row>
                    <xdr:rowOff>0</xdr:rowOff>
                  </to>
                </anchor>
              </controlPr>
            </control>
          </mc:Choice>
        </mc:AlternateContent>
        <mc:AlternateContent xmlns:mc="http://schemas.openxmlformats.org/markup-compatibility/2006">
          <mc:Choice Requires="x14">
            <control shapeId="42007" r:id="rId26" name="Check Box 23">
              <controlPr defaultSize="0" autoFill="0" autoLine="0" autoPict="0">
                <anchor moveWithCells="1">
                  <from>
                    <xdr:col>29</xdr:col>
                    <xdr:colOff>38100</xdr:colOff>
                    <xdr:row>27</xdr:row>
                    <xdr:rowOff>0</xdr:rowOff>
                  </from>
                  <to>
                    <xdr:col>29</xdr:col>
                    <xdr:colOff>276225</xdr:colOff>
                    <xdr:row>28</xdr:row>
                    <xdr:rowOff>0</xdr:rowOff>
                  </to>
                </anchor>
              </controlPr>
            </control>
          </mc:Choice>
        </mc:AlternateContent>
        <mc:AlternateContent xmlns:mc="http://schemas.openxmlformats.org/markup-compatibility/2006">
          <mc:Choice Requires="x14">
            <control shapeId="42008" r:id="rId27" name="Check Box 24">
              <controlPr defaultSize="0" autoFill="0" autoLine="0" autoPict="0">
                <anchor moveWithCells="1">
                  <from>
                    <xdr:col>33</xdr:col>
                    <xdr:colOff>38100</xdr:colOff>
                    <xdr:row>27</xdr:row>
                    <xdr:rowOff>0</xdr:rowOff>
                  </from>
                  <to>
                    <xdr:col>33</xdr:col>
                    <xdr:colOff>276225</xdr:colOff>
                    <xdr:row>28</xdr:row>
                    <xdr:rowOff>0</xdr:rowOff>
                  </to>
                </anchor>
              </controlPr>
            </control>
          </mc:Choice>
        </mc:AlternateContent>
        <mc:AlternateContent xmlns:mc="http://schemas.openxmlformats.org/markup-compatibility/2006">
          <mc:Choice Requires="x14">
            <control shapeId="42009" r:id="rId28" name="Check Box 25">
              <controlPr defaultSize="0" autoFill="0" autoLine="0" autoPict="0">
                <anchor moveWithCells="1">
                  <from>
                    <xdr:col>12</xdr:col>
                    <xdr:colOff>95250</xdr:colOff>
                    <xdr:row>19</xdr:row>
                    <xdr:rowOff>114300</xdr:rowOff>
                  </from>
                  <to>
                    <xdr:col>13</xdr:col>
                    <xdr:colOff>0</xdr:colOff>
                    <xdr:row>20</xdr:row>
                    <xdr:rowOff>114300</xdr:rowOff>
                  </to>
                </anchor>
              </controlPr>
            </control>
          </mc:Choice>
        </mc:AlternateContent>
        <mc:AlternateContent xmlns:mc="http://schemas.openxmlformats.org/markup-compatibility/2006">
          <mc:Choice Requires="x14">
            <control shapeId="42010" r:id="rId29" name="Check Box 26">
              <controlPr defaultSize="0" autoFill="0" autoLine="0" autoPict="0">
                <anchor moveWithCells="1">
                  <from>
                    <xdr:col>15</xdr:col>
                    <xdr:colOff>95250</xdr:colOff>
                    <xdr:row>19</xdr:row>
                    <xdr:rowOff>114300</xdr:rowOff>
                  </from>
                  <to>
                    <xdr:col>16</xdr:col>
                    <xdr:colOff>0</xdr:colOff>
                    <xdr:row>20</xdr:row>
                    <xdr:rowOff>114300</xdr:rowOff>
                  </to>
                </anchor>
              </controlPr>
            </control>
          </mc:Choice>
        </mc:AlternateContent>
        <mc:AlternateContent xmlns:mc="http://schemas.openxmlformats.org/markup-compatibility/2006">
          <mc:Choice Requires="x14">
            <control shapeId="42011" r:id="rId30" name="Check Box 27">
              <controlPr defaultSize="0" autoFill="0" autoLine="0" autoPict="0">
                <anchor moveWithCells="1">
                  <from>
                    <xdr:col>12</xdr:col>
                    <xdr:colOff>38100</xdr:colOff>
                    <xdr:row>24</xdr:row>
                    <xdr:rowOff>0</xdr:rowOff>
                  </from>
                  <to>
                    <xdr:col>12</xdr:col>
                    <xdr:colOff>276225</xdr:colOff>
                    <xdr:row>25</xdr:row>
                    <xdr:rowOff>0</xdr:rowOff>
                  </to>
                </anchor>
              </controlPr>
            </control>
          </mc:Choice>
        </mc:AlternateContent>
        <mc:AlternateContent xmlns:mc="http://schemas.openxmlformats.org/markup-compatibility/2006">
          <mc:Choice Requires="x14">
            <control shapeId="42012" r:id="rId31" name="Check Box 28">
              <controlPr defaultSize="0" autoFill="0" autoLine="0" autoPict="0">
                <anchor moveWithCells="1">
                  <from>
                    <xdr:col>15</xdr:col>
                    <xdr:colOff>38100</xdr:colOff>
                    <xdr:row>24</xdr:row>
                    <xdr:rowOff>0</xdr:rowOff>
                  </from>
                  <to>
                    <xdr:col>15</xdr:col>
                    <xdr:colOff>276225</xdr:colOff>
                    <xdr:row>25</xdr:row>
                    <xdr:rowOff>0</xdr:rowOff>
                  </to>
                </anchor>
              </controlPr>
            </control>
          </mc:Choice>
        </mc:AlternateContent>
        <mc:AlternateContent xmlns:mc="http://schemas.openxmlformats.org/markup-compatibility/2006">
          <mc:Choice Requires="x14">
            <control shapeId="42013" r:id="rId32" name="Check Box 29">
              <controlPr defaultSize="0" autoFill="0" autoLine="0" autoPict="0">
                <anchor moveWithCells="1">
                  <from>
                    <xdr:col>4</xdr:col>
                    <xdr:colOff>95250</xdr:colOff>
                    <xdr:row>20</xdr:row>
                    <xdr:rowOff>114300</xdr:rowOff>
                  </from>
                  <to>
                    <xdr:col>5</xdr:col>
                    <xdr:colOff>0</xdr:colOff>
                    <xdr:row>21</xdr:row>
                    <xdr:rowOff>114300</xdr:rowOff>
                  </to>
                </anchor>
              </controlPr>
            </control>
          </mc:Choice>
        </mc:AlternateContent>
        <mc:AlternateContent xmlns:mc="http://schemas.openxmlformats.org/markup-compatibility/2006">
          <mc:Choice Requires="x14">
            <control shapeId="42014" r:id="rId33" name="Check Box 30">
              <controlPr defaultSize="0" autoFill="0" autoLine="0" autoPict="0">
                <anchor moveWithCells="1">
                  <from>
                    <xdr:col>6</xdr:col>
                    <xdr:colOff>76200</xdr:colOff>
                    <xdr:row>20</xdr:row>
                    <xdr:rowOff>114300</xdr:rowOff>
                  </from>
                  <to>
                    <xdr:col>6</xdr:col>
                    <xdr:colOff>314325</xdr:colOff>
                    <xdr:row>21</xdr:row>
                    <xdr:rowOff>123825</xdr:rowOff>
                  </to>
                </anchor>
              </controlPr>
            </control>
          </mc:Choice>
        </mc:AlternateContent>
        <mc:AlternateContent xmlns:mc="http://schemas.openxmlformats.org/markup-compatibility/2006">
          <mc:Choice Requires="x14">
            <control shapeId="42015" r:id="rId34" name="Check Box 31">
              <controlPr defaultSize="0" autoFill="0" autoLine="0" autoPict="0">
                <anchor moveWithCells="1">
                  <from>
                    <xdr:col>6</xdr:col>
                    <xdr:colOff>66675</xdr:colOff>
                    <xdr:row>18</xdr:row>
                    <xdr:rowOff>228600</xdr:rowOff>
                  </from>
                  <to>
                    <xdr:col>6</xdr:col>
                    <xdr:colOff>314325</xdr:colOff>
                    <xdr:row>19</xdr:row>
                    <xdr:rowOff>228600</xdr:rowOff>
                  </to>
                </anchor>
              </controlPr>
            </control>
          </mc:Choice>
        </mc:AlternateContent>
        <mc:AlternateContent xmlns:mc="http://schemas.openxmlformats.org/markup-compatibility/2006">
          <mc:Choice Requires="x14">
            <control shapeId="42016" r:id="rId35" name="Check Box 32">
              <controlPr defaultSize="0" autoFill="0" autoLine="0" autoPict="0">
                <anchor moveWithCells="1">
                  <from>
                    <xdr:col>4</xdr:col>
                    <xdr:colOff>76200</xdr:colOff>
                    <xdr:row>18</xdr:row>
                    <xdr:rowOff>238125</xdr:rowOff>
                  </from>
                  <to>
                    <xdr:col>4</xdr:col>
                    <xdr:colOff>314325</xdr:colOff>
                    <xdr:row>20</xdr:row>
                    <xdr:rowOff>0</xdr:rowOff>
                  </to>
                </anchor>
              </controlPr>
            </control>
          </mc:Choice>
        </mc:AlternateContent>
        <mc:AlternateContent xmlns:mc="http://schemas.openxmlformats.org/markup-compatibility/2006">
          <mc:Choice Requires="x14">
            <control shapeId="42017" r:id="rId36" name="Check Box 33">
              <controlPr defaultSize="0" autoFill="0" autoLine="0" autoPict="0">
                <anchor moveWithCells="1">
                  <from>
                    <xdr:col>6</xdr:col>
                    <xdr:colOff>66675</xdr:colOff>
                    <xdr:row>23</xdr:row>
                    <xdr:rowOff>228600</xdr:rowOff>
                  </from>
                  <to>
                    <xdr:col>6</xdr:col>
                    <xdr:colOff>314325</xdr:colOff>
                    <xdr:row>24</xdr:row>
                    <xdr:rowOff>228600</xdr:rowOff>
                  </to>
                </anchor>
              </controlPr>
            </control>
          </mc:Choice>
        </mc:AlternateContent>
        <mc:AlternateContent xmlns:mc="http://schemas.openxmlformats.org/markup-compatibility/2006">
          <mc:Choice Requires="x14">
            <control shapeId="42018" r:id="rId37" name="Check Box 34">
              <controlPr defaultSize="0" autoFill="0" autoLine="0" autoPict="0">
                <anchor moveWithCells="1">
                  <from>
                    <xdr:col>4</xdr:col>
                    <xdr:colOff>76200</xdr:colOff>
                    <xdr:row>23</xdr:row>
                    <xdr:rowOff>238125</xdr:rowOff>
                  </from>
                  <to>
                    <xdr:col>4</xdr:col>
                    <xdr:colOff>314325</xdr:colOff>
                    <xdr:row>25</xdr:row>
                    <xdr:rowOff>0</xdr:rowOff>
                  </to>
                </anchor>
              </controlPr>
            </control>
          </mc:Choice>
        </mc:AlternateContent>
        <mc:AlternateContent xmlns:mc="http://schemas.openxmlformats.org/markup-compatibility/2006">
          <mc:Choice Requires="x14">
            <control shapeId="42019" r:id="rId38" name="Check Box 35">
              <controlPr defaultSize="0" autoFill="0" autoLine="0" autoPict="0">
                <anchor moveWithCells="1">
                  <from>
                    <xdr:col>6</xdr:col>
                    <xdr:colOff>66675</xdr:colOff>
                    <xdr:row>24</xdr:row>
                    <xdr:rowOff>228600</xdr:rowOff>
                  </from>
                  <to>
                    <xdr:col>6</xdr:col>
                    <xdr:colOff>314325</xdr:colOff>
                    <xdr:row>25</xdr:row>
                    <xdr:rowOff>228600</xdr:rowOff>
                  </to>
                </anchor>
              </controlPr>
            </control>
          </mc:Choice>
        </mc:AlternateContent>
        <mc:AlternateContent xmlns:mc="http://schemas.openxmlformats.org/markup-compatibility/2006">
          <mc:Choice Requires="x14">
            <control shapeId="42020" r:id="rId39" name="Check Box 36">
              <controlPr defaultSize="0" autoFill="0" autoLine="0" autoPict="0">
                <anchor moveWithCells="1">
                  <from>
                    <xdr:col>4</xdr:col>
                    <xdr:colOff>76200</xdr:colOff>
                    <xdr:row>24</xdr:row>
                    <xdr:rowOff>238125</xdr:rowOff>
                  </from>
                  <to>
                    <xdr:col>4</xdr:col>
                    <xdr:colOff>314325</xdr:colOff>
                    <xdr:row>26</xdr:row>
                    <xdr:rowOff>0</xdr:rowOff>
                  </to>
                </anchor>
              </controlPr>
            </control>
          </mc:Choice>
        </mc:AlternateContent>
        <mc:AlternateContent xmlns:mc="http://schemas.openxmlformats.org/markup-compatibility/2006">
          <mc:Choice Requires="x14">
            <control shapeId="42021" r:id="rId40" name="Check Box 37">
              <controlPr defaultSize="0" autoFill="0" autoLine="0" autoPict="0">
                <anchor moveWithCells="1">
                  <from>
                    <xdr:col>4</xdr:col>
                    <xdr:colOff>95250</xdr:colOff>
                    <xdr:row>26</xdr:row>
                    <xdr:rowOff>114300</xdr:rowOff>
                  </from>
                  <to>
                    <xdr:col>5</xdr:col>
                    <xdr:colOff>0</xdr:colOff>
                    <xdr:row>27</xdr:row>
                    <xdr:rowOff>123825</xdr:rowOff>
                  </to>
                </anchor>
              </controlPr>
            </control>
          </mc:Choice>
        </mc:AlternateContent>
        <mc:AlternateContent xmlns:mc="http://schemas.openxmlformats.org/markup-compatibility/2006">
          <mc:Choice Requires="x14">
            <control shapeId="42022" r:id="rId41" name="Check Box 38">
              <controlPr defaultSize="0" autoFill="0" autoLine="0" autoPict="0">
                <anchor moveWithCells="1">
                  <from>
                    <xdr:col>6</xdr:col>
                    <xdr:colOff>76200</xdr:colOff>
                    <xdr:row>26</xdr:row>
                    <xdr:rowOff>114300</xdr:rowOff>
                  </from>
                  <to>
                    <xdr:col>6</xdr:col>
                    <xdr:colOff>314325</xdr:colOff>
                    <xdr:row>27</xdr:row>
                    <xdr:rowOff>123825</xdr:rowOff>
                  </to>
                </anchor>
              </controlPr>
            </control>
          </mc:Choice>
        </mc:AlternateContent>
        <mc:AlternateContent xmlns:mc="http://schemas.openxmlformats.org/markup-compatibility/2006">
          <mc:Choice Requires="x14">
            <control shapeId="42023" r:id="rId42" name="Check Box 39">
              <controlPr defaultSize="0" autoFill="0" autoLine="0" autoPict="0">
                <anchor moveWithCells="1">
                  <from>
                    <xdr:col>4</xdr:col>
                    <xdr:colOff>95250</xdr:colOff>
                    <xdr:row>28</xdr:row>
                    <xdr:rowOff>114300</xdr:rowOff>
                  </from>
                  <to>
                    <xdr:col>5</xdr:col>
                    <xdr:colOff>0</xdr:colOff>
                    <xdr:row>29</xdr:row>
                    <xdr:rowOff>123825</xdr:rowOff>
                  </to>
                </anchor>
              </controlPr>
            </control>
          </mc:Choice>
        </mc:AlternateContent>
        <mc:AlternateContent xmlns:mc="http://schemas.openxmlformats.org/markup-compatibility/2006">
          <mc:Choice Requires="x14">
            <control shapeId="42024" r:id="rId43" name="Check Box 40">
              <controlPr defaultSize="0" autoFill="0" autoLine="0" autoPict="0">
                <anchor moveWithCells="1">
                  <from>
                    <xdr:col>6</xdr:col>
                    <xdr:colOff>76200</xdr:colOff>
                    <xdr:row>28</xdr:row>
                    <xdr:rowOff>114300</xdr:rowOff>
                  </from>
                  <to>
                    <xdr:col>6</xdr:col>
                    <xdr:colOff>314325</xdr:colOff>
                    <xdr:row>29</xdr:row>
                    <xdr:rowOff>123825</xdr:rowOff>
                  </to>
                </anchor>
              </controlPr>
            </control>
          </mc:Choice>
        </mc:AlternateContent>
        <mc:AlternateContent xmlns:mc="http://schemas.openxmlformats.org/markup-compatibility/2006">
          <mc:Choice Requires="x14">
            <control shapeId="42025" r:id="rId44" name="Check Box 41">
              <controlPr defaultSize="0" autoFill="0" autoLine="0" autoPict="0">
                <anchor moveWithCells="1">
                  <from>
                    <xdr:col>4</xdr:col>
                    <xdr:colOff>95250</xdr:colOff>
                    <xdr:row>30</xdr:row>
                    <xdr:rowOff>114300</xdr:rowOff>
                  </from>
                  <to>
                    <xdr:col>5</xdr:col>
                    <xdr:colOff>0</xdr:colOff>
                    <xdr:row>31</xdr:row>
                    <xdr:rowOff>123825</xdr:rowOff>
                  </to>
                </anchor>
              </controlPr>
            </control>
          </mc:Choice>
        </mc:AlternateContent>
        <mc:AlternateContent xmlns:mc="http://schemas.openxmlformats.org/markup-compatibility/2006">
          <mc:Choice Requires="x14">
            <control shapeId="42026" r:id="rId45" name="Check Box 42">
              <controlPr defaultSize="0" autoFill="0" autoLine="0" autoPict="0">
                <anchor moveWithCells="1">
                  <from>
                    <xdr:col>6</xdr:col>
                    <xdr:colOff>76200</xdr:colOff>
                    <xdr:row>30</xdr:row>
                    <xdr:rowOff>114300</xdr:rowOff>
                  </from>
                  <to>
                    <xdr:col>6</xdr:col>
                    <xdr:colOff>314325</xdr:colOff>
                    <xdr:row>31</xdr:row>
                    <xdr:rowOff>123825</xdr:rowOff>
                  </to>
                </anchor>
              </controlPr>
            </control>
          </mc:Choice>
        </mc:AlternateContent>
        <mc:AlternateContent xmlns:mc="http://schemas.openxmlformats.org/markup-compatibility/2006">
          <mc:Choice Requires="x14">
            <control shapeId="42027" r:id="rId46" name="Check Box 43">
              <controlPr defaultSize="0" autoFill="0" autoLine="0" autoPict="0">
                <anchor moveWithCells="1">
                  <from>
                    <xdr:col>11</xdr:col>
                    <xdr:colOff>38100</xdr:colOff>
                    <xdr:row>2</xdr:row>
                    <xdr:rowOff>0</xdr:rowOff>
                  </from>
                  <to>
                    <xdr:col>11</xdr:col>
                    <xdr:colOff>276225</xdr:colOff>
                    <xdr:row>3</xdr:row>
                    <xdr:rowOff>0</xdr:rowOff>
                  </to>
                </anchor>
              </controlPr>
            </control>
          </mc:Choice>
        </mc:AlternateContent>
        <mc:AlternateContent xmlns:mc="http://schemas.openxmlformats.org/markup-compatibility/2006">
          <mc:Choice Requires="x14">
            <control shapeId="42028" r:id="rId47" name="Check Box 44">
              <controlPr defaultSize="0" autoFill="0" autoLine="0" autoPict="0">
                <anchor moveWithCells="1">
                  <from>
                    <xdr:col>26</xdr:col>
                    <xdr:colOff>38100</xdr:colOff>
                    <xdr:row>2</xdr:row>
                    <xdr:rowOff>0</xdr:rowOff>
                  </from>
                  <to>
                    <xdr:col>26</xdr:col>
                    <xdr:colOff>276225</xdr:colOff>
                    <xdr:row>3</xdr:row>
                    <xdr:rowOff>0</xdr:rowOff>
                  </to>
                </anchor>
              </controlPr>
            </control>
          </mc:Choice>
        </mc:AlternateContent>
        <mc:AlternateContent xmlns:mc="http://schemas.openxmlformats.org/markup-compatibility/2006">
          <mc:Choice Requires="x14">
            <control shapeId="42029" r:id="rId48" name="Check Box 45">
              <controlPr defaultSize="0" autoFill="0" autoLine="0" autoPict="0">
                <anchor moveWithCells="1">
                  <from>
                    <xdr:col>30</xdr:col>
                    <xdr:colOff>38100</xdr:colOff>
                    <xdr:row>2</xdr:row>
                    <xdr:rowOff>0</xdr:rowOff>
                  </from>
                  <to>
                    <xdr:col>30</xdr:col>
                    <xdr:colOff>276225</xdr:colOff>
                    <xdr:row>3</xdr:row>
                    <xdr:rowOff>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D454D-1DC9-4B76-A5B6-C88891AB5DF6}">
  <sheetPr>
    <tabColor theme="7" tint="0.79998168889431442"/>
    <pageSetUpPr fitToPage="1"/>
  </sheetPr>
  <dimension ref="A1:BY189"/>
  <sheetViews>
    <sheetView view="pageBreakPreview" zoomScale="78" zoomScaleNormal="84" zoomScaleSheetLayoutView="78" workbookViewId="0">
      <selection activeCell="F3" sqref="F3:H4"/>
    </sheetView>
  </sheetViews>
  <sheetFormatPr defaultRowHeight="16.5" x14ac:dyDescent="0.3"/>
  <cols>
    <col min="1" max="69" width="4.375" style="29" customWidth="1"/>
    <col min="70" max="77" width="9" style="337"/>
    <col min="78" max="256" width="9" style="4"/>
    <col min="257" max="325" width="4.375" style="4" customWidth="1"/>
    <col min="326" max="512" width="9" style="4"/>
    <col min="513" max="581" width="4.375" style="4" customWidth="1"/>
    <col min="582" max="768" width="9" style="4"/>
    <col min="769" max="837" width="4.375" style="4" customWidth="1"/>
    <col min="838" max="1024" width="9" style="4"/>
    <col min="1025" max="1093" width="4.375" style="4" customWidth="1"/>
    <col min="1094" max="1280" width="9" style="4"/>
    <col min="1281" max="1349" width="4.375" style="4" customWidth="1"/>
    <col min="1350" max="1536" width="9" style="4"/>
    <col min="1537" max="1605" width="4.375" style="4" customWidth="1"/>
    <col min="1606" max="1792" width="9" style="4"/>
    <col min="1793" max="1861" width="4.375" style="4" customWidth="1"/>
    <col min="1862" max="2048" width="9" style="4"/>
    <col min="2049" max="2117" width="4.375" style="4" customWidth="1"/>
    <col min="2118" max="2304" width="9" style="4"/>
    <col min="2305" max="2373" width="4.375" style="4" customWidth="1"/>
    <col min="2374" max="2560" width="9" style="4"/>
    <col min="2561" max="2629" width="4.375" style="4" customWidth="1"/>
    <col min="2630" max="2816" width="9" style="4"/>
    <col min="2817" max="2885" width="4.375" style="4" customWidth="1"/>
    <col min="2886" max="3072" width="9" style="4"/>
    <col min="3073" max="3141" width="4.375" style="4" customWidth="1"/>
    <col min="3142" max="3328" width="9" style="4"/>
    <col min="3329" max="3397" width="4.375" style="4" customWidth="1"/>
    <col min="3398" max="3584" width="9" style="4"/>
    <col min="3585" max="3653" width="4.375" style="4" customWidth="1"/>
    <col min="3654" max="3840" width="9" style="4"/>
    <col min="3841" max="3909" width="4.375" style="4" customWidth="1"/>
    <col min="3910" max="4096" width="9" style="4"/>
    <col min="4097" max="4165" width="4.375" style="4" customWidth="1"/>
    <col min="4166" max="4352" width="9" style="4"/>
    <col min="4353" max="4421" width="4.375" style="4" customWidth="1"/>
    <col min="4422" max="4608" width="9" style="4"/>
    <col min="4609" max="4677" width="4.375" style="4" customWidth="1"/>
    <col min="4678" max="4864" width="9" style="4"/>
    <col min="4865" max="4933" width="4.375" style="4" customWidth="1"/>
    <col min="4934" max="5120" width="9" style="4"/>
    <col min="5121" max="5189" width="4.375" style="4" customWidth="1"/>
    <col min="5190" max="5376" width="9" style="4"/>
    <col min="5377" max="5445" width="4.375" style="4" customWidth="1"/>
    <col min="5446" max="5632" width="9" style="4"/>
    <col min="5633" max="5701" width="4.375" style="4" customWidth="1"/>
    <col min="5702" max="5888" width="9" style="4"/>
    <col min="5889" max="5957" width="4.375" style="4" customWidth="1"/>
    <col min="5958" max="6144" width="9" style="4"/>
    <col min="6145" max="6213" width="4.375" style="4" customWidth="1"/>
    <col min="6214" max="6400" width="9" style="4"/>
    <col min="6401" max="6469" width="4.375" style="4" customWidth="1"/>
    <col min="6470" max="6656" width="9" style="4"/>
    <col min="6657" max="6725" width="4.375" style="4" customWidth="1"/>
    <col min="6726" max="6912" width="9" style="4"/>
    <col min="6913" max="6981" width="4.375" style="4" customWidth="1"/>
    <col min="6982" max="7168" width="9" style="4"/>
    <col min="7169" max="7237" width="4.375" style="4" customWidth="1"/>
    <col min="7238" max="7424" width="9" style="4"/>
    <col min="7425" max="7493" width="4.375" style="4" customWidth="1"/>
    <col min="7494" max="7680" width="9" style="4"/>
    <col min="7681" max="7749" width="4.375" style="4" customWidth="1"/>
    <col min="7750" max="7936" width="9" style="4"/>
    <col min="7937" max="8005" width="4.375" style="4" customWidth="1"/>
    <col min="8006" max="8192" width="9" style="4"/>
    <col min="8193" max="8261" width="4.375" style="4" customWidth="1"/>
    <col min="8262" max="8448" width="9" style="4"/>
    <col min="8449" max="8517" width="4.375" style="4" customWidth="1"/>
    <col min="8518" max="8704" width="9" style="4"/>
    <col min="8705" max="8773" width="4.375" style="4" customWidth="1"/>
    <col min="8774" max="8960" width="9" style="4"/>
    <col min="8961" max="9029" width="4.375" style="4" customWidth="1"/>
    <col min="9030" max="9216" width="9" style="4"/>
    <col min="9217" max="9285" width="4.375" style="4" customWidth="1"/>
    <col min="9286" max="9472" width="9" style="4"/>
    <col min="9473" max="9541" width="4.375" style="4" customWidth="1"/>
    <col min="9542" max="9728" width="9" style="4"/>
    <col min="9729" max="9797" width="4.375" style="4" customWidth="1"/>
    <col min="9798" max="9984" width="9" style="4"/>
    <col min="9985" max="10053" width="4.375" style="4" customWidth="1"/>
    <col min="10054" max="10240" width="9" style="4"/>
    <col min="10241" max="10309" width="4.375" style="4" customWidth="1"/>
    <col min="10310" max="10496" width="9" style="4"/>
    <col min="10497" max="10565" width="4.375" style="4" customWidth="1"/>
    <col min="10566" max="10752" width="9" style="4"/>
    <col min="10753" max="10821" width="4.375" style="4" customWidth="1"/>
    <col min="10822" max="11008" width="9" style="4"/>
    <col min="11009" max="11077" width="4.375" style="4" customWidth="1"/>
    <col min="11078" max="11264" width="9" style="4"/>
    <col min="11265" max="11333" width="4.375" style="4" customWidth="1"/>
    <col min="11334" max="11520" width="9" style="4"/>
    <col min="11521" max="11589" width="4.375" style="4" customWidth="1"/>
    <col min="11590" max="11776" width="9" style="4"/>
    <col min="11777" max="11845" width="4.375" style="4" customWidth="1"/>
    <col min="11846" max="12032" width="9" style="4"/>
    <col min="12033" max="12101" width="4.375" style="4" customWidth="1"/>
    <col min="12102" max="12288" width="9" style="4"/>
    <col min="12289" max="12357" width="4.375" style="4" customWidth="1"/>
    <col min="12358" max="12544" width="9" style="4"/>
    <col min="12545" max="12613" width="4.375" style="4" customWidth="1"/>
    <col min="12614" max="12800" width="9" style="4"/>
    <col min="12801" max="12869" width="4.375" style="4" customWidth="1"/>
    <col min="12870" max="13056" width="9" style="4"/>
    <col min="13057" max="13125" width="4.375" style="4" customWidth="1"/>
    <col min="13126" max="13312" width="9" style="4"/>
    <col min="13313" max="13381" width="4.375" style="4" customWidth="1"/>
    <col min="13382" max="13568" width="9" style="4"/>
    <col min="13569" max="13637" width="4.375" style="4" customWidth="1"/>
    <col min="13638" max="13824" width="9" style="4"/>
    <col min="13825" max="13893" width="4.375" style="4" customWidth="1"/>
    <col min="13894" max="14080" width="9" style="4"/>
    <col min="14081" max="14149" width="4.375" style="4" customWidth="1"/>
    <col min="14150" max="14336" width="9" style="4"/>
    <col min="14337" max="14405" width="4.375" style="4" customWidth="1"/>
    <col min="14406" max="14592" width="9" style="4"/>
    <col min="14593" max="14661" width="4.375" style="4" customWidth="1"/>
    <col min="14662" max="14848" width="9" style="4"/>
    <col min="14849" max="14917" width="4.375" style="4" customWidth="1"/>
    <col min="14918" max="15104" width="9" style="4"/>
    <col min="15105" max="15173" width="4.375" style="4" customWidth="1"/>
    <col min="15174" max="15360" width="9" style="4"/>
    <col min="15361" max="15429" width="4.375" style="4" customWidth="1"/>
    <col min="15430" max="15616" width="9" style="4"/>
    <col min="15617" max="15685" width="4.375" style="4" customWidth="1"/>
    <col min="15686" max="15872" width="9" style="4"/>
    <col min="15873" max="15941" width="4.375" style="4" customWidth="1"/>
    <col min="15942" max="16128" width="9" style="4"/>
    <col min="16129" max="16197" width="4.375" style="4" customWidth="1"/>
    <col min="16198" max="16384" width="9" style="4"/>
  </cols>
  <sheetData>
    <row r="1" spans="1:42" ht="18.75" customHeight="1" x14ac:dyDescent="0.3">
      <c r="A1" s="96" t="s">
        <v>925</v>
      </c>
      <c r="B1" s="17"/>
      <c r="C1" s="17"/>
      <c r="D1" s="17"/>
      <c r="E1" s="444"/>
      <c r="F1" s="444"/>
      <c r="G1" s="444"/>
      <c r="H1" s="444"/>
      <c r="I1" s="444"/>
      <c r="J1" s="444"/>
      <c r="K1" s="444"/>
      <c r="L1" s="444"/>
      <c r="M1" s="444"/>
      <c r="N1" s="444"/>
      <c r="O1" s="444"/>
      <c r="P1" s="444"/>
      <c r="Q1" s="444"/>
      <c r="R1" s="444"/>
      <c r="S1" s="444"/>
      <c r="T1" s="444"/>
      <c r="U1" s="444"/>
      <c r="V1" s="444"/>
      <c r="W1" s="444"/>
      <c r="X1" s="444"/>
      <c r="Y1" s="444"/>
      <c r="Z1" s="444"/>
      <c r="AA1" s="444"/>
      <c r="AB1" s="444"/>
      <c r="AC1" s="444"/>
      <c r="AD1" s="444"/>
      <c r="AE1" s="444"/>
      <c r="AF1" s="444"/>
      <c r="AG1" s="444"/>
      <c r="AH1" s="444"/>
      <c r="AI1" s="444"/>
      <c r="AJ1" s="444"/>
      <c r="AK1" s="444"/>
      <c r="AL1" s="444"/>
      <c r="AM1" s="444"/>
      <c r="AN1" s="444"/>
      <c r="AO1" s="444"/>
      <c r="AP1" s="444"/>
    </row>
    <row r="2" spans="1:42" ht="18.75" customHeight="1" thickBot="1" x14ac:dyDescent="0.35">
      <c r="A2" s="445" t="s">
        <v>677</v>
      </c>
      <c r="B2" s="444"/>
      <c r="C2" s="444"/>
      <c r="D2" s="444"/>
      <c r="E2" s="444"/>
      <c r="F2" s="444"/>
      <c r="G2" s="444"/>
      <c r="H2" s="444"/>
      <c r="I2" s="444"/>
      <c r="J2" s="444"/>
      <c r="K2" s="444"/>
      <c r="L2" s="444"/>
      <c r="M2" s="444"/>
      <c r="N2" s="444"/>
      <c r="O2" s="444"/>
      <c r="P2" s="444"/>
      <c r="Q2" s="444"/>
      <c r="R2" s="444"/>
      <c r="S2" s="444"/>
      <c r="T2" s="444"/>
      <c r="U2" s="445" t="s">
        <v>678</v>
      </c>
      <c r="V2" s="444"/>
      <c r="W2" s="444"/>
      <c r="X2" s="444"/>
      <c r="Y2" s="444"/>
      <c r="Z2" s="444"/>
      <c r="AA2" s="444"/>
      <c r="AB2" s="444"/>
      <c r="AC2" s="444"/>
      <c r="AD2" s="444"/>
      <c r="AE2" s="444"/>
      <c r="AF2" s="444"/>
      <c r="AG2" s="444"/>
      <c r="AH2" s="444"/>
      <c r="AI2" s="444"/>
      <c r="AJ2" s="444"/>
      <c r="AK2" s="444"/>
      <c r="AL2" s="444"/>
      <c r="AM2" s="444"/>
      <c r="AN2" s="444"/>
      <c r="AO2" s="444"/>
      <c r="AP2" s="444"/>
    </row>
    <row r="3" spans="1:42" ht="18.75" customHeight="1" x14ac:dyDescent="0.3">
      <c r="A3" s="1090" t="s">
        <v>679</v>
      </c>
      <c r="B3" s="1091"/>
      <c r="C3" s="1091"/>
      <c r="D3" s="1091"/>
      <c r="E3" s="1091"/>
      <c r="F3" s="1963"/>
      <c r="G3" s="1964"/>
      <c r="H3" s="1964"/>
      <c r="I3" s="1966" t="s">
        <v>680</v>
      </c>
      <c r="J3" s="1966"/>
      <c r="K3" s="1964"/>
      <c r="L3" s="1964"/>
      <c r="M3" s="1966" t="s">
        <v>681</v>
      </c>
      <c r="N3" s="1966"/>
      <c r="O3" s="1964"/>
      <c r="P3" s="1964"/>
      <c r="Q3" s="1966" t="s">
        <v>53</v>
      </c>
      <c r="R3" s="1966"/>
      <c r="S3" s="446"/>
      <c r="T3" s="444"/>
      <c r="U3" s="1990" t="s">
        <v>930</v>
      </c>
      <c r="V3" s="1966"/>
      <c r="W3" s="1966"/>
      <c r="X3" s="1966"/>
      <c r="Y3" s="1926" t="str">
        <f>"R"&amp;表紙・鑑!S3-1&amp;"年度の実施状況"</f>
        <v>R3年度の実施状況</v>
      </c>
      <c r="Z3" s="1927"/>
      <c r="AA3" s="1927"/>
      <c r="AB3" s="1927"/>
      <c r="AC3" s="1927"/>
      <c r="AD3" s="1927"/>
      <c r="AE3" s="1927"/>
      <c r="AF3" s="1927"/>
      <c r="AG3" s="1927"/>
      <c r="AH3" s="1927"/>
      <c r="AI3" s="1992"/>
      <c r="AJ3" s="1993" t="s">
        <v>923</v>
      </c>
      <c r="AK3" s="1994"/>
      <c r="AL3" s="1995"/>
      <c r="AM3" s="1091" t="s">
        <v>682</v>
      </c>
      <c r="AN3" s="1091"/>
      <c r="AO3" s="1091"/>
      <c r="AP3" s="1092"/>
    </row>
    <row r="4" spans="1:42" ht="18.75" customHeight="1" x14ac:dyDescent="0.3">
      <c r="A4" s="1918"/>
      <c r="B4" s="1919"/>
      <c r="C4" s="1919"/>
      <c r="D4" s="1919"/>
      <c r="E4" s="1919"/>
      <c r="F4" s="1965"/>
      <c r="G4" s="1925"/>
      <c r="H4" s="1925"/>
      <c r="I4" s="1967"/>
      <c r="J4" s="1967"/>
      <c r="K4" s="1925"/>
      <c r="L4" s="1925"/>
      <c r="M4" s="1967"/>
      <c r="N4" s="1967"/>
      <c r="O4" s="1925"/>
      <c r="P4" s="1925"/>
      <c r="Q4" s="1967"/>
      <c r="R4" s="1967"/>
      <c r="S4" s="447"/>
      <c r="T4" s="444"/>
      <c r="U4" s="1991"/>
      <c r="V4" s="1910"/>
      <c r="W4" s="1910"/>
      <c r="X4" s="1910"/>
      <c r="Y4" s="2001" t="s">
        <v>683</v>
      </c>
      <c r="Z4" s="2002"/>
      <c r="AA4" s="2002"/>
      <c r="AB4" s="2002"/>
      <c r="AC4" s="1070"/>
      <c r="AD4" s="2001" t="s">
        <v>684</v>
      </c>
      <c r="AE4" s="2002"/>
      <c r="AF4" s="2002"/>
      <c r="AG4" s="2002"/>
      <c r="AH4" s="2002"/>
      <c r="AI4" s="1070"/>
      <c r="AJ4" s="1996"/>
      <c r="AK4" s="1997"/>
      <c r="AL4" s="1998"/>
      <c r="AM4" s="1999"/>
      <c r="AN4" s="1999"/>
      <c r="AO4" s="1999"/>
      <c r="AP4" s="2000"/>
    </row>
    <row r="5" spans="1:42" ht="18.75" customHeight="1" x14ac:dyDescent="0.3">
      <c r="A5" s="1982" t="s">
        <v>685</v>
      </c>
      <c r="B5" s="1919"/>
      <c r="C5" s="1919"/>
      <c r="D5" s="1919"/>
      <c r="E5" s="1919"/>
      <c r="F5" s="1983"/>
      <c r="G5" s="1984"/>
      <c r="H5" s="1984"/>
      <c r="I5" s="1984"/>
      <c r="J5" s="1984"/>
      <c r="K5" s="1984"/>
      <c r="L5" s="1984"/>
      <c r="M5" s="1984"/>
      <c r="N5" s="1984"/>
      <c r="O5" s="1984"/>
      <c r="P5" s="1984"/>
      <c r="Q5" s="1984"/>
      <c r="R5" s="1984"/>
      <c r="S5" s="1985"/>
      <c r="T5" s="444"/>
      <c r="U5" s="1976" t="s">
        <v>686</v>
      </c>
      <c r="V5" s="1975"/>
      <c r="W5" s="1975"/>
      <c r="X5" s="1975"/>
      <c r="Y5" s="1941"/>
      <c r="Z5" s="1942"/>
      <c r="AA5" s="1942"/>
      <c r="AB5" s="1912" t="s">
        <v>477</v>
      </c>
      <c r="AC5" s="1912"/>
      <c r="AD5" s="1945"/>
      <c r="AE5" s="1946"/>
      <c r="AF5" s="1946"/>
      <c r="AG5" s="1946"/>
      <c r="AH5" s="1946"/>
      <c r="AI5" s="1947"/>
      <c r="AJ5" s="1936"/>
      <c r="AK5" s="1937"/>
      <c r="AL5" s="509" t="s">
        <v>477</v>
      </c>
      <c r="AM5" s="391"/>
      <c r="AN5" s="628" t="s">
        <v>449</v>
      </c>
      <c r="AO5" s="391"/>
      <c r="AP5" s="846" t="s">
        <v>451</v>
      </c>
    </row>
    <row r="6" spans="1:42" ht="18.75" customHeight="1" x14ac:dyDescent="0.3">
      <c r="A6" s="1918"/>
      <c r="B6" s="1919"/>
      <c r="C6" s="1919"/>
      <c r="D6" s="1919"/>
      <c r="E6" s="1919"/>
      <c r="F6" s="1986"/>
      <c r="G6" s="1987"/>
      <c r="H6" s="1987"/>
      <c r="I6" s="1987"/>
      <c r="J6" s="1987"/>
      <c r="K6" s="1987"/>
      <c r="L6" s="1987"/>
      <c r="M6" s="1987"/>
      <c r="N6" s="1987"/>
      <c r="O6" s="1987"/>
      <c r="P6" s="1987"/>
      <c r="Q6" s="1987"/>
      <c r="R6" s="1987"/>
      <c r="S6" s="1988"/>
      <c r="T6" s="444"/>
      <c r="U6" s="1989"/>
      <c r="V6" s="1967"/>
      <c r="W6" s="1967"/>
      <c r="X6" s="1967"/>
      <c r="Y6" s="1970"/>
      <c r="Z6" s="1971"/>
      <c r="AA6" s="1971"/>
      <c r="AB6" s="1924"/>
      <c r="AC6" s="1924"/>
      <c r="AD6" s="1972"/>
      <c r="AE6" s="1973"/>
      <c r="AF6" s="1973"/>
      <c r="AG6" s="1973"/>
      <c r="AH6" s="1973"/>
      <c r="AI6" s="1974"/>
      <c r="AJ6" s="1936"/>
      <c r="AK6" s="1937"/>
      <c r="AL6" s="509" t="s">
        <v>477</v>
      </c>
      <c r="AM6" s="426"/>
      <c r="AN6" s="551"/>
      <c r="AO6" s="426"/>
      <c r="AP6" s="848"/>
    </row>
    <row r="7" spans="1:42" ht="18.75" customHeight="1" x14ac:dyDescent="0.3">
      <c r="A7" s="1918" t="s">
        <v>687</v>
      </c>
      <c r="B7" s="1919"/>
      <c r="C7" s="1919"/>
      <c r="D7" s="1919"/>
      <c r="E7" s="1919"/>
      <c r="F7" s="448"/>
      <c r="G7" s="449"/>
      <c r="H7" s="449"/>
      <c r="I7" s="391"/>
      <c r="J7" s="628" t="s">
        <v>449</v>
      </c>
      <c r="K7" s="514"/>
      <c r="L7" s="449"/>
      <c r="M7" s="449"/>
      <c r="N7" s="449"/>
      <c r="O7" s="391"/>
      <c r="P7" s="628" t="s">
        <v>451</v>
      </c>
      <c r="Q7" s="450"/>
      <c r="R7" s="450"/>
      <c r="S7" s="451"/>
      <c r="T7" s="444"/>
      <c r="U7" s="1918" t="s">
        <v>688</v>
      </c>
      <c r="V7" s="1919"/>
      <c r="W7" s="1919"/>
      <c r="X7" s="1919"/>
      <c r="Y7" s="1941"/>
      <c r="Z7" s="1942"/>
      <c r="AA7" s="1942"/>
      <c r="AB7" s="1912" t="s">
        <v>477</v>
      </c>
      <c r="AC7" s="1912"/>
      <c r="AD7" s="1945"/>
      <c r="AE7" s="1946"/>
      <c r="AF7" s="1946"/>
      <c r="AG7" s="1946"/>
      <c r="AH7" s="1946"/>
      <c r="AI7" s="1947"/>
      <c r="AJ7" s="1936"/>
      <c r="AK7" s="1937"/>
      <c r="AL7" s="509" t="s">
        <v>477</v>
      </c>
      <c r="AM7" s="391"/>
      <c r="AN7" s="628" t="s">
        <v>449</v>
      </c>
      <c r="AO7" s="391"/>
      <c r="AP7" s="846" t="s">
        <v>451</v>
      </c>
    </row>
    <row r="8" spans="1:42" ht="18.75" customHeight="1" x14ac:dyDescent="0.3">
      <c r="A8" s="1918"/>
      <c r="B8" s="1919"/>
      <c r="C8" s="1919"/>
      <c r="D8" s="1919"/>
      <c r="E8" s="1919"/>
      <c r="F8" s="452"/>
      <c r="G8" s="453"/>
      <c r="H8" s="515"/>
      <c r="I8" s="426"/>
      <c r="J8" s="551"/>
      <c r="K8" s="453"/>
      <c r="L8" s="453"/>
      <c r="M8" s="515"/>
      <c r="N8" s="515"/>
      <c r="O8" s="426"/>
      <c r="P8" s="551"/>
      <c r="Q8" s="453"/>
      <c r="R8" s="453"/>
      <c r="S8" s="454"/>
      <c r="T8" s="444"/>
      <c r="U8" s="1918"/>
      <c r="V8" s="1919"/>
      <c r="W8" s="1919"/>
      <c r="X8" s="1919"/>
      <c r="Y8" s="1970"/>
      <c r="Z8" s="1971"/>
      <c r="AA8" s="1971"/>
      <c r="AB8" s="1924"/>
      <c r="AC8" s="1924"/>
      <c r="AD8" s="1972"/>
      <c r="AE8" s="1973"/>
      <c r="AF8" s="1973"/>
      <c r="AG8" s="1973"/>
      <c r="AH8" s="1973"/>
      <c r="AI8" s="1974"/>
      <c r="AJ8" s="1936"/>
      <c r="AK8" s="1937"/>
      <c r="AL8" s="509" t="s">
        <v>477</v>
      </c>
      <c r="AM8" s="426"/>
      <c r="AN8" s="551"/>
      <c r="AO8" s="426"/>
      <c r="AP8" s="848"/>
    </row>
    <row r="9" spans="1:42" ht="18.75" customHeight="1" x14ac:dyDescent="0.3">
      <c r="A9" s="1976" t="s">
        <v>689</v>
      </c>
      <c r="B9" s="1975"/>
      <c r="C9" s="1975"/>
      <c r="D9" s="1975"/>
      <c r="E9" s="1977"/>
      <c r="F9" s="1980"/>
      <c r="G9" s="1922"/>
      <c r="H9" s="1922"/>
      <c r="I9" s="1975" t="s">
        <v>680</v>
      </c>
      <c r="J9" s="1975"/>
      <c r="K9" s="1922"/>
      <c r="L9" s="1922"/>
      <c r="M9" s="1975" t="s">
        <v>681</v>
      </c>
      <c r="N9" s="1975"/>
      <c r="O9" s="1922"/>
      <c r="P9" s="1922"/>
      <c r="Q9" s="1975" t="s">
        <v>53</v>
      </c>
      <c r="R9" s="1975"/>
      <c r="S9" s="455"/>
      <c r="T9" s="444"/>
      <c r="U9" s="1918" t="s">
        <v>690</v>
      </c>
      <c r="V9" s="1919"/>
      <c r="W9" s="1919"/>
      <c r="X9" s="1919"/>
      <c r="Y9" s="1941"/>
      <c r="Z9" s="1942"/>
      <c r="AA9" s="1942"/>
      <c r="AB9" s="1912" t="s">
        <v>477</v>
      </c>
      <c r="AC9" s="1912"/>
      <c r="AD9" s="1945"/>
      <c r="AE9" s="1946"/>
      <c r="AF9" s="1946"/>
      <c r="AG9" s="1946"/>
      <c r="AH9" s="1946"/>
      <c r="AI9" s="1947"/>
      <c r="AJ9" s="1936"/>
      <c r="AK9" s="1937"/>
      <c r="AL9" s="509" t="s">
        <v>477</v>
      </c>
      <c r="AM9" s="391"/>
      <c r="AN9" s="628" t="s">
        <v>449</v>
      </c>
      <c r="AO9" s="391"/>
      <c r="AP9" s="846" t="s">
        <v>451</v>
      </c>
    </row>
    <row r="10" spans="1:42" ht="18.75" customHeight="1" thickBot="1" x14ac:dyDescent="0.35">
      <c r="A10" s="1978"/>
      <c r="B10" s="1911"/>
      <c r="C10" s="1911"/>
      <c r="D10" s="1911"/>
      <c r="E10" s="1979"/>
      <c r="F10" s="1981"/>
      <c r="G10" s="1909"/>
      <c r="H10" s="1909"/>
      <c r="I10" s="1911"/>
      <c r="J10" s="1911"/>
      <c r="K10" s="1909"/>
      <c r="L10" s="1909"/>
      <c r="M10" s="1911"/>
      <c r="N10" s="1911"/>
      <c r="O10" s="1909"/>
      <c r="P10" s="1909"/>
      <c r="Q10" s="1911"/>
      <c r="R10" s="1911"/>
      <c r="S10" s="456"/>
      <c r="T10" s="444"/>
      <c r="U10" s="1918"/>
      <c r="V10" s="1919"/>
      <c r="W10" s="1919"/>
      <c r="X10" s="1919"/>
      <c r="Y10" s="1970"/>
      <c r="Z10" s="1971"/>
      <c r="AA10" s="1971"/>
      <c r="AB10" s="1924"/>
      <c r="AC10" s="1924"/>
      <c r="AD10" s="1972"/>
      <c r="AE10" s="1973"/>
      <c r="AF10" s="1973"/>
      <c r="AG10" s="1973"/>
      <c r="AH10" s="1973"/>
      <c r="AI10" s="1974"/>
      <c r="AJ10" s="1936"/>
      <c r="AK10" s="1937"/>
      <c r="AL10" s="509" t="s">
        <v>477</v>
      </c>
      <c r="AM10" s="426"/>
      <c r="AN10" s="551"/>
      <c r="AO10" s="426"/>
      <c r="AP10" s="848"/>
    </row>
    <row r="11" spans="1:42" ht="18.75" customHeight="1" x14ac:dyDescent="0.3">
      <c r="A11" s="444"/>
      <c r="B11" s="444"/>
      <c r="C11" s="444"/>
      <c r="D11" s="457"/>
      <c r="E11" s="444"/>
      <c r="F11" s="444"/>
      <c r="G11" s="444"/>
      <c r="H11" s="1969"/>
      <c r="I11" s="1969"/>
      <c r="J11" s="513"/>
      <c r="K11" s="458"/>
      <c r="L11" s="513"/>
      <c r="M11" s="458"/>
      <c r="N11" s="513"/>
      <c r="O11" s="444"/>
      <c r="P11" s="444"/>
      <c r="Q11" s="444"/>
      <c r="R11" s="444"/>
      <c r="S11" s="444"/>
      <c r="T11" s="444"/>
      <c r="U11" s="1918" t="s">
        <v>691</v>
      </c>
      <c r="V11" s="1919"/>
      <c r="W11" s="1919"/>
      <c r="X11" s="1919"/>
      <c r="Y11" s="1941"/>
      <c r="Z11" s="1942"/>
      <c r="AA11" s="1942"/>
      <c r="AB11" s="1912" t="s">
        <v>477</v>
      </c>
      <c r="AC11" s="1912"/>
      <c r="AD11" s="1945"/>
      <c r="AE11" s="1946"/>
      <c r="AF11" s="1946"/>
      <c r="AG11" s="1946"/>
      <c r="AH11" s="1946"/>
      <c r="AI11" s="1947"/>
      <c r="AJ11" s="1936"/>
      <c r="AK11" s="1937"/>
      <c r="AL11" s="509" t="s">
        <v>477</v>
      </c>
      <c r="AM11" s="391"/>
      <c r="AN11" s="628" t="s">
        <v>449</v>
      </c>
      <c r="AO11" s="391"/>
      <c r="AP11" s="846" t="s">
        <v>451</v>
      </c>
    </row>
    <row r="12" spans="1:42" ht="18.75" customHeight="1" thickBot="1" x14ac:dyDescent="0.35">
      <c r="A12" s="445" t="s">
        <v>692</v>
      </c>
      <c r="B12" s="444"/>
      <c r="C12" s="444"/>
      <c r="D12" s="457"/>
      <c r="E12" s="444"/>
      <c r="F12" s="444"/>
      <c r="G12" s="444"/>
      <c r="H12" s="516"/>
      <c r="I12" s="516"/>
      <c r="J12" s="513"/>
      <c r="K12" s="458"/>
      <c r="L12" s="513"/>
      <c r="M12" s="458"/>
      <c r="N12" s="513"/>
      <c r="O12" s="444"/>
      <c r="P12" s="444"/>
      <c r="Q12" s="444"/>
      <c r="R12" s="444"/>
      <c r="S12" s="444"/>
      <c r="T12" s="444"/>
      <c r="U12" s="1918"/>
      <c r="V12" s="1919"/>
      <c r="W12" s="1919"/>
      <c r="X12" s="1919"/>
      <c r="Y12" s="1970"/>
      <c r="Z12" s="1971"/>
      <c r="AA12" s="1971"/>
      <c r="AB12" s="1924"/>
      <c r="AC12" s="1924"/>
      <c r="AD12" s="1972"/>
      <c r="AE12" s="1973"/>
      <c r="AF12" s="1973"/>
      <c r="AG12" s="1973"/>
      <c r="AH12" s="1973"/>
      <c r="AI12" s="1974"/>
      <c r="AJ12" s="1936"/>
      <c r="AK12" s="1937"/>
      <c r="AL12" s="509" t="s">
        <v>477</v>
      </c>
      <c r="AM12" s="426"/>
      <c r="AN12" s="551"/>
      <c r="AO12" s="426"/>
      <c r="AP12" s="848"/>
    </row>
    <row r="13" spans="1:42" ht="18.75" customHeight="1" x14ac:dyDescent="0.3">
      <c r="A13" s="1938" t="s">
        <v>693</v>
      </c>
      <c r="B13" s="1939"/>
      <c r="C13" s="1939"/>
      <c r="D13" s="1939"/>
      <c r="E13" s="1939"/>
      <c r="F13" s="1939"/>
      <c r="G13" s="1939"/>
      <c r="H13" s="1939"/>
      <c r="I13" s="1939"/>
      <c r="J13" s="1939"/>
      <c r="K13" s="1939"/>
      <c r="L13" s="1939"/>
      <c r="M13" s="1939"/>
      <c r="N13" s="1939"/>
      <c r="O13" s="1939"/>
      <c r="P13" s="1939"/>
      <c r="Q13" s="1939"/>
      <c r="R13" s="1939"/>
      <c r="S13" s="1940"/>
      <c r="T13" s="444"/>
      <c r="U13" s="1918" t="s">
        <v>694</v>
      </c>
      <c r="V13" s="1919"/>
      <c r="W13" s="1919"/>
      <c r="X13" s="1919"/>
      <c r="Y13" s="1941"/>
      <c r="Z13" s="1942"/>
      <c r="AA13" s="1942"/>
      <c r="AB13" s="1912" t="s">
        <v>477</v>
      </c>
      <c r="AC13" s="1912"/>
      <c r="AD13" s="1945"/>
      <c r="AE13" s="1946"/>
      <c r="AF13" s="1946"/>
      <c r="AG13" s="1946"/>
      <c r="AH13" s="1946"/>
      <c r="AI13" s="1947"/>
      <c r="AJ13" s="1936"/>
      <c r="AK13" s="1937"/>
      <c r="AL13" s="509" t="s">
        <v>477</v>
      </c>
      <c r="AM13" s="391"/>
      <c r="AN13" s="628" t="s">
        <v>449</v>
      </c>
      <c r="AO13" s="391"/>
      <c r="AP13" s="846" t="s">
        <v>451</v>
      </c>
    </row>
    <row r="14" spans="1:42" ht="18.75" customHeight="1" thickBot="1" x14ac:dyDescent="0.35">
      <c r="A14" s="1951"/>
      <c r="B14" s="1952"/>
      <c r="C14" s="1952"/>
      <c r="D14" s="1952"/>
      <c r="E14" s="1952"/>
      <c r="F14" s="1952"/>
      <c r="G14" s="1952"/>
      <c r="H14" s="1952"/>
      <c r="I14" s="1952"/>
      <c r="J14" s="1952"/>
      <c r="K14" s="1952"/>
      <c r="L14" s="1952"/>
      <c r="M14" s="1952"/>
      <c r="N14" s="1952"/>
      <c r="O14" s="1952"/>
      <c r="P14" s="1952"/>
      <c r="Q14" s="1952"/>
      <c r="R14" s="1952"/>
      <c r="S14" s="1953"/>
      <c r="T14" s="444"/>
      <c r="U14" s="1920"/>
      <c r="V14" s="1921"/>
      <c r="W14" s="1921"/>
      <c r="X14" s="1921"/>
      <c r="Y14" s="1943"/>
      <c r="Z14" s="1944"/>
      <c r="AA14" s="1944"/>
      <c r="AB14" s="1913"/>
      <c r="AC14" s="1913"/>
      <c r="AD14" s="1948"/>
      <c r="AE14" s="1949"/>
      <c r="AF14" s="1949"/>
      <c r="AG14" s="1949"/>
      <c r="AH14" s="1949"/>
      <c r="AI14" s="1950"/>
      <c r="AJ14" s="1957"/>
      <c r="AK14" s="1958"/>
      <c r="AL14" s="459" t="s">
        <v>477</v>
      </c>
      <c r="AM14" s="181"/>
      <c r="AN14" s="633"/>
      <c r="AO14" s="181"/>
      <c r="AP14" s="847"/>
    </row>
    <row r="15" spans="1:42" ht="18.75" customHeight="1" x14ac:dyDescent="0.3">
      <c r="A15" s="1951"/>
      <c r="B15" s="1952"/>
      <c r="C15" s="1952"/>
      <c r="D15" s="1952"/>
      <c r="E15" s="1952"/>
      <c r="F15" s="1952"/>
      <c r="G15" s="1952"/>
      <c r="H15" s="1952"/>
      <c r="I15" s="1952"/>
      <c r="J15" s="1952"/>
      <c r="K15" s="1952"/>
      <c r="L15" s="1952"/>
      <c r="M15" s="1952"/>
      <c r="N15" s="1952"/>
      <c r="O15" s="1952"/>
      <c r="P15" s="1952"/>
      <c r="Q15" s="1952"/>
      <c r="R15" s="1952"/>
      <c r="S15" s="1953"/>
      <c r="T15" s="444"/>
      <c r="U15" s="461" t="s">
        <v>5</v>
      </c>
      <c r="V15" s="445" t="s">
        <v>695</v>
      </c>
      <c r="W15" s="444"/>
      <c r="X15" s="444"/>
      <c r="Y15" s="444"/>
      <c r="Z15" s="444"/>
      <c r="AA15" s="444"/>
      <c r="AB15" s="444"/>
      <c r="AC15" s="513"/>
      <c r="AD15" s="513"/>
      <c r="AE15" s="513"/>
      <c r="AF15" s="444"/>
      <c r="AG15" s="444"/>
      <c r="AH15" s="444"/>
      <c r="AI15" s="444"/>
      <c r="AJ15" s="444"/>
      <c r="AK15" s="444"/>
      <c r="AL15" s="444"/>
      <c r="AM15" s="444"/>
      <c r="AN15" s="444"/>
      <c r="AO15" s="444"/>
      <c r="AP15" s="444"/>
    </row>
    <row r="16" spans="1:42" ht="18.75" customHeight="1" x14ac:dyDescent="0.3">
      <c r="A16" s="1951"/>
      <c r="B16" s="1952"/>
      <c r="C16" s="1952"/>
      <c r="D16" s="1952"/>
      <c r="E16" s="1952"/>
      <c r="F16" s="1952"/>
      <c r="G16" s="1952"/>
      <c r="H16" s="1952"/>
      <c r="I16" s="1952"/>
      <c r="J16" s="1952"/>
      <c r="K16" s="1952"/>
      <c r="L16" s="1952"/>
      <c r="M16" s="1952"/>
      <c r="N16" s="1952"/>
      <c r="O16" s="1952"/>
      <c r="P16" s="1952"/>
      <c r="Q16" s="1952"/>
      <c r="R16" s="1952"/>
      <c r="S16" s="1953"/>
      <c r="T16" s="444"/>
      <c r="U16" s="460"/>
      <c r="V16" s="445" t="s">
        <v>696</v>
      </c>
      <c r="W16" s="444"/>
      <c r="X16" s="444"/>
      <c r="Y16" s="444"/>
      <c r="Z16" s="444"/>
      <c r="AA16" s="444"/>
      <c r="AB16" s="444"/>
      <c r="AC16" s="513"/>
      <c r="AD16" s="513"/>
      <c r="AE16" s="513"/>
      <c r="AF16" s="444"/>
      <c r="AG16" s="444"/>
      <c r="AH16" s="444"/>
      <c r="AI16" s="444"/>
      <c r="AJ16" s="444"/>
      <c r="AK16" s="444"/>
      <c r="AL16" s="444"/>
      <c r="AM16" s="444"/>
      <c r="AN16" s="444"/>
      <c r="AO16" s="444"/>
      <c r="AP16" s="444"/>
    </row>
    <row r="17" spans="1:42" ht="18.75" customHeight="1" x14ac:dyDescent="0.3">
      <c r="A17" s="1951"/>
      <c r="B17" s="1952"/>
      <c r="C17" s="1952"/>
      <c r="D17" s="1952"/>
      <c r="E17" s="1952"/>
      <c r="F17" s="1952"/>
      <c r="G17" s="1952"/>
      <c r="H17" s="1952"/>
      <c r="I17" s="1952"/>
      <c r="J17" s="1952"/>
      <c r="K17" s="1952"/>
      <c r="L17" s="1952"/>
      <c r="M17" s="1952"/>
      <c r="N17" s="1952"/>
      <c r="O17" s="1952"/>
      <c r="P17" s="1952"/>
      <c r="Q17" s="1952"/>
      <c r="R17" s="1952"/>
      <c r="S17" s="1953"/>
      <c r="T17" s="444"/>
      <c r="U17" s="461"/>
      <c r="V17" s="445" t="s">
        <v>697</v>
      </c>
      <c r="W17" s="444"/>
      <c r="X17" s="444"/>
      <c r="Y17" s="444"/>
      <c r="Z17" s="444"/>
      <c r="AA17" s="444"/>
      <c r="AB17" s="508"/>
      <c r="AC17" s="444"/>
      <c r="AD17" s="444"/>
      <c r="AE17" s="444"/>
      <c r="AF17" s="444"/>
      <c r="AG17" s="444"/>
      <c r="AH17" s="444"/>
      <c r="AI17" s="444"/>
      <c r="AJ17" s="444"/>
      <c r="AK17" s="444"/>
      <c r="AL17" s="444"/>
      <c r="AM17" s="444"/>
      <c r="AN17" s="444"/>
      <c r="AO17" s="444"/>
      <c r="AP17" s="444"/>
    </row>
    <row r="18" spans="1:42" ht="18.75" customHeight="1" x14ac:dyDescent="0.3">
      <c r="A18" s="1951"/>
      <c r="B18" s="1952"/>
      <c r="C18" s="1952"/>
      <c r="D18" s="1952"/>
      <c r="E18" s="1952"/>
      <c r="F18" s="1952"/>
      <c r="G18" s="1952"/>
      <c r="H18" s="1952"/>
      <c r="I18" s="1952"/>
      <c r="J18" s="1952"/>
      <c r="K18" s="1952"/>
      <c r="L18" s="1952"/>
      <c r="M18" s="1952"/>
      <c r="N18" s="1952"/>
      <c r="O18" s="1952"/>
      <c r="P18" s="1952"/>
      <c r="Q18" s="1952"/>
      <c r="R18" s="1952"/>
      <c r="S18" s="1953"/>
      <c r="T18" s="444"/>
      <c r="U18" s="513"/>
      <c r="V18" s="444"/>
      <c r="W18" s="444"/>
      <c r="X18" s="444"/>
      <c r="Y18" s="444"/>
      <c r="Z18" s="444"/>
      <c r="AA18" s="444"/>
      <c r="AB18" s="508"/>
      <c r="AC18" s="444"/>
      <c r="AD18" s="444"/>
      <c r="AE18" s="444"/>
      <c r="AF18" s="444"/>
      <c r="AG18" s="444"/>
      <c r="AH18" s="444"/>
      <c r="AI18" s="444"/>
      <c r="AJ18" s="444"/>
      <c r="AK18" s="444"/>
      <c r="AL18" s="444"/>
      <c r="AM18" s="444"/>
      <c r="AN18" s="444"/>
      <c r="AO18" s="444"/>
      <c r="AP18" s="444"/>
    </row>
    <row r="19" spans="1:42" ht="18.75" customHeight="1" thickBot="1" x14ac:dyDescent="0.35">
      <c r="A19" s="1951"/>
      <c r="B19" s="1952"/>
      <c r="C19" s="1952"/>
      <c r="D19" s="1952"/>
      <c r="E19" s="1952"/>
      <c r="F19" s="1952"/>
      <c r="G19" s="1952"/>
      <c r="H19" s="1952"/>
      <c r="I19" s="1952"/>
      <c r="J19" s="1952"/>
      <c r="K19" s="1952"/>
      <c r="L19" s="1952"/>
      <c r="M19" s="1952"/>
      <c r="N19" s="1952"/>
      <c r="O19" s="1952"/>
      <c r="P19" s="1952"/>
      <c r="Q19" s="1952"/>
      <c r="R19" s="1952"/>
      <c r="S19" s="1953"/>
      <c r="T19" s="444"/>
      <c r="U19" s="512" t="s">
        <v>698</v>
      </c>
      <c r="V19" s="508"/>
      <c r="W19" s="444"/>
      <c r="X19" s="444"/>
      <c r="Y19" s="444"/>
      <c r="Z19" s="444"/>
      <c r="AA19" s="444"/>
      <c r="AB19" s="444"/>
      <c r="AC19" s="444"/>
      <c r="AD19" s="444"/>
      <c r="AE19" s="444"/>
      <c r="AF19" s="444"/>
      <c r="AG19" s="444"/>
      <c r="AH19" s="444"/>
      <c r="AI19" s="444"/>
      <c r="AJ19" s="444"/>
      <c r="AK19" s="444"/>
      <c r="AL19" s="444"/>
      <c r="AM19" s="444"/>
      <c r="AN19" s="444"/>
      <c r="AO19" s="444"/>
      <c r="AP19" s="444"/>
    </row>
    <row r="20" spans="1:42" ht="18.75" customHeight="1" x14ac:dyDescent="0.3">
      <c r="A20" s="1951"/>
      <c r="B20" s="1952"/>
      <c r="C20" s="1952"/>
      <c r="D20" s="1952"/>
      <c r="E20" s="1952"/>
      <c r="F20" s="1952"/>
      <c r="G20" s="1952"/>
      <c r="H20" s="1952"/>
      <c r="I20" s="1952"/>
      <c r="J20" s="1952"/>
      <c r="K20" s="1952"/>
      <c r="L20" s="1952"/>
      <c r="M20" s="1952"/>
      <c r="N20" s="1952"/>
      <c r="O20" s="1952"/>
      <c r="P20" s="1952"/>
      <c r="Q20" s="1952"/>
      <c r="R20" s="1952"/>
      <c r="S20" s="1953"/>
      <c r="T20" s="444"/>
      <c r="U20" s="1959" t="s">
        <v>699</v>
      </c>
      <c r="V20" s="1960"/>
      <c r="W20" s="1960"/>
      <c r="X20" s="1960"/>
      <c r="Y20" s="1961"/>
      <c r="Z20" s="1963"/>
      <c r="AA20" s="1964"/>
      <c r="AB20" s="1964"/>
      <c r="AC20" s="1964"/>
      <c r="AD20" s="1966" t="s">
        <v>680</v>
      </c>
      <c r="AE20" s="1966"/>
      <c r="AF20" s="1964"/>
      <c r="AG20" s="1964"/>
      <c r="AH20" s="1964"/>
      <c r="AI20" s="1966" t="s">
        <v>681</v>
      </c>
      <c r="AJ20" s="1966"/>
      <c r="AK20" s="1964"/>
      <c r="AL20" s="1964"/>
      <c r="AM20" s="1964"/>
      <c r="AN20" s="1968" t="s">
        <v>53</v>
      </c>
      <c r="AO20" s="1968"/>
      <c r="AP20" s="446"/>
    </row>
    <row r="21" spans="1:42" ht="18.75" customHeight="1" x14ac:dyDescent="0.3">
      <c r="A21" s="1951"/>
      <c r="B21" s="1952"/>
      <c r="C21" s="1952"/>
      <c r="D21" s="1952"/>
      <c r="E21" s="1952"/>
      <c r="F21" s="1952"/>
      <c r="G21" s="1952"/>
      <c r="H21" s="1952"/>
      <c r="I21" s="1952"/>
      <c r="J21" s="1952"/>
      <c r="K21" s="1952"/>
      <c r="L21" s="1952"/>
      <c r="M21" s="1952"/>
      <c r="N21" s="1952"/>
      <c r="O21" s="1952"/>
      <c r="P21" s="1952"/>
      <c r="Q21" s="1952"/>
      <c r="R21" s="1952"/>
      <c r="S21" s="1953"/>
      <c r="T21" s="444"/>
      <c r="U21" s="1827"/>
      <c r="V21" s="824"/>
      <c r="W21" s="824"/>
      <c r="X21" s="824"/>
      <c r="Y21" s="1962"/>
      <c r="Z21" s="1965"/>
      <c r="AA21" s="1925"/>
      <c r="AB21" s="1925"/>
      <c r="AC21" s="1925"/>
      <c r="AD21" s="1967"/>
      <c r="AE21" s="1967"/>
      <c r="AF21" s="1925"/>
      <c r="AG21" s="1925"/>
      <c r="AH21" s="1925"/>
      <c r="AI21" s="1967"/>
      <c r="AJ21" s="1967"/>
      <c r="AK21" s="1925"/>
      <c r="AL21" s="1925"/>
      <c r="AM21" s="1925"/>
      <c r="AN21" s="1924"/>
      <c r="AO21" s="1924"/>
      <c r="AP21" s="344"/>
    </row>
    <row r="22" spans="1:42" ht="18.75" customHeight="1" x14ac:dyDescent="0.3">
      <c r="A22" s="1954"/>
      <c r="B22" s="1955"/>
      <c r="C22" s="1955"/>
      <c r="D22" s="1955"/>
      <c r="E22" s="1955"/>
      <c r="F22" s="1955"/>
      <c r="G22" s="1955"/>
      <c r="H22" s="1955"/>
      <c r="I22" s="1955"/>
      <c r="J22" s="1955"/>
      <c r="K22" s="1955"/>
      <c r="L22" s="1955"/>
      <c r="M22" s="1955"/>
      <c r="N22" s="1955"/>
      <c r="O22" s="1955"/>
      <c r="P22" s="1955"/>
      <c r="Q22" s="1955"/>
      <c r="R22" s="1955"/>
      <c r="S22" s="1956"/>
      <c r="T22" s="444"/>
      <c r="U22" s="1827" t="s">
        <v>700</v>
      </c>
      <c r="V22" s="824"/>
      <c r="W22" s="824"/>
      <c r="X22" s="824"/>
      <c r="Y22" s="824"/>
      <c r="Z22" s="667"/>
      <c r="AA22" s="667"/>
      <c r="AB22" s="667"/>
      <c r="AC22" s="667"/>
      <c r="AD22" s="667"/>
      <c r="AE22" s="667"/>
      <c r="AF22" s="667"/>
      <c r="AG22" s="667"/>
      <c r="AH22" s="667"/>
      <c r="AI22" s="667"/>
      <c r="AJ22" s="667"/>
      <c r="AK22" s="667"/>
      <c r="AL22" s="667"/>
      <c r="AM22" s="667"/>
      <c r="AN22" s="667"/>
      <c r="AO22" s="667"/>
      <c r="AP22" s="673"/>
    </row>
    <row r="23" spans="1:42" ht="18.75" customHeight="1" x14ac:dyDescent="0.3">
      <c r="A23" s="1931" t="s">
        <v>701</v>
      </c>
      <c r="B23" s="1932"/>
      <c r="C23" s="1932"/>
      <c r="D23" s="1932"/>
      <c r="E23" s="1932"/>
      <c r="F23" s="1932"/>
      <c r="G23" s="1932"/>
      <c r="H23" s="1932"/>
      <c r="I23" s="1932"/>
      <c r="J23" s="368"/>
      <c r="K23" s="369"/>
      <c r="L23" s="64"/>
      <c r="M23" s="505" t="s">
        <v>375</v>
      </c>
      <c r="N23" s="462"/>
      <c r="O23" s="462"/>
      <c r="P23" s="64"/>
      <c r="Q23" s="505" t="s">
        <v>16</v>
      </c>
      <c r="R23" s="462"/>
      <c r="S23" s="463"/>
      <c r="T23" s="444"/>
      <c r="U23" s="1827"/>
      <c r="V23" s="824"/>
      <c r="W23" s="824"/>
      <c r="X23" s="824"/>
      <c r="Y23" s="824"/>
      <c r="Z23" s="667"/>
      <c r="AA23" s="667"/>
      <c r="AB23" s="667"/>
      <c r="AC23" s="667"/>
      <c r="AD23" s="667"/>
      <c r="AE23" s="667"/>
      <c r="AF23" s="667"/>
      <c r="AG23" s="667"/>
      <c r="AH23" s="667"/>
      <c r="AI23" s="667"/>
      <c r="AJ23" s="667"/>
      <c r="AK23" s="667"/>
      <c r="AL23" s="667"/>
      <c r="AM23" s="667"/>
      <c r="AN23" s="667"/>
      <c r="AO23" s="667"/>
      <c r="AP23" s="673"/>
    </row>
    <row r="24" spans="1:42" ht="18.75" customHeight="1" x14ac:dyDescent="0.3">
      <c r="A24" s="1933" t="s">
        <v>702</v>
      </c>
      <c r="B24" s="1934"/>
      <c r="C24" s="1934"/>
      <c r="D24" s="1934"/>
      <c r="E24" s="1934"/>
      <c r="F24" s="1934"/>
      <c r="G24" s="1934"/>
      <c r="H24" s="1934"/>
      <c r="I24" s="1934"/>
      <c r="J24" s="464"/>
      <c r="K24" s="465"/>
      <c r="L24" s="511"/>
      <c r="M24" s="510" t="s">
        <v>560</v>
      </c>
      <c r="N24" s="465"/>
      <c r="O24" s="465"/>
      <c r="P24" s="511"/>
      <c r="Q24" s="510" t="s">
        <v>564</v>
      </c>
      <c r="R24" s="465"/>
      <c r="S24" s="466"/>
      <c r="T24" s="444"/>
      <c r="U24" s="1827"/>
      <c r="V24" s="824"/>
      <c r="W24" s="824"/>
      <c r="X24" s="824"/>
      <c r="Y24" s="824"/>
      <c r="Z24" s="667"/>
      <c r="AA24" s="667"/>
      <c r="AB24" s="667"/>
      <c r="AC24" s="667"/>
      <c r="AD24" s="667"/>
      <c r="AE24" s="667"/>
      <c r="AF24" s="667"/>
      <c r="AG24" s="667"/>
      <c r="AH24" s="667"/>
      <c r="AI24" s="667"/>
      <c r="AJ24" s="667"/>
      <c r="AK24" s="667"/>
      <c r="AL24" s="667"/>
      <c r="AM24" s="667"/>
      <c r="AN24" s="667"/>
      <c r="AO24" s="667"/>
      <c r="AP24" s="673"/>
    </row>
    <row r="25" spans="1:42" ht="18.75" customHeight="1" x14ac:dyDescent="0.3">
      <c r="A25" s="467" t="s">
        <v>703</v>
      </c>
      <c r="B25" s="1934" t="s">
        <v>922</v>
      </c>
      <c r="C25" s="1934"/>
      <c r="D25" s="1934"/>
      <c r="E25" s="1934"/>
      <c r="F25" s="1934"/>
      <c r="G25" s="1934"/>
      <c r="H25" s="1934"/>
      <c r="I25" s="1934"/>
      <c r="J25" s="468"/>
      <c r="K25" s="462"/>
      <c r="L25" s="64"/>
      <c r="M25" s="505" t="s">
        <v>375</v>
      </c>
      <c r="N25" s="462"/>
      <c r="O25" s="462"/>
      <c r="P25" s="64"/>
      <c r="Q25" s="505" t="s">
        <v>16</v>
      </c>
      <c r="R25" s="462"/>
      <c r="S25" s="463"/>
      <c r="T25" s="444"/>
      <c r="U25" s="1827" t="s">
        <v>704</v>
      </c>
      <c r="V25" s="824"/>
      <c r="W25" s="824"/>
      <c r="X25" s="824"/>
      <c r="Y25" s="824"/>
      <c r="Z25" s="667"/>
      <c r="AA25" s="667"/>
      <c r="AB25" s="667"/>
      <c r="AC25" s="667"/>
      <c r="AD25" s="667"/>
      <c r="AE25" s="667"/>
      <c r="AF25" s="667"/>
      <c r="AG25" s="667"/>
      <c r="AH25" s="667"/>
      <c r="AI25" s="667"/>
      <c r="AJ25" s="667"/>
      <c r="AK25" s="667"/>
      <c r="AL25" s="667"/>
      <c r="AM25" s="667"/>
      <c r="AN25" s="667"/>
      <c r="AO25" s="667"/>
      <c r="AP25" s="673"/>
    </row>
    <row r="26" spans="1:42" ht="18.75" customHeight="1" x14ac:dyDescent="0.3">
      <c r="A26" s="1933" t="s">
        <v>705</v>
      </c>
      <c r="B26" s="1934"/>
      <c r="C26" s="1934"/>
      <c r="D26" s="1934"/>
      <c r="E26" s="1934"/>
      <c r="F26" s="1934"/>
      <c r="G26" s="1934"/>
      <c r="H26" s="1934"/>
      <c r="I26" s="1934"/>
      <c r="J26" s="464"/>
      <c r="K26" s="465"/>
      <c r="L26" s="511"/>
      <c r="M26" s="510" t="s">
        <v>560</v>
      </c>
      <c r="N26" s="465"/>
      <c r="O26" s="465"/>
      <c r="P26" s="511"/>
      <c r="Q26" s="510" t="s">
        <v>564</v>
      </c>
      <c r="R26" s="465"/>
      <c r="S26" s="466"/>
      <c r="T26" s="444"/>
      <c r="U26" s="1827"/>
      <c r="V26" s="824"/>
      <c r="W26" s="824"/>
      <c r="X26" s="824"/>
      <c r="Y26" s="824"/>
      <c r="Z26" s="667"/>
      <c r="AA26" s="667"/>
      <c r="AB26" s="667"/>
      <c r="AC26" s="667"/>
      <c r="AD26" s="667"/>
      <c r="AE26" s="667"/>
      <c r="AF26" s="667"/>
      <c r="AG26" s="667"/>
      <c r="AH26" s="667"/>
      <c r="AI26" s="667"/>
      <c r="AJ26" s="667"/>
      <c r="AK26" s="667"/>
      <c r="AL26" s="667"/>
      <c r="AM26" s="667"/>
      <c r="AN26" s="667"/>
      <c r="AO26" s="667"/>
      <c r="AP26" s="673"/>
    </row>
    <row r="27" spans="1:42" ht="18.75" customHeight="1" thickBot="1" x14ac:dyDescent="0.35">
      <c r="A27" s="469" t="s">
        <v>703</v>
      </c>
      <c r="B27" s="1935" t="s">
        <v>922</v>
      </c>
      <c r="C27" s="1935"/>
      <c r="D27" s="1935"/>
      <c r="E27" s="1935"/>
      <c r="F27" s="1935"/>
      <c r="G27" s="1935"/>
      <c r="H27" s="1935"/>
      <c r="I27" s="1935"/>
      <c r="J27" s="470"/>
      <c r="K27" s="471"/>
      <c r="L27" s="401"/>
      <c r="M27" s="507" t="s">
        <v>375</v>
      </c>
      <c r="N27" s="471"/>
      <c r="O27" s="471"/>
      <c r="P27" s="401"/>
      <c r="Q27" s="507" t="s">
        <v>16</v>
      </c>
      <c r="R27" s="471"/>
      <c r="S27" s="472"/>
      <c r="T27" s="508"/>
      <c r="U27" s="1828"/>
      <c r="V27" s="1829"/>
      <c r="W27" s="1829"/>
      <c r="X27" s="1829"/>
      <c r="Y27" s="1829"/>
      <c r="Z27" s="669"/>
      <c r="AA27" s="669"/>
      <c r="AB27" s="669"/>
      <c r="AC27" s="669"/>
      <c r="AD27" s="669"/>
      <c r="AE27" s="669"/>
      <c r="AF27" s="669"/>
      <c r="AG27" s="669"/>
      <c r="AH27" s="669"/>
      <c r="AI27" s="669"/>
      <c r="AJ27" s="669"/>
      <c r="AK27" s="669"/>
      <c r="AL27" s="669"/>
      <c r="AM27" s="669"/>
      <c r="AN27" s="669"/>
      <c r="AO27" s="669"/>
      <c r="AP27" s="674"/>
    </row>
    <row r="28" spans="1:42" ht="18.75" customHeight="1" x14ac:dyDescent="0.3">
      <c r="A28" s="444"/>
      <c r="B28" s="444"/>
      <c r="C28" s="444"/>
      <c r="D28" s="444"/>
      <c r="E28" s="444"/>
      <c r="F28" s="444"/>
      <c r="G28" s="444"/>
      <c r="H28" s="444"/>
      <c r="I28" s="444"/>
      <c r="J28" s="444"/>
      <c r="K28" s="444"/>
      <c r="L28" s="444"/>
      <c r="M28" s="444"/>
      <c r="N28" s="444"/>
      <c r="O28" s="444"/>
      <c r="P28" s="444"/>
      <c r="Q28" s="444"/>
      <c r="R28" s="444"/>
      <c r="S28" s="444"/>
      <c r="T28" s="508"/>
      <c r="U28" s="133"/>
      <c r="V28" s="133"/>
      <c r="W28" s="133"/>
      <c r="X28" s="133"/>
      <c r="Y28" s="508"/>
      <c r="Z28" s="508"/>
      <c r="AA28" s="508"/>
      <c r="AB28" s="508"/>
      <c r="AC28" s="74"/>
      <c r="AD28" s="74"/>
      <c r="AE28" s="74"/>
      <c r="AF28" s="508"/>
      <c r="AG28" s="508"/>
      <c r="AH28" s="508"/>
      <c r="AI28" s="444"/>
      <c r="AJ28" s="444"/>
      <c r="AK28" s="444"/>
      <c r="AL28" s="444"/>
      <c r="AM28" s="444"/>
      <c r="AN28" s="444"/>
      <c r="AO28" s="444"/>
      <c r="AP28" s="508"/>
    </row>
    <row r="29" spans="1:42" ht="18.75" customHeight="1" thickBot="1" x14ac:dyDescent="0.35">
      <c r="A29" s="445" t="s">
        <v>706</v>
      </c>
      <c r="B29" s="444"/>
      <c r="C29" s="444"/>
      <c r="D29" s="444"/>
      <c r="E29" s="444"/>
      <c r="F29" s="444"/>
      <c r="G29" s="444"/>
      <c r="H29" s="444"/>
      <c r="I29" s="444"/>
      <c r="J29" s="444"/>
      <c r="K29" s="444"/>
      <c r="L29" s="444"/>
      <c r="M29" s="444"/>
      <c r="N29" s="444"/>
      <c r="O29" s="444"/>
      <c r="P29" s="444"/>
      <c r="Q29" s="444"/>
      <c r="R29" s="444"/>
      <c r="S29" s="444"/>
      <c r="T29" s="444"/>
      <c r="U29" s="444"/>
      <c r="V29" s="444"/>
      <c r="W29" s="444"/>
      <c r="X29" s="444"/>
      <c r="Y29" s="444"/>
      <c r="Z29" s="444"/>
      <c r="AA29" s="506"/>
      <c r="AB29" s="506"/>
      <c r="AC29" s="506"/>
      <c r="AD29" s="444"/>
      <c r="AE29" s="508"/>
      <c r="AF29" s="444"/>
      <c r="AG29" s="444"/>
      <c r="AH29" s="444"/>
      <c r="AI29" s="444"/>
      <c r="AJ29" s="444"/>
      <c r="AK29" s="444"/>
      <c r="AL29" s="444"/>
      <c r="AM29" s="444"/>
      <c r="AN29" s="444"/>
      <c r="AO29" s="444"/>
      <c r="AP29" s="444"/>
    </row>
    <row r="30" spans="1:42" ht="18.75" customHeight="1" x14ac:dyDescent="0.3">
      <c r="A30" s="1090" t="s">
        <v>707</v>
      </c>
      <c r="B30" s="1091"/>
      <c r="C30" s="1091"/>
      <c r="D30" s="1091"/>
      <c r="E30" s="1091"/>
      <c r="F30" s="1091" t="s">
        <v>708</v>
      </c>
      <c r="G30" s="1091"/>
      <c r="H30" s="1091"/>
      <c r="I30" s="1091"/>
      <c r="J30" s="1091"/>
      <c r="K30" s="1926" t="s">
        <v>709</v>
      </c>
      <c r="L30" s="1927"/>
      <c r="M30" s="1927"/>
      <c r="N30" s="1927"/>
      <c r="O30" s="1927"/>
      <c r="P30" s="1927"/>
      <c r="Q30" s="1927"/>
      <c r="R30" s="1927"/>
      <c r="S30" s="1091" t="s">
        <v>626</v>
      </c>
      <c r="T30" s="1091"/>
      <c r="U30" s="1091"/>
      <c r="V30" s="1091"/>
      <c r="W30" s="1091"/>
      <c r="X30" s="1091"/>
      <c r="Y30" s="1091"/>
      <c r="Z30" s="1091"/>
      <c r="AA30" s="1091"/>
      <c r="AB30" s="1091"/>
      <c r="AC30" s="1091" t="s">
        <v>625</v>
      </c>
      <c r="AD30" s="1091"/>
      <c r="AE30" s="1091"/>
      <c r="AF30" s="1091"/>
      <c r="AG30" s="1092"/>
      <c r="AH30" s="1928" t="s">
        <v>924</v>
      </c>
      <c r="AI30" s="1929"/>
      <c r="AJ30" s="1929"/>
      <c r="AK30" s="1929"/>
      <c r="AL30" s="1929"/>
      <c r="AM30" s="1929"/>
      <c r="AN30" s="1929"/>
      <c r="AO30" s="1929"/>
      <c r="AP30" s="1930"/>
    </row>
    <row r="31" spans="1:42" ht="18.75" customHeight="1" x14ac:dyDescent="0.3">
      <c r="A31" s="1918" t="s">
        <v>710</v>
      </c>
      <c r="B31" s="1919"/>
      <c r="C31" s="1919"/>
      <c r="D31" s="1919"/>
      <c r="E31" s="1919"/>
      <c r="F31" s="353"/>
      <c r="G31" s="632" t="s">
        <v>449</v>
      </c>
      <c r="H31" s="465"/>
      <c r="I31" s="389"/>
      <c r="J31" s="632" t="s">
        <v>451</v>
      </c>
      <c r="K31" s="473"/>
      <c r="L31" s="1908"/>
      <c r="M31" s="1908"/>
      <c r="N31" s="1908"/>
      <c r="O31" s="1923" t="s">
        <v>477</v>
      </c>
      <c r="P31" s="1923" t="s">
        <v>478</v>
      </c>
      <c r="Q31" s="1923" t="s">
        <v>49</v>
      </c>
      <c r="R31" s="474"/>
      <c r="S31" s="1914"/>
      <c r="T31" s="1914"/>
      <c r="U31" s="1914"/>
      <c r="V31" s="1914"/>
      <c r="W31" s="1914"/>
      <c r="X31" s="1914"/>
      <c r="Y31" s="1914"/>
      <c r="Z31" s="1914"/>
      <c r="AA31" s="1914"/>
      <c r="AB31" s="1914"/>
      <c r="AC31" s="353"/>
      <c r="AD31" s="632" t="s">
        <v>449</v>
      </c>
      <c r="AE31" s="465"/>
      <c r="AF31" s="389"/>
      <c r="AG31" s="1512" t="s">
        <v>451</v>
      </c>
      <c r="AH31" s="475"/>
      <c r="AI31" s="465"/>
      <c r="AJ31" s="389"/>
      <c r="AK31" s="628" t="s">
        <v>449</v>
      </c>
      <c r="AL31" s="465"/>
      <c r="AM31" s="389"/>
      <c r="AN31" s="628" t="s">
        <v>451</v>
      </c>
      <c r="AO31" s="511"/>
      <c r="AP31" s="58"/>
    </row>
    <row r="32" spans="1:42" ht="18.75" customHeight="1" x14ac:dyDescent="0.3">
      <c r="A32" s="1918"/>
      <c r="B32" s="1919"/>
      <c r="C32" s="1919"/>
      <c r="D32" s="1919"/>
      <c r="E32" s="1919"/>
      <c r="F32" s="425"/>
      <c r="G32" s="551"/>
      <c r="H32" s="453"/>
      <c r="I32" s="426"/>
      <c r="J32" s="551"/>
      <c r="K32" s="476"/>
      <c r="L32" s="1925"/>
      <c r="M32" s="1925"/>
      <c r="N32" s="1925"/>
      <c r="O32" s="1924"/>
      <c r="P32" s="1924"/>
      <c r="Q32" s="1924"/>
      <c r="R32" s="477"/>
      <c r="S32" s="1914"/>
      <c r="T32" s="1914"/>
      <c r="U32" s="1914"/>
      <c r="V32" s="1914"/>
      <c r="W32" s="1914"/>
      <c r="X32" s="1914"/>
      <c r="Y32" s="1914"/>
      <c r="Z32" s="1914"/>
      <c r="AA32" s="1914"/>
      <c r="AB32" s="1914"/>
      <c r="AC32" s="425"/>
      <c r="AD32" s="551"/>
      <c r="AE32" s="453"/>
      <c r="AF32" s="426"/>
      <c r="AG32" s="848"/>
      <c r="AH32" s="475"/>
      <c r="AI32" s="465"/>
      <c r="AJ32" s="389"/>
      <c r="AK32" s="632"/>
      <c r="AL32" s="465"/>
      <c r="AM32" s="389"/>
      <c r="AN32" s="632"/>
      <c r="AO32" s="465"/>
      <c r="AP32" s="466"/>
    </row>
    <row r="33" spans="1:42" ht="18.75" customHeight="1" x14ac:dyDescent="0.3">
      <c r="A33" s="1918" t="s">
        <v>711</v>
      </c>
      <c r="B33" s="1919"/>
      <c r="C33" s="1919"/>
      <c r="D33" s="1919"/>
      <c r="E33" s="1919"/>
      <c r="F33" s="424"/>
      <c r="G33" s="628" t="s">
        <v>449</v>
      </c>
      <c r="H33" s="450"/>
      <c r="I33" s="391"/>
      <c r="J33" s="628" t="s">
        <v>451</v>
      </c>
      <c r="K33" s="478"/>
      <c r="L33" s="1922"/>
      <c r="M33" s="1922"/>
      <c r="N33" s="1922"/>
      <c r="O33" s="1912" t="s">
        <v>477</v>
      </c>
      <c r="P33" s="1912" t="s">
        <v>478</v>
      </c>
      <c r="Q33" s="1912" t="s">
        <v>49</v>
      </c>
      <c r="R33" s="479"/>
      <c r="S33" s="1914"/>
      <c r="T33" s="1914"/>
      <c r="U33" s="1914"/>
      <c r="V33" s="1914"/>
      <c r="W33" s="1914"/>
      <c r="X33" s="1914"/>
      <c r="Y33" s="1914"/>
      <c r="Z33" s="1914"/>
      <c r="AA33" s="1914"/>
      <c r="AB33" s="1914"/>
      <c r="AC33" s="424"/>
      <c r="AD33" s="628" t="s">
        <v>449</v>
      </c>
      <c r="AE33" s="450"/>
      <c r="AF33" s="391"/>
      <c r="AG33" s="846" t="s">
        <v>451</v>
      </c>
      <c r="AH33" s="1916"/>
      <c r="AI33" s="1908"/>
      <c r="AJ33" s="1910" t="s">
        <v>49</v>
      </c>
      <c r="AK33" s="1908"/>
      <c r="AL33" s="1908"/>
      <c r="AM33" s="1910" t="s">
        <v>48</v>
      </c>
      <c r="AN33" s="1908"/>
      <c r="AO33" s="1908"/>
      <c r="AP33" s="845" t="s">
        <v>53</v>
      </c>
    </row>
    <row r="34" spans="1:42" ht="18.75" customHeight="1" thickBot="1" x14ac:dyDescent="0.35">
      <c r="A34" s="1920"/>
      <c r="B34" s="1921"/>
      <c r="C34" s="1921"/>
      <c r="D34" s="1921"/>
      <c r="E34" s="1921"/>
      <c r="F34" s="443"/>
      <c r="G34" s="633"/>
      <c r="H34" s="480"/>
      <c r="I34" s="181"/>
      <c r="J34" s="633"/>
      <c r="K34" s="481"/>
      <c r="L34" s="1909"/>
      <c r="M34" s="1909"/>
      <c r="N34" s="1909"/>
      <c r="O34" s="1913"/>
      <c r="P34" s="1913"/>
      <c r="Q34" s="1913"/>
      <c r="R34" s="482"/>
      <c r="S34" s="1915"/>
      <c r="T34" s="1915"/>
      <c r="U34" s="1915"/>
      <c r="V34" s="1915"/>
      <c r="W34" s="1915"/>
      <c r="X34" s="1915"/>
      <c r="Y34" s="1915"/>
      <c r="Z34" s="1915"/>
      <c r="AA34" s="1915"/>
      <c r="AB34" s="1915"/>
      <c r="AC34" s="443"/>
      <c r="AD34" s="633"/>
      <c r="AE34" s="480"/>
      <c r="AF34" s="181"/>
      <c r="AG34" s="847"/>
      <c r="AH34" s="1917"/>
      <c r="AI34" s="1909"/>
      <c r="AJ34" s="1911"/>
      <c r="AK34" s="1909"/>
      <c r="AL34" s="1909"/>
      <c r="AM34" s="1911"/>
      <c r="AN34" s="1909"/>
      <c r="AO34" s="1909"/>
      <c r="AP34" s="965"/>
    </row>
    <row r="35" spans="1:42" ht="18.75" customHeight="1" x14ac:dyDescent="0.3"/>
    <row r="36" spans="1:42" ht="18.75" customHeight="1" x14ac:dyDescent="0.3"/>
    <row r="37" spans="1:42" ht="18.75" customHeight="1" x14ac:dyDescent="0.3"/>
    <row r="38" spans="1:42" ht="18.75" customHeight="1" x14ac:dyDescent="0.3"/>
    <row r="39" spans="1:42" ht="18.75" customHeight="1" x14ac:dyDescent="0.3"/>
    <row r="40" spans="1:42" ht="18.75" customHeight="1" x14ac:dyDescent="0.3"/>
    <row r="41" spans="1:42" ht="18.75" customHeight="1" x14ac:dyDescent="0.3"/>
    <row r="42" spans="1:42" ht="18.75" customHeight="1" x14ac:dyDescent="0.3"/>
    <row r="43" spans="1:42" ht="18.75" customHeight="1" x14ac:dyDescent="0.3"/>
    <row r="44" spans="1:42" ht="18.75" customHeight="1" x14ac:dyDescent="0.3"/>
    <row r="45" spans="1:42" ht="18.75" customHeight="1" x14ac:dyDescent="0.3"/>
    <row r="46" spans="1:42" ht="18.75" customHeight="1" x14ac:dyDescent="0.3"/>
    <row r="47" spans="1:42" ht="18.75" customHeight="1" x14ac:dyDescent="0.3"/>
    <row r="48" spans="1:42" ht="18.75" customHeight="1" x14ac:dyDescent="0.3"/>
    <row r="49" ht="18.75" customHeight="1" x14ac:dyDescent="0.3"/>
    <row r="50" ht="18.75" customHeight="1" x14ac:dyDescent="0.3"/>
    <row r="51" ht="18.75" customHeight="1" x14ac:dyDescent="0.3"/>
    <row r="52" ht="18.75" customHeight="1" x14ac:dyDescent="0.3"/>
    <row r="53" ht="18.75" customHeight="1" x14ac:dyDescent="0.3"/>
    <row r="54" ht="18.75" customHeight="1" x14ac:dyDescent="0.3"/>
    <row r="55" ht="18.75" customHeight="1" x14ac:dyDescent="0.3"/>
    <row r="56" ht="18.75" customHeight="1" x14ac:dyDescent="0.3"/>
    <row r="57" ht="18.75" customHeight="1" x14ac:dyDescent="0.3"/>
    <row r="58" ht="18.75" customHeight="1" x14ac:dyDescent="0.3"/>
    <row r="59" ht="18.75" customHeight="1" x14ac:dyDescent="0.3"/>
    <row r="60" ht="18.75" customHeight="1" x14ac:dyDescent="0.3"/>
    <row r="61" ht="18.75" customHeight="1" x14ac:dyDescent="0.3"/>
    <row r="62" ht="18.75" customHeight="1" x14ac:dyDescent="0.3"/>
    <row r="63" ht="18.75" customHeight="1" x14ac:dyDescent="0.3"/>
    <row r="64"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18.75" customHeight="1" x14ac:dyDescent="0.3"/>
    <row r="81" ht="18.75" customHeight="1" x14ac:dyDescent="0.3"/>
    <row r="82" ht="18.75" customHeight="1" x14ac:dyDescent="0.3"/>
    <row r="83" ht="18.75" customHeight="1" x14ac:dyDescent="0.3"/>
    <row r="84" ht="18.75" customHeight="1" x14ac:dyDescent="0.3"/>
    <row r="85" ht="18.75" customHeight="1" x14ac:dyDescent="0.3"/>
    <row r="86" ht="18.75" customHeight="1" x14ac:dyDescent="0.3"/>
    <row r="87" ht="18.75" customHeight="1" x14ac:dyDescent="0.3"/>
    <row r="88" ht="18.75" customHeight="1" x14ac:dyDescent="0.3"/>
    <row r="89" ht="18.75" customHeight="1" x14ac:dyDescent="0.3"/>
    <row r="90" ht="18.75" customHeight="1" x14ac:dyDescent="0.3"/>
    <row r="91" ht="18.75" customHeight="1" x14ac:dyDescent="0.3"/>
    <row r="92" ht="18.75" customHeight="1" x14ac:dyDescent="0.3"/>
    <row r="93" ht="18.75" customHeight="1" x14ac:dyDescent="0.3"/>
    <row r="94" ht="18.75" customHeight="1" x14ac:dyDescent="0.3"/>
    <row r="95" ht="18.75" customHeight="1" x14ac:dyDescent="0.3"/>
    <row r="96"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row r="104" ht="18.75" customHeight="1" x14ac:dyDescent="0.3"/>
    <row r="105" ht="18.75" customHeight="1" x14ac:dyDescent="0.3"/>
    <row r="106" ht="18.75" customHeight="1" x14ac:dyDescent="0.3"/>
    <row r="107" ht="18.75" customHeight="1" x14ac:dyDescent="0.3"/>
    <row r="108" ht="18.75" customHeight="1" x14ac:dyDescent="0.3"/>
    <row r="109" ht="18.75" customHeight="1" x14ac:dyDescent="0.3"/>
    <row r="110" ht="18.75" customHeight="1" x14ac:dyDescent="0.3"/>
    <row r="111" ht="18.75" customHeight="1" x14ac:dyDescent="0.3"/>
    <row r="112" ht="18.75" customHeight="1" x14ac:dyDescent="0.3"/>
    <row r="113" ht="18.75" customHeight="1" x14ac:dyDescent="0.3"/>
    <row r="114" ht="18.75" customHeight="1" x14ac:dyDescent="0.3"/>
    <row r="115" ht="18.75" customHeight="1" x14ac:dyDescent="0.3"/>
    <row r="116" ht="18.75" customHeight="1" x14ac:dyDescent="0.3"/>
    <row r="117" ht="18.75" customHeight="1" x14ac:dyDescent="0.3"/>
    <row r="118" ht="18.75" customHeight="1" x14ac:dyDescent="0.3"/>
    <row r="119" ht="18.75" customHeight="1" x14ac:dyDescent="0.3"/>
    <row r="120" ht="18.75" customHeight="1" x14ac:dyDescent="0.3"/>
    <row r="121" ht="18.75" customHeight="1" x14ac:dyDescent="0.3"/>
    <row r="122" ht="18.75" customHeight="1" x14ac:dyDescent="0.3"/>
    <row r="123" ht="18.75" customHeight="1" x14ac:dyDescent="0.3"/>
    <row r="124" ht="18.75" customHeight="1" x14ac:dyDescent="0.3"/>
    <row r="125" ht="18.75" customHeight="1" x14ac:dyDescent="0.3"/>
    <row r="126" ht="18.75" customHeight="1" x14ac:dyDescent="0.3"/>
    <row r="127" ht="18.75" customHeight="1" x14ac:dyDescent="0.3"/>
    <row r="128" ht="18.75" customHeight="1" x14ac:dyDescent="0.3"/>
    <row r="129" ht="18.75" customHeight="1" x14ac:dyDescent="0.3"/>
    <row r="130" ht="18.75" customHeight="1" x14ac:dyDescent="0.3"/>
    <row r="131" ht="18.75" customHeight="1" x14ac:dyDescent="0.3"/>
    <row r="132" ht="18.75" customHeight="1" x14ac:dyDescent="0.3"/>
    <row r="133" ht="18.75" customHeight="1" x14ac:dyDescent="0.3"/>
    <row r="134" ht="18.75" customHeight="1" x14ac:dyDescent="0.3"/>
    <row r="135" ht="18.75" customHeight="1" x14ac:dyDescent="0.3"/>
    <row r="136" ht="18.75" customHeight="1" x14ac:dyDescent="0.3"/>
    <row r="137" ht="18.75" customHeight="1" x14ac:dyDescent="0.3"/>
    <row r="138" ht="18.75" customHeight="1" x14ac:dyDescent="0.3"/>
    <row r="139" ht="18.75" customHeight="1" x14ac:dyDescent="0.3"/>
    <row r="140" ht="18.75" customHeight="1" x14ac:dyDescent="0.3"/>
    <row r="141" ht="18.75" customHeight="1" x14ac:dyDescent="0.3"/>
    <row r="142" ht="18.75" customHeight="1" x14ac:dyDescent="0.3"/>
    <row r="143" ht="18.75" customHeight="1" x14ac:dyDescent="0.3"/>
    <row r="144" ht="18.75" customHeight="1" x14ac:dyDescent="0.3"/>
    <row r="145" ht="18.75" customHeight="1" x14ac:dyDescent="0.3"/>
    <row r="146" ht="18.75" customHeight="1" x14ac:dyDescent="0.3"/>
    <row r="147" ht="18.75" customHeight="1" x14ac:dyDescent="0.3"/>
    <row r="148" ht="18.75" customHeight="1" x14ac:dyDescent="0.3"/>
    <row r="149" ht="18.75" customHeight="1" x14ac:dyDescent="0.3"/>
    <row r="150" ht="18.75" customHeight="1" x14ac:dyDescent="0.3"/>
    <row r="151" ht="18.75" customHeight="1" x14ac:dyDescent="0.3"/>
    <row r="152" ht="18.75" customHeight="1" x14ac:dyDescent="0.3"/>
    <row r="153" ht="18.75" customHeight="1" x14ac:dyDescent="0.3"/>
    <row r="154" ht="18.75" customHeight="1" x14ac:dyDescent="0.3"/>
    <row r="155" ht="18.75" customHeight="1" x14ac:dyDescent="0.3"/>
    <row r="156" ht="18.75" customHeight="1" x14ac:dyDescent="0.3"/>
    <row r="157" ht="18.75" customHeight="1" x14ac:dyDescent="0.3"/>
    <row r="158" ht="18.75" customHeight="1" x14ac:dyDescent="0.3"/>
    <row r="159" ht="18.75" customHeight="1" x14ac:dyDescent="0.3"/>
    <row r="160" ht="18.75" customHeight="1" x14ac:dyDescent="0.3"/>
    <row r="161" ht="18.75" customHeight="1" x14ac:dyDescent="0.3"/>
    <row r="162" ht="18.75" customHeight="1" x14ac:dyDescent="0.3"/>
    <row r="163" ht="18.75" customHeight="1" x14ac:dyDescent="0.3"/>
    <row r="164" ht="18.75" customHeight="1" x14ac:dyDescent="0.3"/>
    <row r="165" ht="18.75" customHeight="1" x14ac:dyDescent="0.3"/>
    <row r="166" ht="18.75" customHeight="1" x14ac:dyDescent="0.3"/>
    <row r="167" ht="18.75" customHeight="1" x14ac:dyDescent="0.3"/>
    <row r="168" ht="18.75" customHeight="1" x14ac:dyDescent="0.3"/>
    <row r="169" ht="18.75" customHeight="1" x14ac:dyDescent="0.3"/>
    <row r="170" ht="18.75" customHeight="1" x14ac:dyDescent="0.3"/>
    <row r="171" ht="18.75" customHeight="1" x14ac:dyDescent="0.3"/>
    <row r="172" ht="18.75" customHeight="1" x14ac:dyDescent="0.3"/>
    <row r="173" ht="18.75" customHeight="1" x14ac:dyDescent="0.3"/>
    <row r="174" ht="18.75" customHeight="1" x14ac:dyDescent="0.3"/>
    <row r="175" ht="18.75" customHeight="1" x14ac:dyDescent="0.3"/>
    <row r="176" ht="18.75" customHeight="1" x14ac:dyDescent="0.3"/>
    <row r="177" ht="18.75" customHeight="1" x14ac:dyDescent="0.3"/>
    <row r="178" ht="18.75" customHeight="1" x14ac:dyDescent="0.3"/>
    <row r="179" ht="18.75" customHeight="1" x14ac:dyDescent="0.3"/>
    <row r="180" ht="18.75" customHeight="1" x14ac:dyDescent="0.3"/>
    <row r="181" ht="18.75" customHeight="1" x14ac:dyDescent="0.3"/>
    <row r="182" ht="18.75" customHeight="1" x14ac:dyDescent="0.3"/>
    <row r="183" ht="18.75" customHeight="1" x14ac:dyDescent="0.3"/>
    <row r="184" ht="18.75" customHeight="1" x14ac:dyDescent="0.3"/>
    <row r="185" ht="18.75" customHeight="1" x14ac:dyDescent="0.3"/>
    <row r="186" ht="18.75" customHeight="1" x14ac:dyDescent="0.3"/>
    <row r="187" ht="18.75" customHeight="1" x14ac:dyDescent="0.3"/>
    <row r="188" ht="18.75" customHeight="1" x14ac:dyDescent="0.3"/>
    <row r="189" ht="18.75" customHeight="1" x14ac:dyDescent="0.3"/>
  </sheetData>
  <mergeCells count="118">
    <mergeCell ref="Q3:R4"/>
    <mergeCell ref="U3:X4"/>
    <mergeCell ref="Y3:AI3"/>
    <mergeCell ref="AJ3:AL4"/>
    <mergeCell ref="AM3:AP4"/>
    <mergeCell ref="Y4:AC4"/>
    <mergeCell ref="AD4:AI4"/>
    <mergeCell ref="A3:E4"/>
    <mergeCell ref="F3:H4"/>
    <mergeCell ref="I3:J4"/>
    <mergeCell ref="K3:L4"/>
    <mergeCell ref="M3:N4"/>
    <mergeCell ref="O3:P4"/>
    <mergeCell ref="AN9:AN10"/>
    <mergeCell ref="AP9:AP10"/>
    <mergeCell ref="AJ10:AK10"/>
    <mergeCell ref="AJ5:AK5"/>
    <mergeCell ref="AN5:AN6"/>
    <mergeCell ref="AP5:AP6"/>
    <mergeCell ref="AJ6:AK6"/>
    <mergeCell ref="A7:E8"/>
    <mergeCell ref="J7:J8"/>
    <mergeCell ref="P7:P8"/>
    <mergeCell ref="U7:X8"/>
    <mergeCell ref="Y7:AA8"/>
    <mergeCell ref="AB7:AC8"/>
    <mergeCell ref="A5:E6"/>
    <mergeCell ref="F5:S6"/>
    <mergeCell ref="U5:X6"/>
    <mergeCell ref="Y5:AA6"/>
    <mergeCell ref="AB5:AC6"/>
    <mergeCell ref="AD5:AI6"/>
    <mergeCell ref="AD7:AI8"/>
    <mergeCell ref="AJ7:AK7"/>
    <mergeCell ref="AN7:AN8"/>
    <mergeCell ref="AP7:AP8"/>
    <mergeCell ref="AJ8:AK8"/>
    <mergeCell ref="AD11:AI12"/>
    <mergeCell ref="AJ11:AK11"/>
    <mergeCell ref="O9:P10"/>
    <mergeCell ref="Q9:R10"/>
    <mergeCell ref="U9:X10"/>
    <mergeCell ref="Y9:AA10"/>
    <mergeCell ref="AB9:AC10"/>
    <mergeCell ref="AD9:AI10"/>
    <mergeCell ref="A9:E10"/>
    <mergeCell ref="F9:H10"/>
    <mergeCell ref="I9:J10"/>
    <mergeCell ref="K9:L10"/>
    <mergeCell ref="M9:N10"/>
    <mergeCell ref="AJ9:AK9"/>
    <mergeCell ref="AN11:AN12"/>
    <mergeCell ref="AP11:AP12"/>
    <mergeCell ref="AJ12:AK12"/>
    <mergeCell ref="A13:S13"/>
    <mergeCell ref="U13:X14"/>
    <mergeCell ref="Y13:AA14"/>
    <mergeCell ref="AB13:AC14"/>
    <mergeCell ref="AD13:AI14"/>
    <mergeCell ref="AJ13:AK13"/>
    <mergeCell ref="AN13:AN14"/>
    <mergeCell ref="AP13:AP14"/>
    <mergeCell ref="A14:S22"/>
    <mergeCell ref="AJ14:AK14"/>
    <mergeCell ref="U20:Y21"/>
    <mergeCell ref="Z20:AC21"/>
    <mergeCell ref="AD20:AE21"/>
    <mergeCell ref="AF20:AH21"/>
    <mergeCell ref="AI20:AJ21"/>
    <mergeCell ref="AK20:AM21"/>
    <mergeCell ref="AN20:AO21"/>
    <mergeCell ref="H11:I11"/>
    <mergeCell ref="U11:X12"/>
    <mergeCell ref="Y11:AA12"/>
    <mergeCell ref="AB11:AC12"/>
    <mergeCell ref="A30:E30"/>
    <mergeCell ref="F30:J30"/>
    <mergeCell ref="K30:R30"/>
    <mergeCell ref="S30:AB30"/>
    <mergeCell ref="AC30:AG30"/>
    <mergeCell ref="AH30:AP30"/>
    <mergeCell ref="U22:Y24"/>
    <mergeCell ref="Z22:AP24"/>
    <mergeCell ref="A23:I23"/>
    <mergeCell ref="A24:I24"/>
    <mergeCell ref="B25:I25"/>
    <mergeCell ref="U25:Y27"/>
    <mergeCell ref="Z25:AP27"/>
    <mergeCell ref="A26:I26"/>
    <mergeCell ref="B27:I27"/>
    <mergeCell ref="AG31:AG32"/>
    <mergeCell ref="AK31:AK32"/>
    <mergeCell ref="AN31:AN32"/>
    <mergeCell ref="A31:E32"/>
    <mergeCell ref="G31:G32"/>
    <mergeCell ref="J31:J32"/>
    <mergeCell ref="L31:N32"/>
    <mergeCell ref="O31:O32"/>
    <mergeCell ref="P31:P32"/>
    <mergeCell ref="A33:E34"/>
    <mergeCell ref="G33:G34"/>
    <mergeCell ref="J33:J34"/>
    <mergeCell ref="L33:N34"/>
    <mergeCell ref="O33:O34"/>
    <mergeCell ref="P33:P34"/>
    <mergeCell ref="Q31:Q32"/>
    <mergeCell ref="S31:AB32"/>
    <mergeCell ref="AD31:AD32"/>
    <mergeCell ref="AK33:AL34"/>
    <mergeCell ref="AM33:AM34"/>
    <mergeCell ref="AN33:AO34"/>
    <mergeCell ref="AP33:AP34"/>
    <mergeCell ref="Q33:Q34"/>
    <mergeCell ref="S33:AB34"/>
    <mergeCell ref="AD33:AD34"/>
    <mergeCell ref="AG33:AG34"/>
    <mergeCell ref="AH33:AI34"/>
    <mergeCell ref="AJ33:AJ34"/>
  </mergeCells>
  <phoneticPr fontId="4"/>
  <printOptions horizontalCentered="1" verticalCentered="1"/>
  <pageMargins left="0.70866141732283472" right="0.19685039370078741" top="0.39370078740157483" bottom="0.39370078740157483" header="0.39370078740157483" footer="0"/>
  <pageSetup paperSize="9" scale="69" orientation="landscape" blackAndWhite="1" r:id="rId1"/>
  <headerFooter scaleWithDoc="0">
    <oddFooter>&amp;C22/23&amp;R&amp;F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4033" r:id="rId4" name="Check Box 1">
              <controlPr defaultSize="0" autoFill="0" autoLine="0" autoPict="0">
                <anchor moveWithCells="1">
                  <from>
                    <xdr:col>8</xdr:col>
                    <xdr:colOff>95250</xdr:colOff>
                    <xdr:row>6</xdr:row>
                    <xdr:rowOff>114300</xdr:rowOff>
                  </from>
                  <to>
                    <xdr:col>9</xdr:col>
                    <xdr:colOff>0</xdr:colOff>
                    <xdr:row>7</xdr:row>
                    <xdr:rowOff>114300</xdr:rowOff>
                  </to>
                </anchor>
              </controlPr>
            </control>
          </mc:Choice>
        </mc:AlternateContent>
        <mc:AlternateContent xmlns:mc="http://schemas.openxmlformats.org/markup-compatibility/2006">
          <mc:Choice Requires="x14">
            <control shapeId="44034" r:id="rId5" name="Check Box 2">
              <controlPr defaultSize="0" autoFill="0" autoLine="0" autoPict="0">
                <anchor moveWithCells="1">
                  <from>
                    <xdr:col>14</xdr:col>
                    <xdr:colOff>95250</xdr:colOff>
                    <xdr:row>6</xdr:row>
                    <xdr:rowOff>114300</xdr:rowOff>
                  </from>
                  <to>
                    <xdr:col>15</xdr:col>
                    <xdr:colOff>0</xdr:colOff>
                    <xdr:row>7</xdr:row>
                    <xdr:rowOff>114300</xdr:rowOff>
                  </to>
                </anchor>
              </controlPr>
            </control>
          </mc:Choice>
        </mc:AlternateContent>
        <mc:AlternateContent xmlns:mc="http://schemas.openxmlformats.org/markup-compatibility/2006">
          <mc:Choice Requires="x14">
            <control shapeId="44035" r:id="rId6" name="Check Box 3">
              <controlPr defaultSize="0" autoFill="0" autoLine="0" autoPict="0">
                <anchor moveWithCells="1">
                  <from>
                    <xdr:col>40</xdr:col>
                    <xdr:colOff>95250</xdr:colOff>
                    <xdr:row>4</xdr:row>
                    <xdr:rowOff>114300</xdr:rowOff>
                  </from>
                  <to>
                    <xdr:col>41</xdr:col>
                    <xdr:colOff>0</xdr:colOff>
                    <xdr:row>5</xdr:row>
                    <xdr:rowOff>114300</xdr:rowOff>
                  </to>
                </anchor>
              </controlPr>
            </control>
          </mc:Choice>
        </mc:AlternateContent>
        <mc:AlternateContent xmlns:mc="http://schemas.openxmlformats.org/markup-compatibility/2006">
          <mc:Choice Requires="x14">
            <control shapeId="44036" r:id="rId7" name="Check Box 4">
              <controlPr defaultSize="0" autoFill="0" autoLine="0" autoPict="0">
                <anchor moveWithCells="1">
                  <from>
                    <xdr:col>38</xdr:col>
                    <xdr:colOff>95250</xdr:colOff>
                    <xdr:row>4</xdr:row>
                    <xdr:rowOff>114300</xdr:rowOff>
                  </from>
                  <to>
                    <xdr:col>39</xdr:col>
                    <xdr:colOff>0</xdr:colOff>
                    <xdr:row>5</xdr:row>
                    <xdr:rowOff>114300</xdr:rowOff>
                  </to>
                </anchor>
              </controlPr>
            </control>
          </mc:Choice>
        </mc:AlternateContent>
        <mc:AlternateContent xmlns:mc="http://schemas.openxmlformats.org/markup-compatibility/2006">
          <mc:Choice Requires="x14">
            <control shapeId="44037" r:id="rId8" name="Check Box 5">
              <controlPr defaultSize="0" autoFill="0" autoLine="0" autoPict="0">
                <anchor moveWithCells="1">
                  <from>
                    <xdr:col>40</xdr:col>
                    <xdr:colOff>95250</xdr:colOff>
                    <xdr:row>6</xdr:row>
                    <xdr:rowOff>114300</xdr:rowOff>
                  </from>
                  <to>
                    <xdr:col>41</xdr:col>
                    <xdr:colOff>0</xdr:colOff>
                    <xdr:row>7</xdr:row>
                    <xdr:rowOff>114300</xdr:rowOff>
                  </to>
                </anchor>
              </controlPr>
            </control>
          </mc:Choice>
        </mc:AlternateContent>
        <mc:AlternateContent xmlns:mc="http://schemas.openxmlformats.org/markup-compatibility/2006">
          <mc:Choice Requires="x14">
            <control shapeId="44038" r:id="rId9" name="Check Box 6">
              <controlPr defaultSize="0" autoFill="0" autoLine="0" autoPict="0">
                <anchor moveWithCells="1">
                  <from>
                    <xdr:col>38</xdr:col>
                    <xdr:colOff>95250</xdr:colOff>
                    <xdr:row>6</xdr:row>
                    <xdr:rowOff>114300</xdr:rowOff>
                  </from>
                  <to>
                    <xdr:col>39</xdr:col>
                    <xdr:colOff>0</xdr:colOff>
                    <xdr:row>7</xdr:row>
                    <xdr:rowOff>114300</xdr:rowOff>
                  </to>
                </anchor>
              </controlPr>
            </control>
          </mc:Choice>
        </mc:AlternateContent>
        <mc:AlternateContent xmlns:mc="http://schemas.openxmlformats.org/markup-compatibility/2006">
          <mc:Choice Requires="x14">
            <control shapeId="44039" r:id="rId10" name="Check Box 7">
              <controlPr defaultSize="0" autoFill="0" autoLine="0" autoPict="0">
                <anchor moveWithCells="1">
                  <from>
                    <xdr:col>40</xdr:col>
                    <xdr:colOff>95250</xdr:colOff>
                    <xdr:row>8</xdr:row>
                    <xdr:rowOff>114300</xdr:rowOff>
                  </from>
                  <to>
                    <xdr:col>41</xdr:col>
                    <xdr:colOff>0</xdr:colOff>
                    <xdr:row>9</xdr:row>
                    <xdr:rowOff>114300</xdr:rowOff>
                  </to>
                </anchor>
              </controlPr>
            </control>
          </mc:Choice>
        </mc:AlternateContent>
        <mc:AlternateContent xmlns:mc="http://schemas.openxmlformats.org/markup-compatibility/2006">
          <mc:Choice Requires="x14">
            <control shapeId="44040" r:id="rId11" name="Check Box 8">
              <controlPr defaultSize="0" autoFill="0" autoLine="0" autoPict="0">
                <anchor moveWithCells="1">
                  <from>
                    <xdr:col>38</xdr:col>
                    <xdr:colOff>95250</xdr:colOff>
                    <xdr:row>8</xdr:row>
                    <xdr:rowOff>114300</xdr:rowOff>
                  </from>
                  <to>
                    <xdr:col>39</xdr:col>
                    <xdr:colOff>0</xdr:colOff>
                    <xdr:row>9</xdr:row>
                    <xdr:rowOff>114300</xdr:rowOff>
                  </to>
                </anchor>
              </controlPr>
            </control>
          </mc:Choice>
        </mc:AlternateContent>
        <mc:AlternateContent xmlns:mc="http://schemas.openxmlformats.org/markup-compatibility/2006">
          <mc:Choice Requires="x14">
            <control shapeId="44041" r:id="rId12" name="Check Box 9">
              <controlPr defaultSize="0" autoFill="0" autoLine="0" autoPict="0">
                <anchor moveWithCells="1">
                  <from>
                    <xdr:col>40</xdr:col>
                    <xdr:colOff>95250</xdr:colOff>
                    <xdr:row>10</xdr:row>
                    <xdr:rowOff>114300</xdr:rowOff>
                  </from>
                  <to>
                    <xdr:col>41</xdr:col>
                    <xdr:colOff>0</xdr:colOff>
                    <xdr:row>11</xdr:row>
                    <xdr:rowOff>114300</xdr:rowOff>
                  </to>
                </anchor>
              </controlPr>
            </control>
          </mc:Choice>
        </mc:AlternateContent>
        <mc:AlternateContent xmlns:mc="http://schemas.openxmlformats.org/markup-compatibility/2006">
          <mc:Choice Requires="x14">
            <control shapeId="44042" r:id="rId13" name="Check Box 10">
              <controlPr defaultSize="0" autoFill="0" autoLine="0" autoPict="0">
                <anchor moveWithCells="1">
                  <from>
                    <xdr:col>38</xdr:col>
                    <xdr:colOff>95250</xdr:colOff>
                    <xdr:row>10</xdr:row>
                    <xdr:rowOff>114300</xdr:rowOff>
                  </from>
                  <to>
                    <xdr:col>39</xdr:col>
                    <xdr:colOff>0</xdr:colOff>
                    <xdr:row>11</xdr:row>
                    <xdr:rowOff>114300</xdr:rowOff>
                  </to>
                </anchor>
              </controlPr>
            </control>
          </mc:Choice>
        </mc:AlternateContent>
        <mc:AlternateContent xmlns:mc="http://schemas.openxmlformats.org/markup-compatibility/2006">
          <mc:Choice Requires="x14">
            <control shapeId="44043" r:id="rId14" name="Check Box 11">
              <controlPr defaultSize="0" autoFill="0" autoLine="0" autoPict="0">
                <anchor moveWithCells="1">
                  <from>
                    <xdr:col>40</xdr:col>
                    <xdr:colOff>95250</xdr:colOff>
                    <xdr:row>12</xdr:row>
                    <xdr:rowOff>114300</xdr:rowOff>
                  </from>
                  <to>
                    <xdr:col>41</xdr:col>
                    <xdr:colOff>0</xdr:colOff>
                    <xdr:row>13</xdr:row>
                    <xdr:rowOff>114300</xdr:rowOff>
                  </to>
                </anchor>
              </controlPr>
            </control>
          </mc:Choice>
        </mc:AlternateContent>
        <mc:AlternateContent xmlns:mc="http://schemas.openxmlformats.org/markup-compatibility/2006">
          <mc:Choice Requires="x14">
            <control shapeId="44044" r:id="rId15" name="Check Box 12">
              <controlPr defaultSize="0" autoFill="0" autoLine="0" autoPict="0">
                <anchor moveWithCells="1">
                  <from>
                    <xdr:col>38</xdr:col>
                    <xdr:colOff>95250</xdr:colOff>
                    <xdr:row>12</xdr:row>
                    <xdr:rowOff>114300</xdr:rowOff>
                  </from>
                  <to>
                    <xdr:col>39</xdr:col>
                    <xdr:colOff>0</xdr:colOff>
                    <xdr:row>13</xdr:row>
                    <xdr:rowOff>114300</xdr:rowOff>
                  </to>
                </anchor>
              </controlPr>
            </control>
          </mc:Choice>
        </mc:AlternateContent>
        <mc:AlternateContent xmlns:mc="http://schemas.openxmlformats.org/markup-compatibility/2006">
          <mc:Choice Requires="x14">
            <control shapeId="44045" r:id="rId16" name="Check Box 13">
              <controlPr defaultSize="0" autoFill="0" autoLine="0" autoPict="0">
                <anchor moveWithCells="1">
                  <from>
                    <xdr:col>11</xdr:col>
                    <xdr:colOff>76200</xdr:colOff>
                    <xdr:row>21</xdr:row>
                    <xdr:rowOff>238125</xdr:rowOff>
                  </from>
                  <to>
                    <xdr:col>11</xdr:col>
                    <xdr:colOff>304800</xdr:colOff>
                    <xdr:row>23</xdr:row>
                    <xdr:rowOff>0</xdr:rowOff>
                  </to>
                </anchor>
              </controlPr>
            </control>
          </mc:Choice>
        </mc:AlternateContent>
        <mc:AlternateContent xmlns:mc="http://schemas.openxmlformats.org/markup-compatibility/2006">
          <mc:Choice Requires="x14">
            <control shapeId="44046" r:id="rId17" name="Check Box 14">
              <controlPr defaultSize="0" autoFill="0" autoLine="0" autoPict="0">
                <anchor moveWithCells="1">
                  <from>
                    <xdr:col>15</xdr:col>
                    <xdr:colOff>76200</xdr:colOff>
                    <xdr:row>21</xdr:row>
                    <xdr:rowOff>238125</xdr:rowOff>
                  </from>
                  <to>
                    <xdr:col>15</xdr:col>
                    <xdr:colOff>304800</xdr:colOff>
                    <xdr:row>23</xdr:row>
                    <xdr:rowOff>0</xdr:rowOff>
                  </to>
                </anchor>
              </controlPr>
            </control>
          </mc:Choice>
        </mc:AlternateContent>
        <mc:AlternateContent xmlns:mc="http://schemas.openxmlformats.org/markup-compatibility/2006">
          <mc:Choice Requires="x14">
            <control shapeId="44047" r:id="rId18" name="Check Box 15">
              <controlPr defaultSize="0" autoFill="0" autoLine="0" autoPict="0">
                <anchor moveWithCells="1">
                  <from>
                    <xdr:col>11</xdr:col>
                    <xdr:colOff>76200</xdr:colOff>
                    <xdr:row>22</xdr:row>
                    <xdr:rowOff>238125</xdr:rowOff>
                  </from>
                  <to>
                    <xdr:col>11</xdr:col>
                    <xdr:colOff>304800</xdr:colOff>
                    <xdr:row>23</xdr:row>
                    <xdr:rowOff>228600</xdr:rowOff>
                  </to>
                </anchor>
              </controlPr>
            </control>
          </mc:Choice>
        </mc:AlternateContent>
        <mc:AlternateContent xmlns:mc="http://schemas.openxmlformats.org/markup-compatibility/2006">
          <mc:Choice Requires="x14">
            <control shapeId="44048" r:id="rId19" name="Check Box 16">
              <controlPr defaultSize="0" autoFill="0" autoLine="0" autoPict="0">
                <anchor moveWithCells="1">
                  <from>
                    <xdr:col>15</xdr:col>
                    <xdr:colOff>76200</xdr:colOff>
                    <xdr:row>22</xdr:row>
                    <xdr:rowOff>238125</xdr:rowOff>
                  </from>
                  <to>
                    <xdr:col>15</xdr:col>
                    <xdr:colOff>304800</xdr:colOff>
                    <xdr:row>23</xdr:row>
                    <xdr:rowOff>228600</xdr:rowOff>
                  </to>
                </anchor>
              </controlPr>
            </control>
          </mc:Choice>
        </mc:AlternateContent>
        <mc:AlternateContent xmlns:mc="http://schemas.openxmlformats.org/markup-compatibility/2006">
          <mc:Choice Requires="x14">
            <control shapeId="44049" r:id="rId20" name="Check Box 17">
              <controlPr defaultSize="0" autoFill="0" autoLine="0" autoPict="0">
                <anchor moveWithCells="1">
                  <from>
                    <xdr:col>11</xdr:col>
                    <xdr:colOff>76200</xdr:colOff>
                    <xdr:row>23</xdr:row>
                    <xdr:rowOff>238125</xdr:rowOff>
                  </from>
                  <to>
                    <xdr:col>11</xdr:col>
                    <xdr:colOff>304800</xdr:colOff>
                    <xdr:row>24</xdr:row>
                    <xdr:rowOff>228600</xdr:rowOff>
                  </to>
                </anchor>
              </controlPr>
            </control>
          </mc:Choice>
        </mc:AlternateContent>
        <mc:AlternateContent xmlns:mc="http://schemas.openxmlformats.org/markup-compatibility/2006">
          <mc:Choice Requires="x14">
            <control shapeId="44050" r:id="rId21" name="Check Box 18">
              <controlPr defaultSize="0" autoFill="0" autoLine="0" autoPict="0">
                <anchor moveWithCells="1">
                  <from>
                    <xdr:col>15</xdr:col>
                    <xdr:colOff>76200</xdr:colOff>
                    <xdr:row>23</xdr:row>
                    <xdr:rowOff>238125</xdr:rowOff>
                  </from>
                  <to>
                    <xdr:col>15</xdr:col>
                    <xdr:colOff>304800</xdr:colOff>
                    <xdr:row>24</xdr:row>
                    <xdr:rowOff>228600</xdr:rowOff>
                  </to>
                </anchor>
              </controlPr>
            </control>
          </mc:Choice>
        </mc:AlternateContent>
        <mc:AlternateContent xmlns:mc="http://schemas.openxmlformats.org/markup-compatibility/2006">
          <mc:Choice Requires="x14">
            <control shapeId="44051" r:id="rId22" name="Check Box 19">
              <controlPr defaultSize="0" autoFill="0" autoLine="0" autoPict="0">
                <anchor moveWithCells="1">
                  <from>
                    <xdr:col>11</xdr:col>
                    <xdr:colOff>76200</xdr:colOff>
                    <xdr:row>24</xdr:row>
                    <xdr:rowOff>238125</xdr:rowOff>
                  </from>
                  <to>
                    <xdr:col>11</xdr:col>
                    <xdr:colOff>304800</xdr:colOff>
                    <xdr:row>25</xdr:row>
                    <xdr:rowOff>228600</xdr:rowOff>
                  </to>
                </anchor>
              </controlPr>
            </control>
          </mc:Choice>
        </mc:AlternateContent>
        <mc:AlternateContent xmlns:mc="http://schemas.openxmlformats.org/markup-compatibility/2006">
          <mc:Choice Requires="x14">
            <control shapeId="44052" r:id="rId23" name="Check Box 20">
              <controlPr defaultSize="0" autoFill="0" autoLine="0" autoPict="0">
                <anchor moveWithCells="1">
                  <from>
                    <xdr:col>15</xdr:col>
                    <xdr:colOff>76200</xdr:colOff>
                    <xdr:row>24</xdr:row>
                    <xdr:rowOff>238125</xdr:rowOff>
                  </from>
                  <to>
                    <xdr:col>15</xdr:col>
                    <xdr:colOff>304800</xdr:colOff>
                    <xdr:row>25</xdr:row>
                    <xdr:rowOff>228600</xdr:rowOff>
                  </to>
                </anchor>
              </controlPr>
            </control>
          </mc:Choice>
        </mc:AlternateContent>
        <mc:AlternateContent xmlns:mc="http://schemas.openxmlformats.org/markup-compatibility/2006">
          <mc:Choice Requires="x14">
            <control shapeId="44053" r:id="rId24" name="Check Box 21">
              <controlPr defaultSize="0" autoFill="0" autoLine="0" autoPict="0">
                <anchor moveWithCells="1">
                  <from>
                    <xdr:col>11</xdr:col>
                    <xdr:colOff>76200</xdr:colOff>
                    <xdr:row>24</xdr:row>
                    <xdr:rowOff>238125</xdr:rowOff>
                  </from>
                  <to>
                    <xdr:col>11</xdr:col>
                    <xdr:colOff>304800</xdr:colOff>
                    <xdr:row>25</xdr:row>
                    <xdr:rowOff>228600</xdr:rowOff>
                  </to>
                </anchor>
              </controlPr>
            </control>
          </mc:Choice>
        </mc:AlternateContent>
        <mc:AlternateContent xmlns:mc="http://schemas.openxmlformats.org/markup-compatibility/2006">
          <mc:Choice Requires="x14">
            <control shapeId="44054" r:id="rId25" name="Check Box 22">
              <controlPr defaultSize="0" autoFill="0" autoLine="0" autoPict="0">
                <anchor moveWithCells="1">
                  <from>
                    <xdr:col>15</xdr:col>
                    <xdr:colOff>76200</xdr:colOff>
                    <xdr:row>24</xdr:row>
                    <xdr:rowOff>238125</xdr:rowOff>
                  </from>
                  <to>
                    <xdr:col>15</xdr:col>
                    <xdr:colOff>304800</xdr:colOff>
                    <xdr:row>25</xdr:row>
                    <xdr:rowOff>228600</xdr:rowOff>
                  </to>
                </anchor>
              </controlPr>
            </control>
          </mc:Choice>
        </mc:AlternateContent>
        <mc:AlternateContent xmlns:mc="http://schemas.openxmlformats.org/markup-compatibility/2006">
          <mc:Choice Requires="x14">
            <control shapeId="44055" r:id="rId26" name="Check Box 23">
              <controlPr defaultSize="0" autoFill="0" autoLine="0" autoPict="0">
                <anchor moveWithCells="1">
                  <from>
                    <xdr:col>11</xdr:col>
                    <xdr:colOff>76200</xdr:colOff>
                    <xdr:row>25</xdr:row>
                    <xdr:rowOff>238125</xdr:rowOff>
                  </from>
                  <to>
                    <xdr:col>11</xdr:col>
                    <xdr:colOff>304800</xdr:colOff>
                    <xdr:row>26</xdr:row>
                    <xdr:rowOff>228600</xdr:rowOff>
                  </to>
                </anchor>
              </controlPr>
            </control>
          </mc:Choice>
        </mc:AlternateContent>
        <mc:AlternateContent xmlns:mc="http://schemas.openxmlformats.org/markup-compatibility/2006">
          <mc:Choice Requires="x14">
            <control shapeId="44056" r:id="rId27" name="Check Box 24">
              <controlPr defaultSize="0" autoFill="0" autoLine="0" autoPict="0">
                <anchor moveWithCells="1">
                  <from>
                    <xdr:col>15</xdr:col>
                    <xdr:colOff>76200</xdr:colOff>
                    <xdr:row>25</xdr:row>
                    <xdr:rowOff>238125</xdr:rowOff>
                  </from>
                  <to>
                    <xdr:col>15</xdr:col>
                    <xdr:colOff>304800</xdr:colOff>
                    <xdr:row>26</xdr:row>
                    <xdr:rowOff>228600</xdr:rowOff>
                  </to>
                </anchor>
              </controlPr>
            </control>
          </mc:Choice>
        </mc:AlternateContent>
        <mc:AlternateContent xmlns:mc="http://schemas.openxmlformats.org/markup-compatibility/2006">
          <mc:Choice Requires="x14">
            <control shapeId="44057" r:id="rId28" name="Check Box 25">
              <controlPr defaultSize="0" autoFill="0" autoLine="0" autoPict="0">
                <anchor moveWithCells="1">
                  <from>
                    <xdr:col>11</xdr:col>
                    <xdr:colOff>76200</xdr:colOff>
                    <xdr:row>25</xdr:row>
                    <xdr:rowOff>238125</xdr:rowOff>
                  </from>
                  <to>
                    <xdr:col>11</xdr:col>
                    <xdr:colOff>304800</xdr:colOff>
                    <xdr:row>26</xdr:row>
                    <xdr:rowOff>228600</xdr:rowOff>
                  </to>
                </anchor>
              </controlPr>
            </control>
          </mc:Choice>
        </mc:AlternateContent>
        <mc:AlternateContent xmlns:mc="http://schemas.openxmlformats.org/markup-compatibility/2006">
          <mc:Choice Requires="x14">
            <control shapeId="44058" r:id="rId29" name="Check Box 26">
              <controlPr defaultSize="0" autoFill="0" autoLine="0" autoPict="0">
                <anchor moveWithCells="1">
                  <from>
                    <xdr:col>15</xdr:col>
                    <xdr:colOff>76200</xdr:colOff>
                    <xdr:row>25</xdr:row>
                    <xdr:rowOff>238125</xdr:rowOff>
                  </from>
                  <to>
                    <xdr:col>15</xdr:col>
                    <xdr:colOff>304800</xdr:colOff>
                    <xdr:row>26</xdr:row>
                    <xdr:rowOff>228600</xdr:rowOff>
                  </to>
                </anchor>
              </controlPr>
            </control>
          </mc:Choice>
        </mc:AlternateContent>
        <mc:AlternateContent xmlns:mc="http://schemas.openxmlformats.org/markup-compatibility/2006">
          <mc:Choice Requires="x14">
            <control shapeId="44059" r:id="rId30" name="Check Box 27">
              <controlPr defaultSize="0" autoFill="0" autoLine="0" autoPict="0">
                <anchor moveWithCells="1">
                  <from>
                    <xdr:col>8</xdr:col>
                    <xdr:colOff>95250</xdr:colOff>
                    <xdr:row>30</xdr:row>
                    <xdr:rowOff>114300</xdr:rowOff>
                  </from>
                  <to>
                    <xdr:col>9</xdr:col>
                    <xdr:colOff>0</xdr:colOff>
                    <xdr:row>31</xdr:row>
                    <xdr:rowOff>114300</xdr:rowOff>
                  </to>
                </anchor>
              </controlPr>
            </control>
          </mc:Choice>
        </mc:AlternateContent>
        <mc:AlternateContent xmlns:mc="http://schemas.openxmlformats.org/markup-compatibility/2006">
          <mc:Choice Requires="x14">
            <control shapeId="44060" r:id="rId31" name="Check Box 28">
              <controlPr defaultSize="0" autoFill="0" autoLine="0" autoPict="0">
                <anchor moveWithCells="1">
                  <from>
                    <xdr:col>5</xdr:col>
                    <xdr:colOff>95250</xdr:colOff>
                    <xdr:row>30</xdr:row>
                    <xdr:rowOff>114300</xdr:rowOff>
                  </from>
                  <to>
                    <xdr:col>6</xdr:col>
                    <xdr:colOff>0</xdr:colOff>
                    <xdr:row>31</xdr:row>
                    <xdr:rowOff>114300</xdr:rowOff>
                  </to>
                </anchor>
              </controlPr>
            </control>
          </mc:Choice>
        </mc:AlternateContent>
        <mc:AlternateContent xmlns:mc="http://schemas.openxmlformats.org/markup-compatibility/2006">
          <mc:Choice Requires="x14">
            <control shapeId="44061" r:id="rId32" name="Check Box 29">
              <controlPr defaultSize="0" autoFill="0" autoLine="0" autoPict="0">
                <anchor moveWithCells="1">
                  <from>
                    <xdr:col>8</xdr:col>
                    <xdr:colOff>95250</xdr:colOff>
                    <xdr:row>32</xdr:row>
                    <xdr:rowOff>114300</xdr:rowOff>
                  </from>
                  <to>
                    <xdr:col>9</xdr:col>
                    <xdr:colOff>0</xdr:colOff>
                    <xdr:row>33</xdr:row>
                    <xdr:rowOff>114300</xdr:rowOff>
                  </to>
                </anchor>
              </controlPr>
            </control>
          </mc:Choice>
        </mc:AlternateContent>
        <mc:AlternateContent xmlns:mc="http://schemas.openxmlformats.org/markup-compatibility/2006">
          <mc:Choice Requires="x14">
            <control shapeId="44062" r:id="rId33" name="Check Box 30">
              <controlPr defaultSize="0" autoFill="0" autoLine="0" autoPict="0">
                <anchor moveWithCells="1">
                  <from>
                    <xdr:col>5</xdr:col>
                    <xdr:colOff>95250</xdr:colOff>
                    <xdr:row>32</xdr:row>
                    <xdr:rowOff>114300</xdr:rowOff>
                  </from>
                  <to>
                    <xdr:col>6</xdr:col>
                    <xdr:colOff>0</xdr:colOff>
                    <xdr:row>33</xdr:row>
                    <xdr:rowOff>114300</xdr:rowOff>
                  </to>
                </anchor>
              </controlPr>
            </control>
          </mc:Choice>
        </mc:AlternateContent>
        <mc:AlternateContent xmlns:mc="http://schemas.openxmlformats.org/markup-compatibility/2006">
          <mc:Choice Requires="x14">
            <control shapeId="44063" r:id="rId34" name="Check Box 31">
              <controlPr defaultSize="0" autoFill="0" autoLine="0" autoPict="0">
                <anchor moveWithCells="1">
                  <from>
                    <xdr:col>31</xdr:col>
                    <xdr:colOff>95250</xdr:colOff>
                    <xdr:row>30</xdr:row>
                    <xdr:rowOff>114300</xdr:rowOff>
                  </from>
                  <to>
                    <xdr:col>32</xdr:col>
                    <xdr:colOff>0</xdr:colOff>
                    <xdr:row>31</xdr:row>
                    <xdr:rowOff>114300</xdr:rowOff>
                  </to>
                </anchor>
              </controlPr>
            </control>
          </mc:Choice>
        </mc:AlternateContent>
        <mc:AlternateContent xmlns:mc="http://schemas.openxmlformats.org/markup-compatibility/2006">
          <mc:Choice Requires="x14">
            <control shapeId="44064" r:id="rId35" name="Check Box 32">
              <controlPr defaultSize="0" autoFill="0" autoLine="0" autoPict="0">
                <anchor moveWithCells="1">
                  <from>
                    <xdr:col>28</xdr:col>
                    <xdr:colOff>95250</xdr:colOff>
                    <xdr:row>30</xdr:row>
                    <xdr:rowOff>114300</xdr:rowOff>
                  </from>
                  <to>
                    <xdr:col>29</xdr:col>
                    <xdr:colOff>0</xdr:colOff>
                    <xdr:row>31</xdr:row>
                    <xdr:rowOff>114300</xdr:rowOff>
                  </to>
                </anchor>
              </controlPr>
            </control>
          </mc:Choice>
        </mc:AlternateContent>
        <mc:AlternateContent xmlns:mc="http://schemas.openxmlformats.org/markup-compatibility/2006">
          <mc:Choice Requires="x14">
            <control shapeId="44065" r:id="rId36" name="Check Box 33">
              <controlPr defaultSize="0" autoFill="0" autoLine="0" autoPict="0">
                <anchor moveWithCells="1">
                  <from>
                    <xdr:col>31</xdr:col>
                    <xdr:colOff>95250</xdr:colOff>
                    <xdr:row>32</xdr:row>
                    <xdr:rowOff>114300</xdr:rowOff>
                  </from>
                  <to>
                    <xdr:col>32</xdr:col>
                    <xdr:colOff>0</xdr:colOff>
                    <xdr:row>33</xdr:row>
                    <xdr:rowOff>114300</xdr:rowOff>
                  </to>
                </anchor>
              </controlPr>
            </control>
          </mc:Choice>
        </mc:AlternateContent>
        <mc:AlternateContent xmlns:mc="http://schemas.openxmlformats.org/markup-compatibility/2006">
          <mc:Choice Requires="x14">
            <control shapeId="44066" r:id="rId37" name="Check Box 34">
              <controlPr defaultSize="0" autoFill="0" autoLine="0" autoPict="0">
                <anchor moveWithCells="1">
                  <from>
                    <xdr:col>28</xdr:col>
                    <xdr:colOff>95250</xdr:colOff>
                    <xdr:row>32</xdr:row>
                    <xdr:rowOff>114300</xdr:rowOff>
                  </from>
                  <to>
                    <xdr:col>29</xdr:col>
                    <xdr:colOff>0</xdr:colOff>
                    <xdr:row>33</xdr:row>
                    <xdr:rowOff>114300</xdr:rowOff>
                  </to>
                </anchor>
              </controlPr>
            </control>
          </mc:Choice>
        </mc:AlternateContent>
        <mc:AlternateContent xmlns:mc="http://schemas.openxmlformats.org/markup-compatibility/2006">
          <mc:Choice Requires="x14">
            <control shapeId="44067" r:id="rId38" name="Check Box 35">
              <controlPr defaultSize="0" autoFill="0" autoLine="0" autoPict="0">
                <anchor moveWithCells="1">
                  <from>
                    <xdr:col>38</xdr:col>
                    <xdr:colOff>95250</xdr:colOff>
                    <xdr:row>30</xdr:row>
                    <xdr:rowOff>114300</xdr:rowOff>
                  </from>
                  <to>
                    <xdr:col>39</xdr:col>
                    <xdr:colOff>0</xdr:colOff>
                    <xdr:row>31</xdr:row>
                    <xdr:rowOff>114300</xdr:rowOff>
                  </to>
                </anchor>
              </controlPr>
            </control>
          </mc:Choice>
        </mc:AlternateContent>
        <mc:AlternateContent xmlns:mc="http://schemas.openxmlformats.org/markup-compatibility/2006">
          <mc:Choice Requires="x14">
            <control shapeId="44068" r:id="rId39" name="Check Box 36">
              <controlPr defaultSize="0" autoFill="0" autoLine="0" autoPict="0">
                <anchor moveWithCells="1">
                  <from>
                    <xdr:col>35</xdr:col>
                    <xdr:colOff>95250</xdr:colOff>
                    <xdr:row>30</xdr:row>
                    <xdr:rowOff>114300</xdr:rowOff>
                  </from>
                  <to>
                    <xdr:col>36</xdr:col>
                    <xdr:colOff>0</xdr:colOff>
                    <xdr:row>31</xdr:row>
                    <xdr:rowOff>114300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B7AC6-BF4E-45A4-A980-06932B298F9E}">
  <sheetPr>
    <tabColor theme="7" tint="0.79998168889431442"/>
    <pageSetUpPr fitToPage="1"/>
  </sheetPr>
  <dimension ref="A1:BU218"/>
  <sheetViews>
    <sheetView view="pageBreakPreview" zoomScale="80" zoomScaleNormal="50" zoomScaleSheetLayoutView="80" workbookViewId="0">
      <selection activeCell="AH1" sqref="AH1:AJ1"/>
    </sheetView>
  </sheetViews>
  <sheetFormatPr defaultRowHeight="16.5" x14ac:dyDescent="0.3"/>
  <cols>
    <col min="1" max="53" width="4.375" style="29" customWidth="1"/>
    <col min="54" max="60" width="9" style="29"/>
    <col min="61" max="73" width="9" style="337"/>
    <col min="74" max="256" width="9" style="4"/>
    <col min="257" max="309" width="4.375" style="4" customWidth="1"/>
    <col min="310" max="512" width="9" style="4"/>
    <col min="513" max="565" width="4.375" style="4" customWidth="1"/>
    <col min="566" max="768" width="9" style="4"/>
    <col min="769" max="821" width="4.375" style="4" customWidth="1"/>
    <col min="822" max="1024" width="9" style="4"/>
    <col min="1025" max="1077" width="4.375" style="4" customWidth="1"/>
    <col min="1078" max="1280" width="9" style="4"/>
    <col min="1281" max="1333" width="4.375" style="4" customWidth="1"/>
    <col min="1334" max="1536" width="9" style="4"/>
    <col min="1537" max="1589" width="4.375" style="4" customWidth="1"/>
    <col min="1590" max="1792" width="9" style="4"/>
    <col min="1793" max="1845" width="4.375" style="4" customWidth="1"/>
    <col min="1846" max="2048" width="9" style="4"/>
    <col min="2049" max="2101" width="4.375" style="4" customWidth="1"/>
    <col min="2102" max="2304" width="9" style="4"/>
    <col min="2305" max="2357" width="4.375" style="4" customWidth="1"/>
    <col min="2358" max="2560" width="9" style="4"/>
    <col min="2561" max="2613" width="4.375" style="4" customWidth="1"/>
    <col min="2614" max="2816" width="9" style="4"/>
    <col min="2817" max="2869" width="4.375" style="4" customWidth="1"/>
    <col min="2870" max="3072" width="9" style="4"/>
    <col min="3073" max="3125" width="4.375" style="4" customWidth="1"/>
    <col min="3126" max="3328" width="9" style="4"/>
    <col min="3329" max="3381" width="4.375" style="4" customWidth="1"/>
    <col min="3382" max="3584" width="9" style="4"/>
    <col min="3585" max="3637" width="4.375" style="4" customWidth="1"/>
    <col min="3638" max="3840" width="9" style="4"/>
    <col min="3841" max="3893" width="4.375" style="4" customWidth="1"/>
    <col min="3894" max="4096" width="9" style="4"/>
    <col min="4097" max="4149" width="4.375" style="4" customWidth="1"/>
    <col min="4150" max="4352" width="9" style="4"/>
    <col min="4353" max="4405" width="4.375" style="4" customWidth="1"/>
    <col min="4406" max="4608" width="9" style="4"/>
    <col min="4609" max="4661" width="4.375" style="4" customWidth="1"/>
    <col min="4662" max="4864" width="9" style="4"/>
    <col min="4865" max="4917" width="4.375" style="4" customWidth="1"/>
    <col min="4918" max="5120" width="9" style="4"/>
    <col min="5121" max="5173" width="4.375" style="4" customWidth="1"/>
    <col min="5174" max="5376" width="9" style="4"/>
    <col min="5377" max="5429" width="4.375" style="4" customWidth="1"/>
    <col min="5430" max="5632" width="9" style="4"/>
    <col min="5633" max="5685" width="4.375" style="4" customWidth="1"/>
    <col min="5686" max="5888" width="9" style="4"/>
    <col min="5889" max="5941" width="4.375" style="4" customWidth="1"/>
    <col min="5942" max="6144" width="9" style="4"/>
    <col min="6145" max="6197" width="4.375" style="4" customWidth="1"/>
    <col min="6198" max="6400" width="9" style="4"/>
    <col min="6401" max="6453" width="4.375" style="4" customWidth="1"/>
    <col min="6454" max="6656" width="9" style="4"/>
    <col min="6657" max="6709" width="4.375" style="4" customWidth="1"/>
    <col min="6710" max="6912" width="9" style="4"/>
    <col min="6913" max="6965" width="4.375" style="4" customWidth="1"/>
    <col min="6966" max="7168" width="9" style="4"/>
    <col min="7169" max="7221" width="4.375" style="4" customWidth="1"/>
    <col min="7222" max="7424" width="9" style="4"/>
    <col min="7425" max="7477" width="4.375" style="4" customWidth="1"/>
    <col min="7478" max="7680" width="9" style="4"/>
    <col min="7681" max="7733" width="4.375" style="4" customWidth="1"/>
    <col min="7734" max="7936" width="9" style="4"/>
    <col min="7937" max="7989" width="4.375" style="4" customWidth="1"/>
    <col min="7990" max="8192" width="9" style="4"/>
    <col min="8193" max="8245" width="4.375" style="4" customWidth="1"/>
    <col min="8246" max="8448" width="9" style="4"/>
    <col min="8449" max="8501" width="4.375" style="4" customWidth="1"/>
    <col min="8502" max="8704" width="9" style="4"/>
    <col min="8705" max="8757" width="4.375" style="4" customWidth="1"/>
    <col min="8758" max="8960" width="9" style="4"/>
    <col min="8961" max="9013" width="4.375" style="4" customWidth="1"/>
    <col min="9014" max="9216" width="9" style="4"/>
    <col min="9217" max="9269" width="4.375" style="4" customWidth="1"/>
    <col min="9270" max="9472" width="9" style="4"/>
    <col min="9473" max="9525" width="4.375" style="4" customWidth="1"/>
    <col min="9526" max="9728" width="9" style="4"/>
    <col min="9729" max="9781" width="4.375" style="4" customWidth="1"/>
    <col min="9782" max="9984" width="9" style="4"/>
    <col min="9985" max="10037" width="4.375" style="4" customWidth="1"/>
    <col min="10038" max="10240" width="9" style="4"/>
    <col min="10241" max="10293" width="4.375" style="4" customWidth="1"/>
    <col min="10294" max="10496" width="9" style="4"/>
    <col min="10497" max="10549" width="4.375" style="4" customWidth="1"/>
    <col min="10550" max="10752" width="9" style="4"/>
    <col min="10753" max="10805" width="4.375" style="4" customWidth="1"/>
    <col min="10806" max="11008" width="9" style="4"/>
    <col min="11009" max="11061" width="4.375" style="4" customWidth="1"/>
    <col min="11062" max="11264" width="9" style="4"/>
    <col min="11265" max="11317" width="4.375" style="4" customWidth="1"/>
    <col min="11318" max="11520" width="9" style="4"/>
    <col min="11521" max="11573" width="4.375" style="4" customWidth="1"/>
    <col min="11574" max="11776" width="9" style="4"/>
    <col min="11777" max="11829" width="4.375" style="4" customWidth="1"/>
    <col min="11830" max="12032" width="9" style="4"/>
    <col min="12033" max="12085" width="4.375" style="4" customWidth="1"/>
    <col min="12086" max="12288" width="9" style="4"/>
    <col min="12289" max="12341" width="4.375" style="4" customWidth="1"/>
    <col min="12342" max="12544" width="9" style="4"/>
    <col min="12545" max="12597" width="4.375" style="4" customWidth="1"/>
    <col min="12598" max="12800" width="9" style="4"/>
    <col min="12801" max="12853" width="4.375" style="4" customWidth="1"/>
    <col min="12854" max="13056" width="9" style="4"/>
    <col min="13057" max="13109" width="4.375" style="4" customWidth="1"/>
    <col min="13110" max="13312" width="9" style="4"/>
    <col min="13313" max="13365" width="4.375" style="4" customWidth="1"/>
    <col min="13366" max="13568" width="9" style="4"/>
    <col min="13569" max="13621" width="4.375" style="4" customWidth="1"/>
    <col min="13622" max="13824" width="9" style="4"/>
    <col min="13825" max="13877" width="4.375" style="4" customWidth="1"/>
    <col min="13878" max="14080" width="9" style="4"/>
    <col min="14081" max="14133" width="4.375" style="4" customWidth="1"/>
    <col min="14134" max="14336" width="9" style="4"/>
    <col min="14337" max="14389" width="4.375" style="4" customWidth="1"/>
    <col min="14390" max="14592" width="9" style="4"/>
    <col min="14593" max="14645" width="4.375" style="4" customWidth="1"/>
    <col min="14646" max="14848" width="9" style="4"/>
    <col min="14849" max="14901" width="4.375" style="4" customWidth="1"/>
    <col min="14902" max="15104" width="9" style="4"/>
    <col min="15105" max="15157" width="4.375" style="4" customWidth="1"/>
    <col min="15158" max="15360" width="9" style="4"/>
    <col min="15361" max="15413" width="4.375" style="4" customWidth="1"/>
    <col min="15414" max="15616" width="9" style="4"/>
    <col min="15617" max="15669" width="4.375" style="4" customWidth="1"/>
    <col min="15670" max="15872" width="9" style="4"/>
    <col min="15873" max="15925" width="4.375" style="4" customWidth="1"/>
    <col min="15926" max="16128" width="9" style="4"/>
    <col min="16129" max="16181" width="4.375" style="4" customWidth="1"/>
    <col min="16182" max="16384" width="9" style="4"/>
  </cols>
  <sheetData>
    <row r="1" spans="1:44" ht="26.25" customHeight="1" thickBot="1" x14ac:dyDescent="0.35">
      <c r="A1" s="96" t="s">
        <v>926</v>
      </c>
      <c r="B1" s="39"/>
      <c r="C1" s="16"/>
      <c r="D1" s="16"/>
      <c r="E1" s="483"/>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40" t="s">
        <v>71</v>
      </c>
      <c r="AH1" s="804"/>
      <c r="AI1" s="804"/>
      <c r="AJ1" s="804"/>
      <c r="AK1" s="63" t="s">
        <v>49</v>
      </c>
      <c r="AL1" s="804"/>
      <c r="AM1" s="804"/>
      <c r="AN1" s="63" t="s">
        <v>48</v>
      </c>
      <c r="AO1" s="632"/>
      <c r="AP1" s="632"/>
      <c r="AQ1" s="630" t="s">
        <v>72</v>
      </c>
      <c r="AR1" s="630"/>
    </row>
    <row r="2" spans="1:44" ht="26.25" customHeight="1" x14ac:dyDescent="0.3">
      <c r="A2" s="534" t="s">
        <v>712</v>
      </c>
      <c r="B2" s="535"/>
      <c r="C2" s="535"/>
      <c r="D2" s="535"/>
      <c r="E2" s="535"/>
      <c r="F2" s="535"/>
      <c r="G2" s="535"/>
      <c r="H2" s="535"/>
      <c r="I2" s="535"/>
      <c r="J2" s="535"/>
      <c r="K2" s="535"/>
      <c r="L2" s="535"/>
      <c r="M2" s="535"/>
      <c r="N2" s="535"/>
      <c r="O2" s="535"/>
      <c r="P2" s="535"/>
      <c r="Q2" s="535"/>
      <c r="R2" s="535"/>
      <c r="S2" s="535"/>
      <c r="T2" s="535"/>
      <c r="U2" s="535"/>
      <c r="V2" s="587"/>
      <c r="W2" s="534" t="s">
        <v>713</v>
      </c>
      <c r="X2" s="535"/>
      <c r="Y2" s="535"/>
      <c r="Z2" s="535"/>
      <c r="AA2" s="535"/>
      <c r="AB2" s="535"/>
      <c r="AC2" s="535"/>
      <c r="AD2" s="535"/>
      <c r="AE2" s="535"/>
      <c r="AF2" s="535"/>
      <c r="AG2" s="535"/>
      <c r="AH2" s="535"/>
      <c r="AI2" s="535"/>
      <c r="AJ2" s="535"/>
      <c r="AK2" s="535"/>
      <c r="AL2" s="535"/>
      <c r="AM2" s="535"/>
      <c r="AN2" s="535"/>
      <c r="AO2" s="535"/>
      <c r="AP2" s="535"/>
      <c r="AQ2" s="535"/>
      <c r="AR2" s="974"/>
    </row>
    <row r="3" spans="1:44" ht="26.25" customHeight="1" x14ac:dyDescent="0.3">
      <c r="A3" s="544"/>
      <c r="B3" s="545"/>
      <c r="C3" s="545"/>
      <c r="D3" s="545"/>
      <c r="E3" s="545"/>
      <c r="F3" s="545"/>
      <c r="G3" s="545"/>
      <c r="H3" s="545"/>
      <c r="I3" s="545"/>
      <c r="J3" s="545"/>
      <c r="K3" s="545"/>
      <c r="L3" s="545"/>
      <c r="M3" s="545"/>
      <c r="N3" s="545"/>
      <c r="O3" s="545"/>
      <c r="P3" s="545"/>
      <c r="Q3" s="545"/>
      <c r="R3" s="545"/>
      <c r="S3" s="545"/>
      <c r="T3" s="545"/>
      <c r="U3" s="545"/>
      <c r="V3" s="566"/>
      <c r="W3" s="544"/>
      <c r="X3" s="545"/>
      <c r="Y3" s="545"/>
      <c r="Z3" s="545"/>
      <c r="AA3" s="545"/>
      <c r="AB3" s="545"/>
      <c r="AC3" s="545"/>
      <c r="AD3" s="545"/>
      <c r="AE3" s="545"/>
      <c r="AF3" s="545"/>
      <c r="AG3" s="545"/>
      <c r="AH3" s="545"/>
      <c r="AI3" s="545"/>
      <c r="AJ3" s="545"/>
      <c r="AK3" s="545"/>
      <c r="AL3" s="545"/>
      <c r="AM3" s="545"/>
      <c r="AN3" s="545"/>
      <c r="AO3" s="545"/>
      <c r="AP3" s="545"/>
      <c r="AQ3" s="545"/>
      <c r="AR3" s="975"/>
    </row>
    <row r="4" spans="1:44" ht="26.25" customHeight="1" x14ac:dyDescent="0.3">
      <c r="A4" s="2028" t="s">
        <v>714</v>
      </c>
      <c r="B4" s="1855"/>
      <c r="C4" s="1855"/>
      <c r="D4" s="1855"/>
      <c r="E4" s="1855"/>
      <c r="F4" s="1855"/>
      <c r="G4" s="1855"/>
      <c r="H4" s="1855"/>
      <c r="I4" s="1855"/>
      <c r="J4" s="1855"/>
      <c r="K4" s="1855"/>
      <c r="L4" s="1855"/>
      <c r="M4" s="1855"/>
      <c r="N4" s="1855"/>
      <c r="O4" s="1855"/>
      <c r="P4" s="122"/>
      <c r="Q4" s="834" t="s">
        <v>715</v>
      </c>
      <c r="R4" s="834"/>
      <c r="S4" s="834"/>
      <c r="T4" s="834"/>
      <c r="U4" s="834"/>
      <c r="V4" s="112"/>
      <c r="W4" s="544" t="s">
        <v>714</v>
      </c>
      <c r="X4" s="545"/>
      <c r="Y4" s="545"/>
      <c r="Z4" s="545"/>
      <c r="AA4" s="545"/>
      <c r="AB4" s="545"/>
      <c r="AC4" s="545"/>
      <c r="AD4" s="545"/>
      <c r="AE4" s="545"/>
      <c r="AF4" s="545"/>
      <c r="AG4" s="545"/>
      <c r="AH4" s="545"/>
      <c r="AI4" s="545"/>
      <c r="AJ4" s="545"/>
      <c r="AK4" s="545"/>
      <c r="AL4" s="566" t="s">
        <v>715</v>
      </c>
      <c r="AM4" s="559"/>
      <c r="AN4" s="559"/>
      <c r="AO4" s="559"/>
      <c r="AP4" s="559"/>
      <c r="AQ4" s="559"/>
      <c r="AR4" s="2029"/>
    </row>
    <row r="5" spans="1:44" ht="26.25" customHeight="1" x14ac:dyDescent="0.3">
      <c r="A5" s="1722" t="s">
        <v>716</v>
      </c>
      <c r="B5" s="1723"/>
      <c r="C5" s="1723"/>
      <c r="D5" s="1723"/>
      <c r="E5" s="1723"/>
      <c r="F5" s="1723"/>
      <c r="G5" s="1723"/>
      <c r="H5" s="1723"/>
      <c r="I5" s="1723"/>
      <c r="J5" s="1723"/>
      <c r="K5" s="1723"/>
      <c r="L5" s="1723"/>
      <c r="M5" s="1723"/>
      <c r="N5" s="1723"/>
      <c r="O5" s="1723"/>
      <c r="P5" s="484"/>
      <c r="Q5" s="64"/>
      <c r="R5" s="65" t="s">
        <v>375</v>
      </c>
      <c r="S5" s="462"/>
      <c r="T5" s="64"/>
      <c r="U5" s="65" t="s">
        <v>16</v>
      </c>
      <c r="V5" s="66"/>
      <c r="W5" s="2012" t="s">
        <v>717</v>
      </c>
      <c r="X5" s="2013"/>
      <c r="Y5" s="2013"/>
      <c r="Z5" s="2013"/>
      <c r="AA5" s="2013"/>
      <c r="AB5" s="2013"/>
      <c r="AC5" s="2013"/>
      <c r="AD5" s="2013"/>
      <c r="AE5" s="2013"/>
      <c r="AF5" s="2013"/>
      <c r="AG5" s="2013"/>
      <c r="AH5" s="2013"/>
      <c r="AI5" s="2013"/>
      <c r="AJ5" s="2013"/>
      <c r="AK5" s="2007"/>
      <c r="AL5" s="484"/>
      <c r="AM5" s="64"/>
      <c r="AN5" s="65" t="s">
        <v>375</v>
      </c>
      <c r="AO5" s="462"/>
      <c r="AP5" s="64"/>
      <c r="AQ5" s="65" t="s">
        <v>16</v>
      </c>
      <c r="AR5" s="66"/>
    </row>
    <row r="6" spans="1:44" ht="26.25" customHeight="1" x14ac:dyDescent="0.3">
      <c r="A6" s="1722" t="s">
        <v>718</v>
      </c>
      <c r="B6" s="1723"/>
      <c r="C6" s="1723"/>
      <c r="D6" s="1723"/>
      <c r="E6" s="1723"/>
      <c r="F6" s="1723"/>
      <c r="G6" s="1723"/>
      <c r="H6" s="1723"/>
      <c r="I6" s="1723"/>
      <c r="J6" s="1723"/>
      <c r="K6" s="1723"/>
      <c r="L6" s="1723"/>
      <c r="M6" s="1723"/>
      <c r="N6" s="1723"/>
      <c r="O6" s="1723"/>
      <c r="P6" s="484"/>
      <c r="Q6" s="64"/>
      <c r="R6" s="65" t="s">
        <v>375</v>
      </c>
      <c r="S6" s="462"/>
      <c r="T6" s="64"/>
      <c r="U6" s="65" t="s">
        <v>16</v>
      </c>
      <c r="V6" s="66"/>
      <c r="W6" s="2012" t="s">
        <v>719</v>
      </c>
      <c r="X6" s="2013"/>
      <c r="Y6" s="2013"/>
      <c r="Z6" s="2013"/>
      <c r="AA6" s="2013"/>
      <c r="AB6" s="2013"/>
      <c r="AC6" s="2013"/>
      <c r="AD6" s="2013"/>
      <c r="AE6" s="2013"/>
      <c r="AF6" s="2013"/>
      <c r="AG6" s="2013"/>
      <c r="AH6" s="2013"/>
      <c r="AI6" s="2013"/>
      <c r="AJ6" s="2013"/>
      <c r="AK6" s="2007"/>
      <c r="AL6" s="484"/>
      <c r="AM6" s="64"/>
      <c r="AN6" s="65" t="s">
        <v>375</v>
      </c>
      <c r="AO6" s="462"/>
      <c r="AP6" s="64"/>
      <c r="AQ6" s="65" t="s">
        <v>16</v>
      </c>
      <c r="AR6" s="66"/>
    </row>
    <row r="7" spans="1:44" ht="26.25" customHeight="1" x14ac:dyDescent="0.3">
      <c r="A7" s="1722" t="s">
        <v>720</v>
      </c>
      <c r="B7" s="1723"/>
      <c r="C7" s="1723"/>
      <c r="D7" s="1723"/>
      <c r="E7" s="1723"/>
      <c r="F7" s="1723"/>
      <c r="G7" s="1723"/>
      <c r="H7" s="1723"/>
      <c r="I7" s="1723"/>
      <c r="J7" s="1723"/>
      <c r="K7" s="1723"/>
      <c r="L7" s="1723"/>
      <c r="M7" s="1723"/>
      <c r="N7" s="1723"/>
      <c r="O7" s="1723"/>
      <c r="P7" s="484"/>
      <c r="Q7" s="64"/>
      <c r="R7" s="65" t="s">
        <v>375</v>
      </c>
      <c r="S7" s="462"/>
      <c r="T7" s="64"/>
      <c r="U7" s="65" t="s">
        <v>16</v>
      </c>
      <c r="V7" s="66"/>
      <c r="W7" s="2012" t="s">
        <v>721</v>
      </c>
      <c r="X7" s="2013"/>
      <c r="Y7" s="2013"/>
      <c r="Z7" s="2013"/>
      <c r="AA7" s="2013"/>
      <c r="AB7" s="2013"/>
      <c r="AC7" s="2013"/>
      <c r="AD7" s="2013"/>
      <c r="AE7" s="2013"/>
      <c r="AF7" s="2013"/>
      <c r="AG7" s="2013"/>
      <c r="AH7" s="2013"/>
      <c r="AI7" s="2013"/>
      <c r="AJ7" s="2013"/>
      <c r="AK7" s="2007"/>
      <c r="AL7" s="484"/>
      <c r="AM7" s="64"/>
      <c r="AN7" s="65" t="s">
        <v>375</v>
      </c>
      <c r="AO7" s="462"/>
      <c r="AP7" s="64"/>
      <c r="AQ7" s="65" t="s">
        <v>16</v>
      </c>
      <c r="AR7" s="66"/>
    </row>
    <row r="8" spans="1:44" ht="26.25" customHeight="1" x14ac:dyDescent="0.3">
      <c r="A8" s="2026" t="s">
        <v>722</v>
      </c>
      <c r="B8" s="2027"/>
      <c r="C8" s="2027"/>
      <c r="D8" s="2027"/>
      <c r="E8" s="2027"/>
      <c r="F8" s="2027"/>
      <c r="G8" s="2027"/>
      <c r="H8" s="2027"/>
      <c r="I8" s="2027"/>
      <c r="J8" s="2027"/>
      <c r="K8" s="2027"/>
      <c r="L8" s="2027"/>
      <c r="M8" s="2027"/>
      <c r="N8" s="2027"/>
      <c r="O8" s="2027"/>
      <c r="P8" s="485"/>
      <c r="Q8" s="50"/>
      <c r="R8" s="51" t="s">
        <v>375</v>
      </c>
      <c r="S8" s="450"/>
      <c r="T8" s="50"/>
      <c r="U8" s="51" t="s">
        <v>16</v>
      </c>
      <c r="V8" s="113"/>
      <c r="W8" s="2012" t="s">
        <v>723</v>
      </c>
      <c r="X8" s="2013"/>
      <c r="Y8" s="2013"/>
      <c r="Z8" s="2013"/>
      <c r="AA8" s="2013"/>
      <c r="AB8" s="2013"/>
      <c r="AC8" s="2013"/>
      <c r="AD8" s="2013"/>
      <c r="AE8" s="2013"/>
      <c r="AF8" s="2013"/>
      <c r="AG8" s="2013"/>
      <c r="AH8" s="2013"/>
      <c r="AI8" s="2013"/>
      <c r="AJ8" s="2013"/>
      <c r="AK8" s="2007"/>
      <c r="AL8" s="484"/>
      <c r="AM8" s="64"/>
      <c r="AN8" s="65" t="s">
        <v>375</v>
      </c>
      <c r="AO8" s="462"/>
      <c r="AP8" s="64"/>
      <c r="AQ8" s="65" t="s">
        <v>16</v>
      </c>
      <c r="AR8" s="66"/>
    </row>
    <row r="9" spans="1:44" ht="26.25" customHeight="1" x14ac:dyDescent="0.3">
      <c r="A9" s="486"/>
      <c r="B9" s="2021" t="s">
        <v>724</v>
      </c>
      <c r="C9" s="2022"/>
      <c r="D9" s="2022"/>
      <c r="E9" s="2022"/>
      <c r="F9" s="2022"/>
      <c r="G9" s="2022"/>
      <c r="H9" s="2022"/>
      <c r="I9" s="2022"/>
      <c r="J9" s="2022"/>
      <c r="K9" s="2022"/>
      <c r="L9" s="2022"/>
      <c r="M9" s="2022"/>
      <c r="N9" s="2022"/>
      <c r="O9" s="2022"/>
      <c r="P9" s="487"/>
      <c r="Q9" s="488"/>
      <c r="R9" s="489" t="s">
        <v>375</v>
      </c>
      <c r="S9" s="490"/>
      <c r="T9" s="488"/>
      <c r="U9" s="489" t="s">
        <v>16</v>
      </c>
      <c r="V9" s="491"/>
      <c r="W9" s="2012" t="s">
        <v>725</v>
      </c>
      <c r="X9" s="2013"/>
      <c r="Y9" s="2013"/>
      <c r="Z9" s="2013"/>
      <c r="AA9" s="2013"/>
      <c r="AB9" s="2013"/>
      <c r="AC9" s="2013"/>
      <c r="AD9" s="2013"/>
      <c r="AE9" s="2013"/>
      <c r="AF9" s="2013"/>
      <c r="AG9" s="2013"/>
      <c r="AH9" s="2013"/>
      <c r="AI9" s="2013"/>
      <c r="AJ9" s="2013"/>
      <c r="AK9" s="2007"/>
      <c r="AL9" s="484"/>
      <c r="AM9" s="64"/>
      <c r="AN9" s="65" t="s">
        <v>375</v>
      </c>
      <c r="AO9" s="462"/>
      <c r="AP9" s="64"/>
      <c r="AQ9" s="65" t="s">
        <v>16</v>
      </c>
      <c r="AR9" s="66"/>
    </row>
    <row r="10" spans="1:44" ht="26.25" customHeight="1" x14ac:dyDescent="0.3">
      <c r="A10" s="492"/>
      <c r="B10" s="2023" t="s">
        <v>726</v>
      </c>
      <c r="C10" s="2023"/>
      <c r="D10" s="2023"/>
      <c r="E10" s="2023"/>
      <c r="F10" s="2023"/>
      <c r="G10" s="2023"/>
      <c r="H10" s="2023"/>
      <c r="I10" s="2023"/>
      <c r="J10" s="2023"/>
      <c r="K10" s="2023"/>
      <c r="L10" s="2023"/>
      <c r="M10" s="2023"/>
      <c r="N10" s="2023"/>
      <c r="O10" s="2024"/>
      <c r="P10" s="487"/>
      <c r="Q10" s="488"/>
      <c r="R10" s="489" t="s">
        <v>375</v>
      </c>
      <c r="S10" s="490"/>
      <c r="T10" s="488"/>
      <c r="U10" s="489" t="s">
        <v>16</v>
      </c>
      <c r="V10" s="491"/>
      <c r="W10" s="2012" t="s">
        <v>727</v>
      </c>
      <c r="X10" s="2013"/>
      <c r="Y10" s="2013"/>
      <c r="Z10" s="2013"/>
      <c r="AA10" s="2013"/>
      <c r="AB10" s="2013"/>
      <c r="AC10" s="2013"/>
      <c r="AD10" s="2013"/>
      <c r="AE10" s="2013"/>
      <c r="AF10" s="2013"/>
      <c r="AG10" s="2013"/>
      <c r="AH10" s="2013"/>
      <c r="AI10" s="2013"/>
      <c r="AJ10" s="2013"/>
      <c r="AK10" s="2007"/>
      <c r="AL10" s="484"/>
      <c r="AM10" s="64"/>
      <c r="AN10" s="65" t="s">
        <v>375</v>
      </c>
      <c r="AO10" s="462"/>
      <c r="AP10" s="64"/>
      <c r="AQ10" s="65" t="s">
        <v>16</v>
      </c>
      <c r="AR10" s="66"/>
    </row>
    <row r="11" spans="1:44" ht="26.25" customHeight="1" x14ac:dyDescent="0.3">
      <c r="A11" s="342"/>
      <c r="B11" s="1760" t="s">
        <v>728</v>
      </c>
      <c r="C11" s="2025"/>
      <c r="D11" s="2025"/>
      <c r="E11" s="2025"/>
      <c r="F11" s="2025"/>
      <c r="G11" s="2025"/>
      <c r="H11" s="2025"/>
      <c r="I11" s="2025"/>
      <c r="J11" s="2025"/>
      <c r="K11" s="2025"/>
      <c r="L11" s="2025"/>
      <c r="M11" s="2025"/>
      <c r="N11" s="2025"/>
      <c r="O11" s="2025"/>
      <c r="P11" s="493"/>
      <c r="Q11" s="53"/>
      <c r="R11" s="33" t="s">
        <v>375</v>
      </c>
      <c r="S11" s="453"/>
      <c r="T11" s="53"/>
      <c r="U11" s="33" t="s">
        <v>16</v>
      </c>
      <c r="V11" s="114"/>
      <c r="W11" s="2012" t="s">
        <v>729</v>
      </c>
      <c r="X11" s="2013"/>
      <c r="Y11" s="2013"/>
      <c r="Z11" s="2013"/>
      <c r="AA11" s="2013"/>
      <c r="AB11" s="2013"/>
      <c r="AC11" s="2013"/>
      <c r="AD11" s="2013"/>
      <c r="AE11" s="2013"/>
      <c r="AF11" s="2013"/>
      <c r="AG11" s="2013"/>
      <c r="AH11" s="2013"/>
      <c r="AI11" s="2013"/>
      <c r="AJ11" s="2013"/>
      <c r="AK11" s="2007"/>
      <c r="AL11" s="484"/>
      <c r="AM11" s="64"/>
      <c r="AN11" s="65" t="s">
        <v>375</v>
      </c>
      <c r="AO11" s="462"/>
      <c r="AP11" s="64"/>
      <c r="AQ11" s="65" t="s">
        <v>16</v>
      </c>
      <c r="AR11" s="66"/>
    </row>
    <row r="12" spans="1:44" ht="26.25" customHeight="1" x14ac:dyDescent="0.3">
      <c r="A12" s="2010" t="s">
        <v>730</v>
      </c>
      <c r="B12" s="2011"/>
      <c r="C12" s="2011"/>
      <c r="D12" s="2011"/>
      <c r="E12" s="2011"/>
      <c r="F12" s="2011"/>
      <c r="G12" s="2011"/>
      <c r="H12" s="2011"/>
      <c r="I12" s="2011"/>
      <c r="J12" s="2011"/>
      <c r="K12" s="2011"/>
      <c r="L12" s="2011"/>
      <c r="M12" s="2011"/>
      <c r="N12" s="2011"/>
      <c r="O12" s="2011"/>
      <c r="P12" s="494"/>
      <c r="Q12" s="495"/>
      <c r="R12" s="496" t="s">
        <v>375</v>
      </c>
      <c r="S12" s="497"/>
      <c r="T12" s="495"/>
      <c r="U12" s="496" t="s">
        <v>16</v>
      </c>
      <c r="V12" s="498"/>
      <c r="W12" s="2012" t="s">
        <v>731</v>
      </c>
      <c r="X12" s="2013"/>
      <c r="Y12" s="2013"/>
      <c r="Z12" s="2013"/>
      <c r="AA12" s="2013"/>
      <c r="AB12" s="2013"/>
      <c r="AC12" s="2013"/>
      <c r="AD12" s="2013"/>
      <c r="AE12" s="2013"/>
      <c r="AF12" s="2013"/>
      <c r="AG12" s="2013"/>
      <c r="AH12" s="2013"/>
      <c r="AI12" s="2013"/>
      <c r="AJ12" s="2013"/>
      <c r="AK12" s="2007"/>
      <c r="AL12" s="484"/>
      <c r="AM12" s="64"/>
      <c r="AN12" s="65" t="s">
        <v>375</v>
      </c>
      <c r="AO12" s="462"/>
      <c r="AP12" s="64"/>
      <c r="AQ12" s="65" t="s">
        <v>16</v>
      </c>
      <c r="AR12" s="66"/>
    </row>
    <row r="13" spans="1:44" ht="26.25" customHeight="1" x14ac:dyDescent="0.3">
      <c r="A13" s="2014" t="s">
        <v>732</v>
      </c>
      <c r="B13" s="2015"/>
      <c r="C13" s="2015"/>
      <c r="D13" s="2015"/>
      <c r="E13" s="2015"/>
      <c r="F13" s="2015"/>
      <c r="G13" s="2015"/>
      <c r="H13" s="2015"/>
      <c r="I13" s="2015"/>
      <c r="J13" s="2015"/>
      <c r="K13" s="2015"/>
      <c r="L13" s="2015"/>
      <c r="M13" s="2015"/>
      <c r="N13" s="2015"/>
      <c r="O13" s="2015"/>
      <c r="P13" s="493"/>
      <c r="Q13" s="53"/>
      <c r="R13" s="33" t="s">
        <v>375</v>
      </c>
      <c r="S13" s="453"/>
      <c r="T13" s="53"/>
      <c r="U13" s="33" t="s">
        <v>16</v>
      </c>
      <c r="V13" s="114"/>
      <c r="W13" s="2012" t="s">
        <v>733</v>
      </c>
      <c r="X13" s="2013"/>
      <c r="Y13" s="2013"/>
      <c r="Z13" s="2013"/>
      <c r="AA13" s="2013"/>
      <c r="AB13" s="2013"/>
      <c r="AC13" s="2013"/>
      <c r="AD13" s="2013"/>
      <c r="AE13" s="2013"/>
      <c r="AF13" s="2013"/>
      <c r="AG13" s="2013"/>
      <c r="AH13" s="2013"/>
      <c r="AI13" s="2013"/>
      <c r="AJ13" s="2013"/>
      <c r="AK13" s="2007"/>
      <c r="AL13" s="484"/>
      <c r="AM13" s="64"/>
      <c r="AN13" s="65" t="s">
        <v>375</v>
      </c>
      <c r="AO13" s="462"/>
      <c r="AP13" s="64"/>
      <c r="AQ13" s="65" t="s">
        <v>16</v>
      </c>
      <c r="AR13" s="66"/>
    </row>
    <row r="14" spans="1:44" ht="26.25" customHeight="1" thickBot="1" x14ac:dyDescent="0.35">
      <c r="A14" s="2016" t="s">
        <v>734</v>
      </c>
      <c r="B14" s="2017"/>
      <c r="C14" s="2017"/>
      <c r="D14" s="2017"/>
      <c r="E14" s="2017"/>
      <c r="F14" s="2017"/>
      <c r="G14" s="2017"/>
      <c r="H14" s="2017"/>
      <c r="I14" s="2017"/>
      <c r="J14" s="2017"/>
      <c r="K14" s="2017"/>
      <c r="L14" s="2017"/>
      <c r="M14" s="2017"/>
      <c r="N14" s="2017"/>
      <c r="O14" s="2017"/>
      <c r="P14" s="485"/>
      <c r="Q14" s="50"/>
      <c r="R14" s="51"/>
      <c r="S14" s="450"/>
      <c r="T14" s="50"/>
      <c r="U14" s="51"/>
      <c r="V14" s="113"/>
      <c r="W14" s="2018" t="s">
        <v>735</v>
      </c>
      <c r="X14" s="2019"/>
      <c r="Y14" s="2019"/>
      <c r="Z14" s="2019"/>
      <c r="AA14" s="2019"/>
      <c r="AB14" s="2019"/>
      <c r="AC14" s="2019"/>
      <c r="AD14" s="2019"/>
      <c r="AE14" s="2019"/>
      <c r="AF14" s="2019"/>
      <c r="AG14" s="2019"/>
      <c r="AH14" s="2019"/>
      <c r="AI14" s="2019"/>
      <c r="AJ14" s="2019"/>
      <c r="AK14" s="2020"/>
      <c r="AL14" s="485"/>
      <c r="AM14" s="401"/>
      <c r="AN14" s="67" t="s">
        <v>375</v>
      </c>
      <c r="AO14" s="471"/>
      <c r="AP14" s="401"/>
      <c r="AQ14" s="67" t="s">
        <v>16</v>
      </c>
      <c r="AR14" s="499"/>
    </row>
    <row r="15" spans="1:44" ht="26.25" customHeight="1" x14ac:dyDescent="0.3">
      <c r="A15" s="500"/>
      <c r="B15" s="2005" t="s">
        <v>736</v>
      </c>
      <c r="C15" s="2006"/>
      <c r="D15" s="2006"/>
      <c r="E15" s="2006"/>
      <c r="F15" s="2006"/>
      <c r="G15" s="2006"/>
      <c r="H15" s="2006"/>
      <c r="I15" s="2006"/>
      <c r="J15" s="2006"/>
      <c r="K15" s="2006"/>
      <c r="L15" s="2006"/>
      <c r="M15" s="2006"/>
      <c r="N15" s="2006"/>
      <c r="O15" s="2006"/>
      <c r="P15" s="501"/>
      <c r="Q15" s="56"/>
      <c r="R15" s="632" t="s">
        <v>375</v>
      </c>
      <c r="S15" s="465"/>
      <c r="T15" s="56"/>
      <c r="U15" s="632" t="s">
        <v>16</v>
      </c>
      <c r="V15" s="439"/>
      <c r="W15" s="16"/>
      <c r="X15" s="16"/>
      <c r="Y15" s="16"/>
      <c r="Z15" s="16"/>
      <c r="AA15" s="16"/>
      <c r="AB15" s="16"/>
      <c r="AC15" s="16"/>
      <c r="AD15" s="16"/>
      <c r="AE15" s="16"/>
      <c r="AF15" s="16"/>
      <c r="AG15" s="16"/>
      <c r="AH15" s="16"/>
      <c r="AI15" s="16"/>
      <c r="AJ15" s="16"/>
      <c r="AK15" s="16"/>
      <c r="AL15" s="502"/>
      <c r="AM15" s="16"/>
      <c r="AN15" s="16"/>
      <c r="AO15" s="16"/>
      <c r="AP15" s="16"/>
      <c r="AQ15" s="16"/>
      <c r="AR15" s="16"/>
    </row>
    <row r="16" spans="1:44" ht="26.25" customHeight="1" x14ac:dyDescent="0.3">
      <c r="A16" s="500"/>
      <c r="B16" s="2005" t="s">
        <v>737</v>
      </c>
      <c r="C16" s="2006"/>
      <c r="D16" s="2006"/>
      <c r="E16" s="2006"/>
      <c r="F16" s="2006"/>
      <c r="G16" s="2006"/>
      <c r="H16" s="2006"/>
      <c r="I16" s="2006"/>
      <c r="J16" s="2006"/>
      <c r="K16" s="2006"/>
      <c r="L16" s="2006"/>
      <c r="M16" s="2006"/>
      <c r="N16" s="2006"/>
      <c r="O16" s="2006"/>
      <c r="P16" s="501"/>
      <c r="Q16" s="56"/>
      <c r="R16" s="632"/>
      <c r="S16" s="465"/>
      <c r="T16" s="56"/>
      <c r="U16" s="632"/>
      <c r="V16" s="439"/>
      <c r="W16" s="16"/>
      <c r="X16" s="16"/>
      <c r="Y16" s="16"/>
      <c r="Z16" s="16"/>
      <c r="AA16" s="16"/>
      <c r="AB16" s="16"/>
      <c r="AC16" s="16"/>
      <c r="AD16" s="16"/>
      <c r="AE16" s="16"/>
      <c r="AF16" s="16"/>
      <c r="AG16" s="16"/>
      <c r="AH16" s="16"/>
      <c r="AI16" s="16"/>
      <c r="AJ16" s="16"/>
      <c r="AK16" s="16"/>
      <c r="AL16" s="16"/>
      <c r="AM16" s="16"/>
      <c r="AN16" s="16"/>
      <c r="AO16" s="16"/>
      <c r="AP16" s="16"/>
      <c r="AQ16" s="16"/>
      <c r="AR16" s="16"/>
    </row>
    <row r="17" spans="1:44" ht="26.25" customHeight="1" x14ac:dyDescent="0.3">
      <c r="A17" s="500"/>
      <c r="B17" s="2007" t="s">
        <v>738</v>
      </c>
      <c r="C17" s="2008"/>
      <c r="D17" s="2008"/>
      <c r="E17" s="2008"/>
      <c r="F17" s="2008"/>
      <c r="G17" s="2008"/>
      <c r="H17" s="2008"/>
      <c r="I17" s="2008"/>
      <c r="J17" s="2008"/>
      <c r="K17" s="2008"/>
      <c r="L17" s="2008"/>
      <c r="M17" s="2008"/>
      <c r="N17" s="2008"/>
      <c r="O17" s="2008"/>
      <c r="P17" s="493"/>
      <c r="Q17" s="53"/>
      <c r="R17" s="33"/>
      <c r="S17" s="453"/>
      <c r="T17" s="53"/>
      <c r="U17" s="33"/>
      <c r="V17" s="114"/>
      <c r="W17" s="16"/>
      <c r="X17" s="16"/>
      <c r="Y17" s="16"/>
      <c r="Z17" s="16"/>
      <c r="AA17" s="16"/>
      <c r="AB17" s="16"/>
      <c r="AC17" s="16"/>
      <c r="AD17" s="16"/>
      <c r="AE17" s="16"/>
      <c r="AF17" s="16"/>
      <c r="AG17" s="16"/>
      <c r="AH17" s="16"/>
      <c r="AI17" s="16"/>
      <c r="AJ17" s="16"/>
      <c r="AK17" s="16"/>
      <c r="AL17" s="16"/>
      <c r="AM17" s="16"/>
      <c r="AN17" s="16"/>
      <c r="AO17" s="16"/>
      <c r="AP17" s="16"/>
      <c r="AQ17" s="16"/>
      <c r="AR17" s="16"/>
    </row>
    <row r="18" spans="1:44" ht="26.25" customHeight="1" x14ac:dyDescent="0.3">
      <c r="A18" s="1722" t="s">
        <v>739</v>
      </c>
      <c r="B18" s="1723"/>
      <c r="C18" s="1723"/>
      <c r="D18" s="1723"/>
      <c r="E18" s="1723"/>
      <c r="F18" s="1723"/>
      <c r="G18" s="1723"/>
      <c r="H18" s="1723"/>
      <c r="I18" s="1723"/>
      <c r="J18" s="1723"/>
      <c r="K18" s="1723"/>
      <c r="L18" s="1723"/>
      <c r="M18" s="1723"/>
      <c r="N18" s="1723"/>
      <c r="O18" s="1723"/>
      <c r="P18" s="484"/>
      <c r="Q18" s="64"/>
      <c r="R18" s="65" t="s">
        <v>375</v>
      </c>
      <c r="S18" s="462"/>
      <c r="T18" s="64"/>
      <c r="U18" s="65" t="s">
        <v>16</v>
      </c>
      <c r="V18" s="66"/>
      <c r="W18" s="16"/>
      <c r="X18" s="16"/>
      <c r="Y18" s="16"/>
      <c r="Z18" s="16"/>
      <c r="AA18" s="16"/>
      <c r="AB18" s="16"/>
      <c r="AC18" s="16"/>
      <c r="AD18" s="16"/>
      <c r="AE18" s="16"/>
      <c r="AF18" s="16"/>
      <c r="AG18" s="16"/>
      <c r="AH18" s="16"/>
      <c r="AI18" s="16"/>
      <c r="AJ18" s="16"/>
      <c r="AK18" s="16"/>
      <c r="AL18" s="16"/>
      <c r="AM18" s="16"/>
      <c r="AN18" s="16"/>
      <c r="AO18" s="16"/>
      <c r="AP18" s="16"/>
      <c r="AQ18" s="16"/>
      <c r="AR18" s="16"/>
    </row>
    <row r="19" spans="1:44" ht="26.25" customHeight="1" x14ac:dyDescent="0.3">
      <c r="A19" s="1722" t="s">
        <v>740</v>
      </c>
      <c r="B19" s="1723"/>
      <c r="C19" s="1723"/>
      <c r="D19" s="1723"/>
      <c r="E19" s="1723"/>
      <c r="F19" s="1723"/>
      <c r="G19" s="1723"/>
      <c r="H19" s="1723"/>
      <c r="I19" s="1723"/>
      <c r="J19" s="1723"/>
      <c r="K19" s="1723"/>
      <c r="L19" s="1723"/>
      <c r="M19" s="1723"/>
      <c r="N19" s="1723"/>
      <c r="O19" s="1723"/>
      <c r="P19" s="484"/>
      <c r="Q19" s="64"/>
      <c r="R19" s="65" t="s">
        <v>375</v>
      </c>
      <c r="S19" s="462"/>
      <c r="T19" s="64"/>
      <c r="U19" s="65" t="s">
        <v>16</v>
      </c>
      <c r="V19" s="66"/>
      <c r="W19" s="16"/>
      <c r="X19" s="16"/>
      <c r="Y19" s="16"/>
      <c r="Z19" s="16"/>
      <c r="AA19" s="16"/>
      <c r="AB19" s="16"/>
      <c r="AC19" s="16"/>
      <c r="AD19" s="16"/>
      <c r="AE19" s="16"/>
      <c r="AF19" s="16"/>
      <c r="AG19" s="16"/>
      <c r="AH19" s="16"/>
      <c r="AI19" s="16"/>
      <c r="AJ19" s="16"/>
      <c r="AK19" s="16"/>
      <c r="AL19" s="16"/>
      <c r="AM19" s="16"/>
      <c r="AN19" s="16"/>
      <c r="AO19" s="16"/>
      <c r="AP19" s="16"/>
      <c r="AQ19" s="16"/>
      <c r="AR19" s="16"/>
    </row>
    <row r="20" spans="1:44" ht="26.25" customHeight="1" x14ac:dyDescent="0.3">
      <c r="A20" s="1722" t="s">
        <v>741</v>
      </c>
      <c r="B20" s="1723"/>
      <c r="C20" s="1723"/>
      <c r="D20" s="1723"/>
      <c r="E20" s="1723"/>
      <c r="F20" s="1723"/>
      <c r="G20" s="1723"/>
      <c r="H20" s="1723"/>
      <c r="I20" s="1723"/>
      <c r="J20" s="1723"/>
      <c r="K20" s="1723"/>
      <c r="L20" s="1723"/>
      <c r="M20" s="1723"/>
      <c r="N20" s="1723"/>
      <c r="O20" s="1723"/>
      <c r="P20" s="484"/>
      <c r="Q20" s="64"/>
      <c r="R20" s="65" t="s">
        <v>375</v>
      </c>
      <c r="S20" s="462"/>
      <c r="T20" s="64"/>
      <c r="U20" s="65" t="s">
        <v>16</v>
      </c>
      <c r="V20" s="66"/>
      <c r="W20" s="16"/>
      <c r="X20" s="16"/>
      <c r="Y20" s="16"/>
      <c r="Z20" s="16"/>
      <c r="AA20" s="16"/>
      <c r="AB20" s="16"/>
      <c r="AC20" s="16"/>
      <c r="AD20" s="16"/>
      <c r="AE20" s="16"/>
      <c r="AF20" s="16"/>
      <c r="AG20" s="16"/>
      <c r="AH20" s="16"/>
      <c r="AI20" s="16"/>
      <c r="AJ20" s="16"/>
      <c r="AK20" s="16"/>
      <c r="AL20" s="16"/>
      <c r="AM20" s="16"/>
      <c r="AN20" s="16"/>
      <c r="AO20" s="16"/>
      <c r="AP20" s="16"/>
      <c r="AQ20" s="16"/>
      <c r="AR20" s="16"/>
    </row>
    <row r="21" spans="1:44" ht="26.25" customHeight="1" x14ac:dyDescent="0.3">
      <c r="A21" s="1722" t="s">
        <v>742</v>
      </c>
      <c r="B21" s="1723"/>
      <c r="C21" s="1723"/>
      <c r="D21" s="1723"/>
      <c r="E21" s="1723"/>
      <c r="F21" s="1723"/>
      <c r="G21" s="1723"/>
      <c r="H21" s="1723"/>
      <c r="I21" s="1723"/>
      <c r="J21" s="1723"/>
      <c r="K21" s="1723"/>
      <c r="L21" s="1723"/>
      <c r="M21" s="1723"/>
      <c r="N21" s="1723"/>
      <c r="O21" s="1723"/>
      <c r="P21" s="484"/>
      <c r="Q21" s="64"/>
      <c r="R21" s="65" t="s">
        <v>375</v>
      </c>
      <c r="S21" s="462"/>
      <c r="T21" s="64"/>
      <c r="U21" s="65" t="s">
        <v>16</v>
      </c>
      <c r="V21" s="66"/>
      <c r="W21" s="16"/>
      <c r="X21" s="16"/>
      <c r="Y21" s="16"/>
      <c r="Z21" s="16"/>
      <c r="AA21" s="16"/>
      <c r="AB21" s="16"/>
      <c r="AC21" s="16"/>
      <c r="AD21" s="16"/>
      <c r="AE21" s="16"/>
      <c r="AF21" s="16"/>
      <c r="AG21" s="16"/>
      <c r="AH21" s="16"/>
      <c r="AI21" s="16"/>
      <c r="AJ21" s="16"/>
      <c r="AK21" s="16"/>
      <c r="AL21" s="16"/>
      <c r="AM21" s="16"/>
      <c r="AN21" s="16"/>
      <c r="AO21" s="16"/>
      <c r="AP21" s="16"/>
      <c r="AQ21" s="16"/>
      <c r="AR21" s="16"/>
    </row>
    <row r="22" spans="1:44" ht="26.25" customHeight="1" x14ac:dyDescent="0.3">
      <c r="A22" s="1722" t="s">
        <v>743</v>
      </c>
      <c r="B22" s="1723"/>
      <c r="C22" s="1723"/>
      <c r="D22" s="1723"/>
      <c r="E22" s="1723"/>
      <c r="F22" s="1723"/>
      <c r="G22" s="1723"/>
      <c r="H22" s="1723"/>
      <c r="I22" s="1723"/>
      <c r="J22" s="1723"/>
      <c r="K22" s="1723"/>
      <c r="L22" s="1723"/>
      <c r="M22" s="1723"/>
      <c r="N22" s="1723"/>
      <c r="O22" s="1723"/>
      <c r="P22" s="484"/>
      <c r="Q22" s="64"/>
      <c r="R22" s="65" t="s">
        <v>375</v>
      </c>
      <c r="S22" s="462"/>
      <c r="T22" s="64"/>
      <c r="U22" s="65" t="s">
        <v>16</v>
      </c>
      <c r="V22" s="66"/>
      <c r="W22" s="16"/>
      <c r="X22" s="16"/>
      <c r="Y22" s="16"/>
      <c r="Z22" s="16"/>
      <c r="AA22" s="16"/>
      <c r="AB22" s="16"/>
      <c r="AC22" s="16"/>
      <c r="AD22" s="16"/>
      <c r="AE22" s="16"/>
      <c r="AF22" s="16"/>
      <c r="AG22" s="16"/>
      <c r="AH22" s="16"/>
      <c r="AI22" s="16"/>
      <c r="AJ22" s="16"/>
      <c r="AK22" s="16"/>
      <c r="AL22" s="16"/>
      <c r="AM22" s="16"/>
      <c r="AN22" s="16"/>
      <c r="AO22" s="16"/>
      <c r="AP22" s="16"/>
      <c r="AQ22" s="16"/>
      <c r="AR22" s="16"/>
    </row>
    <row r="23" spans="1:44" ht="26.25" customHeight="1" x14ac:dyDescent="0.3">
      <c r="A23" s="2009" t="s">
        <v>744</v>
      </c>
      <c r="B23" s="2008"/>
      <c r="C23" s="2008"/>
      <c r="D23" s="2008"/>
      <c r="E23" s="2008"/>
      <c r="F23" s="2008"/>
      <c r="G23" s="2008"/>
      <c r="H23" s="2008"/>
      <c r="I23" s="2008"/>
      <c r="J23" s="2008"/>
      <c r="K23" s="2008"/>
      <c r="L23" s="2008"/>
      <c r="M23" s="2008"/>
      <c r="N23" s="2008"/>
      <c r="O23" s="2008"/>
      <c r="P23" s="484"/>
      <c r="Q23" s="64"/>
      <c r="R23" s="65" t="s">
        <v>375</v>
      </c>
      <c r="S23" s="462"/>
      <c r="T23" s="64"/>
      <c r="U23" s="65" t="s">
        <v>16</v>
      </c>
      <c r="V23" s="66"/>
      <c r="W23" s="16"/>
      <c r="X23" s="16"/>
      <c r="Y23" s="16"/>
      <c r="Z23" s="16"/>
      <c r="AA23" s="16"/>
      <c r="AB23" s="16"/>
      <c r="AC23" s="16"/>
      <c r="AD23" s="16"/>
      <c r="AE23" s="16"/>
      <c r="AF23" s="16"/>
      <c r="AG23" s="16"/>
      <c r="AH23" s="16"/>
      <c r="AI23" s="16"/>
      <c r="AJ23" s="16"/>
      <c r="AK23" s="16"/>
      <c r="AL23" s="16"/>
      <c r="AM23" s="16"/>
      <c r="AN23" s="16"/>
      <c r="AO23" s="16"/>
      <c r="AP23" s="16"/>
      <c r="AQ23" s="16"/>
      <c r="AR23" s="16"/>
    </row>
    <row r="24" spans="1:44" ht="26.25" customHeight="1" x14ac:dyDescent="0.3">
      <c r="A24" s="1722" t="s">
        <v>745</v>
      </c>
      <c r="B24" s="1723"/>
      <c r="C24" s="1723"/>
      <c r="D24" s="1723"/>
      <c r="E24" s="1723"/>
      <c r="F24" s="1723"/>
      <c r="G24" s="1723"/>
      <c r="H24" s="1723"/>
      <c r="I24" s="1723"/>
      <c r="J24" s="1723"/>
      <c r="K24" s="1723"/>
      <c r="L24" s="1723"/>
      <c r="M24" s="1723"/>
      <c r="N24" s="1723"/>
      <c r="O24" s="1723"/>
      <c r="P24" s="484"/>
      <c r="Q24" s="64"/>
      <c r="R24" s="65" t="s">
        <v>375</v>
      </c>
      <c r="S24" s="462"/>
      <c r="T24" s="64"/>
      <c r="U24" s="65" t="s">
        <v>16</v>
      </c>
      <c r="V24" s="66"/>
      <c r="W24" s="500"/>
      <c r="X24" s="16"/>
      <c r="Y24" s="16"/>
      <c r="Z24" s="16"/>
      <c r="AA24" s="16"/>
      <c r="AB24" s="16"/>
      <c r="AC24" s="16"/>
      <c r="AD24" s="16"/>
      <c r="AE24" s="16"/>
      <c r="AF24" s="16"/>
      <c r="AG24" s="16"/>
      <c r="AH24" s="16"/>
      <c r="AI24" s="16"/>
      <c r="AJ24" s="16"/>
      <c r="AK24" s="16"/>
      <c r="AL24" s="16"/>
      <c r="AM24" s="16"/>
      <c r="AN24" s="16"/>
      <c r="AO24" s="16"/>
      <c r="AP24" s="16"/>
      <c r="AQ24" s="16"/>
      <c r="AR24" s="16"/>
    </row>
    <row r="25" spans="1:44" ht="26.25" customHeight="1" x14ac:dyDescent="0.3">
      <c r="A25" s="1722" t="s">
        <v>746</v>
      </c>
      <c r="B25" s="1723"/>
      <c r="C25" s="1723"/>
      <c r="D25" s="1723"/>
      <c r="E25" s="1723"/>
      <c r="F25" s="1723"/>
      <c r="G25" s="1723"/>
      <c r="H25" s="1723"/>
      <c r="I25" s="1723"/>
      <c r="J25" s="1723"/>
      <c r="K25" s="1723"/>
      <c r="L25" s="1723"/>
      <c r="M25" s="1723"/>
      <c r="N25" s="1723"/>
      <c r="O25" s="1723"/>
      <c r="P25" s="484"/>
      <c r="Q25" s="64"/>
      <c r="R25" s="65" t="s">
        <v>375</v>
      </c>
      <c r="S25" s="462"/>
      <c r="T25" s="64"/>
      <c r="U25" s="65" t="s">
        <v>16</v>
      </c>
      <c r="V25" s="66"/>
      <c r="W25" s="16"/>
      <c r="X25" s="16"/>
      <c r="Y25" s="16"/>
      <c r="Z25" s="16"/>
      <c r="AA25" s="16"/>
      <c r="AB25" s="16"/>
      <c r="AC25" s="16"/>
      <c r="AD25" s="16"/>
      <c r="AE25" s="16"/>
      <c r="AF25" s="16"/>
      <c r="AG25" s="16"/>
      <c r="AH25" s="16"/>
      <c r="AI25" s="16"/>
      <c r="AJ25" s="16"/>
      <c r="AK25" s="16"/>
      <c r="AL25" s="16"/>
      <c r="AM25" s="16"/>
      <c r="AN25" s="16"/>
      <c r="AO25" s="16"/>
      <c r="AP25" s="16"/>
      <c r="AQ25" s="16"/>
      <c r="AR25" s="16"/>
    </row>
    <row r="26" spans="1:44" ht="26.25" customHeight="1" x14ac:dyDescent="0.3">
      <c r="A26" s="1722" t="s">
        <v>747</v>
      </c>
      <c r="B26" s="1723"/>
      <c r="C26" s="1723"/>
      <c r="D26" s="1723"/>
      <c r="E26" s="1723"/>
      <c r="F26" s="1723"/>
      <c r="G26" s="1723"/>
      <c r="H26" s="1723"/>
      <c r="I26" s="1723"/>
      <c r="J26" s="1723"/>
      <c r="K26" s="1723"/>
      <c r="L26" s="1723"/>
      <c r="M26" s="1723"/>
      <c r="N26" s="1723"/>
      <c r="O26" s="1723"/>
      <c r="P26" s="484"/>
      <c r="Q26" s="64"/>
      <c r="R26" s="65" t="s">
        <v>375</v>
      </c>
      <c r="S26" s="462"/>
      <c r="T26" s="64"/>
      <c r="U26" s="65" t="s">
        <v>16</v>
      </c>
      <c r="V26" s="66"/>
      <c r="W26" s="16"/>
      <c r="X26" s="16"/>
      <c r="Y26" s="16"/>
      <c r="Z26" s="16"/>
      <c r="AA26" s="16"/>
      <c r="AB26" s="16"/>
      <c r="AC26" s="16"/>
      <c r="AD26" s="16"/>
      <c r="AE26" s="16"/>
      <c r="AF26" s="16"/>
      <c r="AG26" s="16"/>
      <c r="AH26" s="16"/>
      <c r="AI26" s="16"/>
      <c r="AJ26" s="16"/>
      <c r="AK26" s="16"/>
      <c r="AL26" s="16"/>
      <c r="AM26" s="16"/>
      <c r="AN26" s="16"/>
      <c r="AO26" s="16"/>
      <c r="AP26" s="16"/>
      <c r="AQ26" s="16"/>
      <c r="AR26" s="16"/>
    </row>
    <row r="27" spans="1:44" ht="26.25" customHeight="1" x14ac:dyDescent="0.3">
      <c r="A27" s="1722" t="s">
        <v>748</v>
      </c>
      <c r="B27" s="1723"/>
      <c r="C27" s="1723"/>
      <c r="D27" s="1723"/>
      <c r="E27" s="1723"/>
      <c r="F27" s="1723"/>
      <c r="G27" s="1723"/>
      <c r="H27" s="1723"/>
      <c r="I27" s="1723"/>
      <c r="J27" s="1723"/>
      <c r="K27" s="1723"/>
      <c r="L27" s="1723"/>
      <c r="M27" s="1723"/>
      <c r="N27" s="1723"/>
      <c r="O27" s="1723"/>
      <c r="P27" s="484"/>
      <c r="Q27" s="64"/>
      <c r="R27" s="65" t="s">
        <v>375</v>
      </c>
      <c r="S27" s="462"/>
      <c r="T27" s="64"/>
      <c r="U27" s="65" t="s">
        <v>16</v>
      </c>
      <c r="V27" s="66"/>
      <c r="W27" s="16"/>
      <c r="X27" s="16"/>
      <c r="Y27" s="16"/>
      <c r="Z27" s="16"/>
      <c r="AA27" s="16"/>
      <c r="AB27" s="16"/>
      <c r="AC27" s="16"/>
      <c r="AD27" s="16"/>
      <c r="AE27" s="16"/>
      <c r="AF27" s="16"/>
      <c r="AG27" s="16"/>
      <c r="AH27" s="16"/>
      <c r="AI27" s="16"/>
      <c r="AJ27" s="16"/>
      <c r="AK27" s="16"/>
      <c r="AL27" s="16"/>
      <c r="AM27" s="16"/>
      <c r="AN27" s="16"/>
      <c r="AO27" s="16"/>
      <c r="AP27" s="16"/>
      <c r="AQ27" s="16"/>
      <c r="AR27" s="16"/>
    </row>
    <row r="28" spans="1:44" ht="26.25" customHeight="1" x14ac:dyDescent="0.3">
      <c r="A28" s="1722" t="s">
        <v>749</v>
      </c>
      <c r="B28" s="1723"/>
      <c r="C28" s="1723"/>
      <c r="D28" s="1723"/>
      <c r="E28" s="1723"/>
      <c r="F28" s="1723"/>
      <c r="G28" s="1723"/>
      <c r="H28" s="1723"/>
      <c r="I28" s="1723"/>
      <c r="J28" s="1723"/>
      <c r="K28" s="1723"/>
      <c r="L28" s="1723"/>
      <c r="M28" s="1723"/>
      <c r="N28" s="1723"/>
      <c r="O28" s="1723"/>
      <c r="P28" s="484"/>
      <c r="Q28" s="64"/>
      <c r="R28" s="65" t="s">
        <v>375</v>
      </c>
      <c r="S28" s="462"/>
      <c r="T28" s="64"/>
      <c r="U28" s="65" t="s">
        <v>16</v>
      </c>
      <c r="V28" s="66"/>
    </row>
    <row r="29" spans="1:44" ht="26.25" customHeight="1" x14ac:dyDescent="0.3">
      <c r="A29" s="1722" t="s">
        <v>750</v>
      </c>
      <c r="B29" s="1723"/>
      <c r="C29" s="1723"/>
      <c r="D29" s="1723"/>
      <c r="E29" s="1723"/>
      <c r="F29" s="1723"/>
      <c r="G29" s="1723"/>
      <c r="H29" s="1723"/>
      <c r="I29" s="1723"/>
      <c r="J29" s="1723"/>
      <c r="K29" s="1723"/>
      <c r="L29" s="1723"/>
      <c r="M29" s="1723"/>
      <c r="N29" s="1723"/>
      <c r="O29" s="1723"/>
      <c r="P29" s="484"/>
      <c r="Q29" s="64"/>
      <c r="R29" s="65" t="s">
        <v>375</v>
      </c>
      <c r="S29" s="462"/>
      <c r="T29" s="64"/>
      <c r="U29" s="65" t="s">
        <v>16</v>
      </c>
      <c r="V29" s="66"/>
    </row>
    <row r="30" spans="1:44" ht="26.25" customHeight="1" x14ac:dyDescent="0.3">
      <c r="A30" s="1722" t="s">
        <v>751</v>
      </c>
      <c r="B30" s="1723"/>
      <c r="C30" s="1723"/>
      <c r="D30" s="1723"/>
      <c r="E30" s="1723"/>
      <c r="F30" s="1723"/>
      <c r="G30" s="1723"/>
      <c r="H30" s="1723"/>
      <c r="I30" s="1723"/>
      <c r="J30" s="1723"/>
      <c r="K30" s="1723"/>
      <c r="L30" s="1723"/>
      <c r="M30" s="1723"/>
      <c r="N30" s="1723"/>
      <c r="O30" s="1723"/>
      <c r="P30" s="484"/>
      <c r="Q30" s="64"/>
      <c r="R30" s="65" t="s">
        <v>375</v>
      </c>
      <c r="S30" s="462"/>
      <c r="T30" s="64"/>
      <c r="U30" s="65" t="s">
        <v>16</v>
      </c>
      <c r="V30" s="66"/>
    </row>
    <row r="31" spans="1:44" ht="26.25" customHeight="1" x14ac:dyDescent="0.3">
      <c r="A31" s="1722" t="s">
        <v>752</v>
      </c>
      <c r="B31" s="1723"/>
      <c r="C31" s="1723"/>
      <c r="D31" s="1723"/>
      <c r="E31" s="1723"/>
      <c r="F31" s="1723"/>
      <c r="G31" s="1723"/>
      <c r="H31" s="1723"/>
      <c r="I31" s="1723"/>
      <c r="J31" s="1723"/>
      <c r="K31" s="1723"/>
      <c r="L31" s="1723"/>
      <c r="M31" s="1723"/>
      <c r="N31" s="1723"/>
      <c r="O31" s="1723"/>
      <c r="P31" s="484"/>
      <c r="Q31" s="64"/>
      <c r="R31" s="65" t="s">
        <v>375</v>
      </c>
      <c r="S31" s="462"/>
      <c r="T31" s="64"/>
      <c r="U31" s="65" t="s">
        <v>16</v>
      </c>
      <c r="V31" s="66"/>
    </row>
    <row r="32" spans="1:44" ht="26.25" customHeight="1" thickBot="1" x14ac:dyDescent="0.35">
      <c r="A32" s="2003" t="s">
        <v>753</v>
      </c>
      <c r="B32" s="2004"/>
      <c r="C32" s="2004"/>
      <c r="D32" s="2004"/>
      <c r="E32" s="2004"/>
      <c r="F32" s="2004"/>
      <c r="G32" s="2004"/>
      <c r="H32" s="2004"/>
      <c r="I32" s="2004"/>
      <c r="J32" s="2004"/>
      <c r="K32" s="2004"/>
      <c r="L32" s="2004"/>
      <c r="M32" s="2004"/>
      <c r="N32" s="2004"/>
      <c r="O32" s="2004"/>
      <c r="P32" s="503"/>
      <c r="Q32" s="401"/>
      <c r="R32" s="67" t="s">
        <v>375</v>
      </c>
      <c r="S32" s="471"/>
      <c r="T32" s="401"/>
      <c r="U32" s="67" t="s">
        <v>16</v>
      </c>
      <c r="V32" s="499"/>
    </row>
    <row r="33" spans="1:22" ht="26.25" customHeight="1" x14ac:dyDescent="0.3">
      <c r="A33" s="504"/>
      <c r="B33" s="16"/>
      <c r="C33" s="16"/>
      <c r="D33" s="16"/>
      <c r="E33" s="16"/>
      <c r="F33" s="16"/>
      <c r="G33" s="16"/>
      <c r="H33" s="16"/>
      <c r="I33" s="16"/>
      <c r="J33" s="16"/>
      <c r="K33" s="16"/>
      <c r="L33" s="16"/>
      <c r="M33" s="16"/>
      <c r="N33" s="16"/>
      <c r="O33" s="16"/>
      <c r="P33" s="16"/>
      <c r="Q33" s="16"/>
      <c r="R33" s="16"/>
      <c r="S33" s="16"/>
      <c r="T33" s="16"/>
      <c r="U33" s="16"/>
      <c r="V33" s="16"/>
    </row>
    <row r="34" spans="1:22" ht="26.25" customHeight="1" x14ac:dyDescent="0.3"/>
    <row r="35" spans="1:22" ht="26.25" customHeight="1" x14ac:dyDescent="0.3"/>
    <row r="36" spans="1:22" ht="26.25" customHeight="1" x14ac:dyDescent="0.3"/>
    <row r="37" spans="1:22" ht="26.25" customHeight="1" x14ac:dyDescent="0.3"/>
    <row r="38" spans="1:22" ht="26.25" customHeight="1" x14ac:dyDescent="0.3"/>
    <row r="39" spans="1:22" ht="26.25" customHeight="1" x14ac:dyDescent="0.3"/>
    <row r="40" spans="1:22" ht="26.25" customHeight="1" x14ac:dyDescent="0.3"/>
    <row r="41" spans="1:22" ht="26.25" customHeight="1" x14ac:dyDescent="0.3"/>
    <row r="42" spans="1:22" ht="26.25" customHeight="1" x14ac:dyDescent="0.3"/>
    <row r="43" spans="1:22" ht="26.25" customHeight="1" x14ac:dyDescent="0.3"/>
    <row r="44" spans="1:22" ht="26.25" customHeight="1" x14ac:dyDescent="0.3"/>
    <row r="45" spans="1:22" ht="18.75" customHeight="1" x14ac:dyDescent="0.3"/>
    <row r="46" spans="1:22" ht="18.75" customHeight="1" x14ac:dyDescent="0.3"/>
    <row r="47" spans="1:22" ht="18.75" customHeight="1" x14ac:dyDescent="0.3"/>
    <row r="48" spans="1:22" ht="18.75" customHeight="1" x14ac:dyDescent="0.3"/>
    <row r="49" ht="18.75" customHeight="1" x14ac:dyDescent="0.3"/>
    <row r="50" ht="18.75" customHeight="1" x14ac:dyDescent="0.3"/>
    <row r="51" ht="18.75" customHeight="1" x14ac:dyDescent="0.3"/>
    <row r="52" ht="18.75" customHeight="1" x14ac:dyDescent="0.3"/>
    <row r="53" ht="18.75" customHeight="1" x14ac:dyDescent="0.3"/>
    <row r="54" ht="18.75" customHeight="1" x14ac:dyDescent="0.3"/>
    <row r="55" ht="18.75" customHeight="1" x14ac:dyDescent="0.3"/>
    <row r="56" ht="18.75" customHeight="1" x14ac:dyDescent="0.3"/>
    <row r="57" ht="18.75" customHeight="1" x14ac:dyDescent="0.3"/>
    <row r="58" ht="18.75" customHeight="1" x14ac:dyDescent="0.3"/>
    <row r="59" ht="18.75" customHeight="1" x14ac:dyDescent="0.3"/>
    <row r="60" ht="18.75" customHeight="1" x14ac:dyDescent="0.3"/>
    <row r="61" ht="18.75" customHeight="1" x14ac:dyDescent="0.3"/>
    <row r="62" ht="18.75" customHeight="1" x14ac:dyDescent="0.3"/>
    <row r="63" ht="18.75" customHeight="1" x14ac:dyDescent="0.3"/>
    <row r="64"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18.75" customHeight="1" x14ac:dyDescent="0.3"/>
    <row r="81" ht="18.75" customHeight="1" x14ac:dyDescent="0.3"/>
    <row r="82" ht="18.75" customHeight="1" x14ac:dyDescent="0.3"/>
    <row r="83" ht="18.75" customHeight="1" x14ac:dyDescent="0.3"/>
    <row r="84" ht="18.75" customHeight="1" x14ac:dyDescent="0.3"/>
    <row r="85" ht="18.75" customHeight="1" x14ac:dyDescent="0.3"/>
    <row r="86" ht="18.75" customHeight="1" x14ac:dyDescent="0.3"/>
    <row r="87" ht="18.75" customHeight="1" x14ac:dyDescent="0.3"/>
    <row r="88" ht="18.75" customHeight="1" x14ac:dyDescent="0.3"/>
    <row r="89" ht="18.75" customHeight="1" x14ac:dyDescent="0.3"/>
    <row r="90" ht="18.75" customHeight="1" x14ac:dyDescent="0.3"/>
    <row r="91" ht="18.75" customHeight="1" x14ac:dyDescent="0.3"/>
    <row r="92" ht="18.75" customHeight="1" x14ac:dyDescent="0.3"/>
    <row r="93" ht="18.75" customHeight="1" x14ac:dyDescent="0.3"/>
    <row r="94" ht="18.75" customHeight="1" x14ac:dyDescent="0.3"/>
    <row r="95" ht="18.75" customHeight="1" x14ac:dyDescent="0.3"/>
    <row r="96"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row r="104" ht="18.75" customHeight="1" x14ac:dyDescent="0.3"/>
    <row r="105" ht="18.75" customHeight="1" x14ac:dyDescent="0.3"/>
    <row r="106" ht="18.75" customHeight="1" x14ac:dyDescent="0.3"/>
    <row r="107" ht="18.75" customHeight="1" x14ac:dyDescent="0.3"/>
    <row r="108" ht="18.75" customHeight="1" x14ac:dyDescent="0.3"/>
    <row r="109" ht="18.75" customHeight="1" x14ac:dyDescent="0.3"/>
    <row r="110" ht="18.75" customHeight="1" x14ac:dyDescent="0.3"/>
    <row r="111" ht="18.75" customHeight="1" x14ac:dyDescent="0.3"/>
    <row r="112" ht="18.75" customHeight="1" x14ac:dyDescent="0.3"/>
    <row r="113" ht="18.75" customHeight="1" x14ac:dyDescent="0.3"/>
    <row r="114" ht="18.75" customHeight="1" x14ac:dyDescent="0.3"/>
    <row r="115" ht="18.75" customHeight="1" x14ac:dyDescent="0.3"/>
    <row r="116" ht="18.75" customHeight="1" x14ac:dyDescent="0.3"/>
    <row r="117" ht="18.75" customHeight="1" x14ac:dyDescent="0.3"/>
    <row r="118" ht="18.75" customHeight="1" x14ac:dyDescent="0.3"/>
    <row r="119" ht="18.75" customHeight="1" x14ac:dyDescent="0.3"/>
    <row r="120" ht="18.75" customHeight="1" x14ac:dyDescent="0.3"/>
    <row r="121" ht="18.75" customHeight="1" x14ac:dyDescent="0.3"/>
    <row r="122" ht="18.75" customHeight="1" x14ac:dyDescent="0.3"/>
    <row r="123" ht="18.75" customHeight="1" x14ac:dyDescent="0.3"/>
    <row r="124" ht="18.75" customHeight="1" x14ac:dyDescent="0.3"/>
    <row r="125" ht="18.75" customHeight="1" x14ac:dyDescent="0.3"/>
    <row r="126" ht="18.75" customHeight="1" x14ac:dyDescent="0.3"/>
    <row r="127" ht="18.75" customHeight="1" x14ac:dyDescent="0.3"/>
    <row r="128" ht="18.75" customHeight="1" x14ac:dyDescent="0.3"/>
    <row r="129" ht="18.75" customHeight="1" x14ac:dyDescent="0.3"/>
    <row r="130" ht="18.75" customHeight="1" x14ac:dyDescent="0.3"/>
    <row r="131" ht="18.75" customHeight="1" x14ac:dyDescent="0.3"/>
    <row r="132" ht="18.75" customHeight="1" x14ac:dyDescent="0.3"/>
    <row r="133" ht="18.75" customHeight="1" x14ac:dyDescent="0.3"/>
    <row r="134" ht="18.75" customHeight="1" x14ac:dyDescent="0.3"/>
    <row r="135" ht="18.75" customHeight="1" x14ac:dyDescent="0.3"/>
    <row r="136" ht="18.75" customHeight="1" x14ac:dyDescent="0.3"/>
    <row r="137" ht="18.75" customHeight="1" x14ac:dyDescent="0.3"/>
    <row r="138" ht="18.75" customHeight="1" x14ac:dyDescent="0.3"/>
    <row r="139" ht="18.75" customHeight="1" x14ac:dyDescent="0.3"/>
    <row r="140" ht="18.75" customHeight="1" x14ac:dyDescent="0.3"/>
    <row r="141" ht="18.75" customHeight="1" x14ac:dyDescent="0.3"/>
    <row r="142" ht="18.75" customHeight="1" x14ac:dyDescent="0.3"/>
    <row r="143" ht="18.75" customHeight="1" x14ac:dyDescent="0.3"/>
    <row r="144" ht="18.75" customHeight="1" x14ac:dyDescent="0.3"/>
    <row r="145" ht="18.75" customHeight="1" x14ac:dyDescent="0.3"/>
    <row r="146" ht="18.75" customHeight="1" x14ac:dyDescent="0.3"/>
    <row r="147" ht="18.75" customHeight="1" x14ac:dyDescent="0.3"/>
    <row r="148" ht="18.75" customHeight="1" x14ac:dyDescent="0.3"/>
    <row r="149" ht="18.75" customHeight="1" x14ac:dyDescent="0.3"/>
    <row r="150" ht="18.75" customHeight="1" x14ac:dyDescent="0.3"/>
    <row r="151" ht="18.75" customHeight="1" x14ac:dyDescent="0.3"/>
    <row r="152" ht="18.75" customHeight="1" x14ac:dyDescent="0.3"/>
    <row r="153" ht="18.75" customHeight="1" x14ac:dyDescent="0.3"/>
    <row r="154" ht="18.75" customHeight="1" x14ac:dyDescent="0.3"/>
    <row r="155" ht="18.75" customHeight="1" x14ac:dyDescent="0.3"/>
    <row r="156" ht="18.75" customHeight="1" x14ac:dyDescent="0.3"/>
    <row r="157" ht="18.75" customHeight="1" x14ac:dyDescent="0.3"/>
    <row r="158" ht="18.75" customHeight="1" x14ac:dyDescent="0.3"/>
    <row r="159" ht="18.75" customHeight="1" x14ac:dyDescent="0.3"/>
    <row r="160" ht="18.75" customHeight="1" x14ac:dyDescent="0.3"/>
    <row r="161" ht="18.75" customHeight="1" x14ac:dyDescent="0.3"/>
    <row r="162" ht="18.75" customHeight="1" x14ac:dyDescent="0.3"/>
    <row r="163" ht="18.75" customHeight="1" x14ac:dyDescent="0.3"/>
    <row r="164" ht="18.75" customHeight="1" x14ac:dyDescent="0.3"/>
    <row r="165" ht="18.75" customHeight="1" x14ac:dyDescent="0.3"/>
    <row r="166" ht="18.75" customHeight="1" x14ac:dyDescent="0.3"/>
    <row r="167" ht="18.75" customHeight="1" x14ac:dyDescent="0.3"/>
    <row r="168" ht="18.75" customHeight="1" x14ac:dyDescent="0.3"/>
    <row r="169" ht="18.75" customHeight="1" x14ac:dyDescent="0.3"/>
    <row r="170" ht="18.75" customHeight="1" x14ac:dyDescent="0.3"/>
    <row r="171" ht="18.75" customHeight="1" x14ac:dyDescent="0.3"/>
    <row r="172" ht="18.75" customHeight="1" x14ac:dyDescent="0.3"/>
    <row r="173" ht="18.75" customHeight="1" x14ac:dyDescent="0.3"/>
    <row r="174" ht="18.75" customHeight="1" x14ac:dyDescent="0.3"/>
    <row r="175" ht="18.75" customHeight="1" x14ac:dyDescent="0.3"/>
    <row r="176" ht="18.75" customHeight="1" x14ac:dyDescent="0.3"/>
    <row r="177" ht="18.75" customHeight="1" x14ac:dyDescent="0.3"/>
    <row r="178" ht="18.75" customHeight="1" x14ac:dyDescent="0.3"/>
    <row r="179" ht="18.75" customHeight="1" x14ac:dyDescent="0.3"/>
    <row r="180" ht="18.75" customHeight="1" x14ac:dyDescent="0.3"/>
    <row r="181" ht="18.75" customHeight="1" x14ac:dyDescent="0.3"/>
    <row r="182" ht="18.75" customHeight="1" x14ac:dyDescent="0.3"/>
    <row r="183" ht="18.75" customHeight="1" x14ac:dyDescent="0.3"/>
    <row r="184" ht="18.75" customHeight="1" x14ac:dyDescent="0.3"/>
    <row r="185" ht="18.75" customHeight="1" x14ac:dyDescent="0.3"/>
    <row r="186" ht="18.75" customHeight="1" x14ac:dyDescent="0.3"/>
    <row r="187" ht="18.75" customHeight="1" x14ac:dyDescent="0.3"/>
    <row r="188" ht="18.75" customHeight="1" x14ac:dyDescent="0.3"/>
    <row r="189" ht="18.75" customHeight="1" x14ac:dyDescent="0.3"/>
    <row r="190" ht="18.75" customHeight="1" x14ac:dyDescent="0.3"/>
    <row r="191" ht="18.75" customHeight="1" x14ac:dyDescent="0.3"/>
    <row r="192" ht="18.75" customHeight="1" x14ac:dyDescent="0.3"/>
    <row r="193" ht="18.75" customHeight="1" x14ac:dyDescent="0.3"/>
    <row r="194" ht="18.75" customHeight="1" x14ac:dyDescent="0.3"/>
    <row r="195" ht="18.75" customHeight="1" x14ac:dyDescent="0.3"/>
    <row r="196" ht="18.75" customHeight="1" x14ac:dyDescent="0.3"/>
    <row r="197" ht="18.75" customHeight="1" x14ac:dyDescent="0.3"/>
    <row r="198" ht="18.75" customHeight="1" x14ac:dyDescent="0.3"/>
    <row r="199" ht="18.75" customHeight="1" x14ac:dyDescent="0.3"/>
    <row r="200" ht="18.75" customHeight="1" x14ac:dyDescent="0.3"/>
    <row r="201" ht="18.75" customHeight="1" x14ac:dyDescent="0.3"/>
    <row r="202" ht="18.75" customHeight="1" x14ac:dyDescent="0.3"/>
    <row r="203" ht="18.75" customHeight="1" x14ac:dyDescent="0.3"/>
    <row r="204" ht="18.75" customHeight="1" x14ac:dyDescent="0.3"/>
    <row r="205" ht="18.75" customHeight="1" x14ac:dyDescent="0.3"/>
    <row r="206" ht="18.75" customHeight="1" x14ac:dyDescent="0.3"/>
    <row r="207" ht="18.75" customHeight="1" x14ac:dyDescent="0.3"/>
    <row r="208" ht="18.75" customHeight="1" x14ac:dyDescent="0.3"/>
    <row r="209" ht="18.75" customHeight="1" x14ac:dyDescent="0.3"/>
    <row r="210" ht="18.75" customHeight="1" x14ac:dyDescent="0.3"/>
    <row r="211" ht="18.75" customHeight="1" x14ac:dyDescent="0.3"/>
    <row r="212" ht="18.75" customHeight="1" x14ac:dyDescent="0.3"/>
    <row r="213" ht="18.75" customHeight="1" x14ac:dyDescent="0.3"/>
    <row r="214" ht="18.75" customHeight="1" x14ac:dyDescent="0.3"/>
    <row r="215" ht="18.75" customHeight="1" x14ac:dyDescent="0.3"/>
    <row r="216" ht="18.75" customHeight="1" x14ac:dyDescent="0.3"/>
    <row r="217" ht="18.75" customHeight="1" x14ac:dyDescent="0.3"/>
    <row r="218" ht="18.75" customHeight="1" x14ac:dyDescent="0.3"/>
  </sheetData>
  <mergeCells count="50">
    <mergeCell ref="AH1:AJ1"/>
    <mergeCell ref="AL1:AM1"/>
    <mergeCell ref="AO1:AP1"/>
    <mergeCell ref="AQ1:AR1"/>
    <mergeCell ref="A2:V3"/>
    <mergeCell ref="W2:AR3"/>
    <mergeCell ref="A4:O4"/>
    <mergeCell ref="Q4:U4"/>
    <mergeCell ref="W4:AK4"/>
    <mergeCell ref="AL4:AR4"/>
    <mergeCell ref="A5:O5"/>
    <mergeCell ref="W5:AK5"/>
    <mergeCell ref="A6:O6"/>
    <mergeCell ref="W6:AK6"/>
    <mergeCell ref="A7:O7"/>
    <mergeCell ref="W7:AK7"/>
    <mergeCell ref="A8:O8"/>
    <mergeCell ref="W8:AK8"/>
    <mergeCell ref="B9:O9"/>
    <mergeCell ref="W9:AK9"/>
    <mergeCell ref="B10:O10"/>
    <mergeCell ref="W10:AK10"/>
    <mergeCell ref="B11:O11"/>
    <mergeCell ref="W11:AK11"/>
    <mergeCell ref="A12:O12"/>
    <mergeCell ref="W12:AK12"/>
    <mergeCell ref="A13:O13"/>
    <mergeCell ref="W13:AK13"/>
    <mergeCell ref="A14:O14"/>
    <mergeCell ref="W14:AK14"/>
    <mergeCell ref="A24:O24"/>
    <mergeCell ref="B15:O15"/>
    <mergeCell ref="R15:R16"/>
    <mergeCell ref="U15:U16"/>
    <mergeCell ref="B16:O16"/>
    <mergeCell ref="B17:O17"/>
    <mergeCell ref="A18:O18"/>
    <mergeCell ref="A19:O19"/>
    <mergeCell ref="A20:O20"/>
    <mergeCell ref="A21:O21"/>
    <mergeCell ref="A22:O22"/>
    <mergeCell ref="A23:O23"/>
    <mergeCell ref="A31:O31"/>
    <mergeCell ref="A32:O32"/>
    <mergeCell ref="A25:O25"/>
    <mergeCell ref="A26:O26"/>
    <mergeCell ref="A27:O27"/>
    <mergeCell ref="A28:O28"/>
    <mergeCell ref="A29:O29"/>
    <mergeCell ref="A30:O30"/>
  </mergeCells>
  <phoneticPr fontId="4"/>
  <printOptions horizontalCentered="1" verticalCentered="1"/>
  <pageMargins left="0.70866141732283472" right="0.19685039370078741" top="0.39370078740157483" bottom="0.39370078740157483" header="0.39370078740157483" footer="0"/>
  <pageSetup paperSize="9" scale="65" orientation="landscape" blackAndWhite="1" r:id="rId1"/>
  <headerFooter scaleWithDoc="0">
    <oddFooter>&amp;C23/23&amp;R&amp;F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5057" r:id="rId4" name="Check Box 1">
              <controlPr defaultSize="0" autoFill="0" autoLine="0" autoPict="0">
                <anchor moveWithCells="1">
                  <from>
                    <xdr:col>0</xdr:col>
                    <xdr:colOff>0</xdr:colOff>
                    <xdr:row>2</xdr:row>
                    <xdr:rowOff>0</xdr:rowOff>
                  </from>
                  <to>
                    <xdr:col>0</xdr:col>
                    <xdr:colOff>38100</xdr:colOff>
                    <xdr:row>2</xdr:row>
                    <xdr:rowOff>38100</xdr:rowOff>
                  </to>
                </anchor>
              </controlPr>
            </control>
          </mc:Choice>
        </mc:AlternateContent>
        <mc:AlternateContent xmlns:mc="http://schemas.openxmlformats.org/markup-compatibility/2006">
          <mc:Choice Requires="x14">
            <control shapeId="45058" r:id="rId5" name="Check Box 2">
              <controlPr defaultSize="0" autoFill="0" autoLine="0" autoPict="0">
                <anchor moveWithCells="1">
                  <from>
                    <xdr:col>22</xdr:col>
                    <xdr:colOff>0</xdr:colOff>
                    <xdr:row>2</xdr:row>
                    <xdr:rowOff>0</xdr:rowOff>
                  </from>
                  <to>
                    <xdr:col>22</xdr:col>
                    <xdr:colOff>28575</xdr:colOff>
                    <xdr:row>2</xdr:row>
                    <xdr:rowOff>38100</xdr:rowOff>
                  </to>
                </anchor>
              </controlPr>
            </control>
          </mc:Choice>
        </mc:AlternateContent>
        <mc:AlternateContent xmlns:mc="http://schemas.openxmlformats.org/markup-compatibility/2006">
          <mc:Choice Requires="x14">
            <control shapeId="45059" r:id="rId6" name="Check Box 3">
              <controlPr defaultSize="0" autoFill="0" autoLine="0" autoPict="0">
                <anchor moveWithCells="1">
                  <from>
                    <xdr:col>16</xdr:col>
                    <xdr:colOff>104775</xdr:colOff>
                    <xdr:row>4</xdr:row>
                    <xdr:rowOff>57150</xdr:rowOff>
                  </from>
                  <to>
                    <xdr:col>17</xdr:col>
                    <xdr:colOff>9525</xdr:colOff>
                    <xdr:row>4</xdr:row>
                    <xdr:rowOff>276225</xdr:rowOff>
                  </to>
                </anchor>
              </controlPr>
            </control>
          </mc:Choice>
        </mc:AlternateContent>
        <mc:AlternateContent xmlns:mc="http://schemas.openxmlformats.org/markup-compatibility/2006">
          <mc:Choice Requires="x14">
            <control shapeId="45060" r:id="rId7" name="Check Box 4">
              <controlPr defaultSize="0" autoFill="0" autoLine="0" autoPict="0">
                <anchor moveWithCells="1">
                  <from>
                    <xdr:col>19</xdr:col>
                    <xdr:colOff>95250</xdr:colOff>
                    <xdr:row>4</xdr:row>
                    <xdr:rowOff>57150</xdr:rowOff>
                  </from>
                  <to>
                    <xdr:col>20</xdr:col>
                    <xdr:colOff>0</xdr:colOff>
                    <xdr:row>4</xdr:row>
                    <xdr:rowOff>276225</xdr:rowOff>
                  </to>
                </anchor>
              </controlPr>
            </control>
          </mc:Choice>
        </mc:AlternateContent>
        <mc:AlternateContent xmlns:mc="http://schemas.openxmlformats.org/markup-compatibility/2006">
          <mc:Choice Requires="x14">
            <control shapeId="45061" r:id="rId8" name="Check Box 5">
              <controlPr defaultSize="0" autoFill="0" autoLine="0" autoPict="0">
                <anchor moveWithCells="1">
                  <from>
                    <xdr:col>16</xdr:col>
                    <xdr:colOff>104775</xdr:colOff>
                    <xdr:row>5</xdr:row>
                    <xdr:rowOff>57150</xdr:rowOff>
                  </from>
                  <to>
                    <xdr:col>17</xdr:col>
                    <xdr:colOff>9525</xdr:colOff>
                    <xdr:row>5</xdr:row>
                    <xdr:rowOff>276225</xdr:rowOff>
                  </to>
                </anchor>
              </controlPr>
            </control>
          </mc:Choice>
        </mc:AlternateContent>
        <mc:AlternateContent xmlns:mc="http://schemas.openxmlformats.org/markup-compatibility/2006">
          <mc:Choice Requires="x14">
            <control shapeId="45062" r:id="rId9" name="Check Box 6">
              <controlPr defaultSize="0" autoFill="0" autoLine="0" autoPict="0">
                <anchor moveWithCells="1">
                  <from>
                    <xdr:col>19</xdr:col>
                    <xdr:colOff>95250</xdr:colOff>
                    <xdr:row>5</xdr:row>
                    <xdr:rowOff>57150</xdr:rowOff>
                  </from>
                  <to>
                    <xdr:col>20</xdr:col>
                    <xdr:colOff>0</xdr:colOff>
                    <xdr:row>5</xdr:row>
                    <xdr:rowOff>276225</xdr:rowOff>
                  </to>
                </anchor>
              </controlPr>
            </control>
          </mc:Choice>
        </mc:AlternateContent>
        <mc:AlternateContent xmlns:mc="http://schemas.openxmlformats.org/markup-compatibility/2006">
          <mc:Choice Requires="x14">
            <control shapeId="45063" r:id="rId10" name="Check Box 7">
              <controlPr defaultSize="0" autoFill="0" autoLine="0" autoPict="0">
                <anchor moveWithCells="1">
                  <from>
                    <xdr:col>16</xdr:col>
                    <xdr:colOff>104775</xdr:colOff>
                    <xdr:row>6</xdr:row>
                    <xdr:rowOff>57150</xdr:rowOff>
                  </from>
                  <to>
                    <xdr:col>17</xdr:col>
                    <xdr:colOff>9525</xdr:colOff>
                    <xdr:row>6</xdr:row>
                    <xdr:rowOff>276225</xdr:rowOff>
                  </to>
                </anchor>
              </controlPr>
            </control>
          </mc:Choice>
        </mc:AlternateContent>
        <mc:AlternateContent xmlns:mc="http://schemas.openxmlformats.org/markup-compatibility/2006">
          <mc:Choice Requires="x14">
            <control shapeId="45064" r:id="rId11" name="Check Box 8">
              <controlPr defaultSize="0" autoFill="0" autoLine="0" autoPict="0">
                <anchor moveWithCells="1">
                  <from>
                    <xdr:col>19</xdr:col>
                    <xdr:colOff>95250</xdr:colOff>
                    <xdr:row>6</xdr:row>
                    <xdr:rowOff>57150</xdr:rowOff>
                  </from>
                  <to>
                    <xdr:col>20</xdr:col>
                    <xdr:colOff>0</xdr:colOff>
                    <xdr:row>6</xdr:row>
                    <xdr:rowOff>276225</xdr:rowOff>
                  </to>
                </anchor>
              </controlPr>
            </control>
          </mc:Choice>
        </mc:AlternateContent>
        <mc:AlternateContent xmlns:mc="http://schemas.openxmlformats.org/markup-compatibility/2006">
          <mc:Choice Requires="x14">
            <control shapeId="45065" r:id="rId12" name="Check Box 9">
              <controlPr defaultSize="0" autoFill="0" autoLine="0" autoPict="0">
                <anchor moveWithCells="1">
                  <from>
                    <xdr:col>16</xdr:col>
                    <xdr:colOff>104775</xdr:colOff>
                    <xdr:row>7</xdr:row>
                    <xdr:rowOff>57150</xdr:rowOff>
                  </from>
                  <to>
                    <xdr:col>17</xdr:col>
                    <xdr:colOff>9525</xdr:colOff>
                    <xdr:row>7</xdr:row>
                    <xdr:rowOff>276225</xdr:rowOff>
                  </to>
                </anchor>
              </controlPr>
            </control>
          </mc:Choice>
        </mc:AlternateContent>
        <mc:AlternateContent xmlns:mc="http://schemas.openxmlformats.org/markup-compatibility/2006">
          <mc:Choice Requires="x14">
            <control shapeId="45066" r:id="rId13" name="Check Box 10">
              <controlPr defaultSize="0" autoFill="0" autoLine="0" autoPict="0">
                <anchor moveWithCells="1">
                  <from>
                    <xdr:col>19</xdr:col>
                    <xdr:colOff>95250</xdr:colOff>
                    <xdr:row>7</xdr:row>
                    <xdr:rowOff>57150</xdr:rowOff>
                  </from>
                  <to>
                    <xdr:col>20</xdr:col>
                    <xdr:colOff>0</xdr:colOff>
                    <xdr:row>7</xdr:row>
                    <xdr:rowOff>276225</xdr:rowOff>
                  </to>
                </anchor>
              </controlPr>
            </control>
          </mc:Choice>
        </mc:AlternateContent>
        <mc:AlternateContent xmlns:mc="http://schemas.openxmlformats.org/markup-compatibility/2006">
          <mc:Choice Requires="x14">
            <control shapeId="45067" r:id="rId14" name="Check Box 11">
              <controlPr defaultSize="0" autoFill="0" autoLine="0" autoPict="0">
                <anchor moveWithCells="1">
                  <from>
                    <xdr:col>16</xdr:col>
                    <xdr:colOff>104775</xdr:colOff>
                    <xdr:row>8</xdr:row>
                    <xdr:rowOff>57150</xdr:rowOff>
                  </from>
                  <to>
                    <xdr:col>17</xdr:col>
                    <xdr:colOff>9525</xdr:colOff>
                    <xdr:row>8</xdr:row>
                    <xdr:rowOff>276225</xdr:rowOff>
                  </to>
                </anchor>
              </controlPr>
            </control>
          </mc:Choice>
        </mc:AlternateContent>
        <mc:AlternateContent xmlns:mc="http://schemas.openxmlformats.org/markup-compatibility/2006">
          <mc:Choice Requires="x14">
            <control shapeId="45068" r:id="rId15" name="Check Box 12">
              <controlPr defaultSize="0" autoFill="0" autoLine="0" autoPict="0">
                <anchor moveWithCells="1">
                  <from>
                    <xdr:col>19</xdr:col>
                    <xdr:colOff>95250</xdr:colOff>
                    <xdr:row>8</xdr:row>
                    <xdr:rowOff>57150</xdr:rowOff>
                  </from>
                  <to>
                    <xdr:col>20</xdr:col>
                    <xdr:colOff>0</xdr:colOff>
                    <xdr:row>8</xdr:row>
                    <xdr:rowOff>276225</xdr:rowOff>
                  </to>
                </anchor>
              </controlPr>
            </control>
          </mc:Choice>
        </mc:AlternateContent>
        <mc:AlternateContent xmlns:mc="http://schemas.openxmlformats.org/markup-compatibility/2006">
          <mc:Choice Requires="x14">
            <control shapeId="45069" r:id="rId16" name="Check Box 13">
              <controlPr defaultSize="0" autoFill="0" autoLine="0" autoPict="0">
                <anchor moveWithCells="1">
                  <from>
                    <xdr:col>16</xdr:col>
                    <xdr:colOff>104775</xdr:colOff>
                    <xdr:row>9</xdr:row>
                    <xdr:rowOff>57150</xdr:rowOff>
                  </from>
                  <to>
                    <xdr:col>17</xdr:col>
                    <xdr:colOff>9525</xdr:colOff>
                    <xdr:row>9</xdr:row>
                    <xdr:rowOff>276225</xdr:rowOff>
                  </to>
                </anchor>
              </controlPr>
            </control>
          </mc:Choice>
        </mc:AlternateContent>
        <mc:AlternateContent xmlns:mc="http://schemas.openxmlformats.org/markup-compatibility/2006">
          <mc:Choice Requires="x14">
            <control shapeId="45070" r:id="rId17" name="Check Box 14">
              <controlPr defaultSize="0" autoFill="0" autoLine="0" autoPict="0">
                <anchor moveWithCells="1">
                  <from>
                    <xdr:col>19</xdr:col>
                    <xdr:colOff>95250</xdr:colOff>
                    <xdr:row>9</xdr:row>
                    <xdr:rowOff>57150</xdr:rowOff>
                  </from>
                  <to>
                    <xdr:col>20</xdr:col>
                    <xdr:colOff>0</xdr:colOff>
                    <xdr:row>9</xdr:row>
                    <xdr:rowOff>276225</xdr:rowOff>
                  </to>
                </anchor>
              </controlPr>
            </control>
          </mc:Choice>
        </mc:AlternateContent>
        <mc:AlternateContent xmlns:mc="http://schemas.openxmlformats.org/markup-compatibility/2006">
          <mc:Choice Requires="x14">
            <control shapeId="45071" r:id="rId18" name="Check Box 15">
              <controlPr defaultSize="0" autoFill="0" autoLine="0" autoPict="0">
                <anchor moveWithCells="1">
                  <from>
                    <xdr:col>16</xdr:col>
                    <xdr:colOff>104775</xdr:colOff>
                    <xdr:row>10</xdr:row>
                    <xdr:rowOff>57150</xdr:rowOff>
                  </from>
                  <to>
                    <xdr:col>17</xdr:col>
                    <xdr:colOff>9525</xdr:colOff>
                    <xdr:row>10</xdr:row>
                    <xdr:rowOff>276225</xdr:rowOff>
                  </to>
                </anchor>
              </controlPr>
            </control>
          </mc:Choice>
        </mc:AlternateContent>
        <mc:AlternateContent xmlns:mc="http://schemas.openxmlformats.org/markup-compatibility/2006">
          <mc:Choice Requires="x14">
            <control shapeId="45072" r:id="rId19" name="Check Box 16">
              <controlPr defaultSize="0" autoFill="0" autoLine="0" autoPict="0">
                <anchor moveWithCells="1">
                  <from>
                    <xdr:col>19</xdr:col>
                    <xdr:colOff>95250</xdr:colOff>
                    <xdr:row>10</xdr:row>
                    <xdr:rowOff>57150</xdr:rowOff>
                  </from>
                  <to>
                    <xdr:col>20</xdr:col>
                    <xdr:colOff>0</xdr:colOff>
                    <xdr:row>10</xdr:row>
                    <xdr:rowOff>276225</xdr:rowOff>
                  </to>
                </anchor>
              </controlPr>
            </control>
          </mc:Choice>
        </mc:AlternateContent>
        <mc:AlternateContent xmlns:mc="http://schemas.openxmlformats.org/markup-compatibility/2006">
          <mc:Choice Requires="x14">
            <control shapeId="45073" r:id="rId20" name="Check Box 17">
              <controlPr defaultSize="0" autoFill="0" autoLine="0" autoPict="0">
                <anchor moveWithCells="1">
                  <from>
                    <xdr:col>16</xdr:col>
                    <xdr:colOff>104775</xdr:colOff>
                    <xdr:row>11</xdr:row>
                    <xdr:rowOff>57150</xdr:rowOff>
                  </from>
                  <to>
                    <xdr:col>17</xdr:col>
                    <xdr:colOff>9525</xdr:colOff>
                    <xdr:row>11</xdr:row>
                    <xdr:rowOff>276225</xdr:rowOff>
                  </to>
                </anchor>
              </controlPr>
            </control>
          </mc:Choice>
        </mc:AlternateContent>
        <mc:AlternateContent xmlns:mc="http://schemas.openxmlformats.org/markup-compatibility/2006">
          <mc:Choice Requires="x14">
            <control shapeId="45074" r:id="rId21" name="Check Box 18">
              <controlPr defaultSize="0" autoFill="0" autoLine="0" autoPict="0">
                <anchor moveWithCells="1">
                  <from>
                    <xdr:col>19</xdr:col>
                    <xdr:colOff>95250</xdr:colOff>
                    <xdr:row>11</xdr:row>
                    <xdr:rowOff>57150</xdr:rowOff>
                  </from>
                  <to>
                    <xdr:col>20</xdr:col>
                    <xdr:colOff>0</xdr:colOff>
                    <xdr:row>11</xdr:row>
                    <xdr:rowOff>276225</xdr:rowOff>
                  </to>
                </anchor>
              </controlPr>
            </control>
          </mc:Choice>
        </mc:AlternateContent>
        <mc:AlternateContent xmlns:mc="http://schemas.openxmlformats.org/markup-compatibility/2006">
          <mc:Choice Requires="x14">
            <control shapeId="45075" r:id="rId22" name="Check Box 19">
              <controlPr defaultSize="0" autoFill="0" autoLine="0" autoPict="0">
                <anchor moveWithCells="1">
                  <from>
                    <xdr:col>16</xdr:col>
                    <xdr:colOff>104775</xdr:colOff>
                    <xdr:row>12</xdr:row>
                    <xdr:rowOff>57150</xdr:rowOff>
                  </from>
                  <to>
                    <xdr:col>17</xdr:col>
                    <xdr:colOff>9525</xdr:colOff>
                    <xdr:row>12</xdr:row>
                    <xdr:rowOff>276225</xdr:rowOff>
                  </to>
                </anchor>
              </controlPr>
            </control>
          </mc:Choice>
        </mc:AlternateContent>
        <mc:AlternateContent xmlns:mc="http://schemas.openxmlformats.org/markup-compatibility/2006">
          <mc:Choice Requires="x14">
            <control shapeId="45076" r:id="rId23" name="Check Box 20">
              <controlPr defaultSize="0" autoFill="0" autoLine="0" autoPict="0">
                <anchor moveWithCells="1">
                  <from>
                    <xdr:col>19</xdr:col>
                    <xdr:colOff>95250</xdr:colOff>
                    <xdr:row>12</xdr:row>
                    <xdr:rowOff>57150</xdr:rowOff>
                  </from>
                  <to>
                    <xdr:col>20</xdr:col>
                    <xdr:colOff>0</xdr:colOff>
                    <xdr:row>12</xdr:row>
                    <xdr:rowOff>276225</xdr:rowOff>
                  </to>
                </anchor>
              </controlPr>
            </control>
          </mc:Choice>
        </mc:AlternateContent>
        <mc:AlternateContent xmlns:mc="http://schemas.openxmlformats.org/markup-compatibility/2006">
          <mc:Choice Requires="x14">
            <control shapeId="45077" r:id="rId24" name="Check Box 21">
              <controlPr defaultSize="0" autoFill="0" autoLine="0" autoPict="0">
                <anchor moveWithCells="1">
                  <from>
                    <xdr:col>0</xdr:col>
                    <xdr:colOff>76200</xdr:colOff>
                    <xdr:row>14</xdr:row>
                    <xdr:rowOff>47625</xdr:rowOff>
                  </from>
                  <to>
                    <xdr:col>0</xdr:col>
                    <xdr:colOff>314325</xdr:colOff>
                    <xdr:row>14</xdr:row>
                    <xdr:rowOff>276225</xdr:rowOff>
                  </to>
                </anchor>
              </controlPr>
            </control>
          </mc:Choice>
        </mc:AlternateContent>
        <mc:AlternateContent xmlns:mc="http://schemas.openxmlformats.org/markup-compatibility/2006">
          <mc:Choice Requires="x14">
            <control shapeId="45078" r:id="rId25" name="Check Box 22">
              <controlPr defaultSize="0" autoFill="0" autoLine="0" autoPict="0">
                <anchor moveWithCells="1">
                  <from>
                    <xdr:col>16</xdr:col>
                    <xdr:colOff>104775</xdr:colOff>
                    <xdr:row>14</xdr:row>
                    <xdr:rowOff>238125</xdr:rowOff>
                  </from>
                  <to>
                    <xdr:col>17</xdr:col>
                    <xdr:colOff>9525</xdr:colOff>
                    <xdr:row>15</xdr:row>
                    <xdr:rowOff>133350</xdr:rowOff>
                  </to>
                </anchor>
              </controlPr>
            </control>
          </mc:Choice>
        </mc:AlternateContent>
        <mc:AlternateContent xmlns:mc="http://schemas.openxmlformats.org/markup-compatibility/2006">
          <mc:Choice Requires="x14">
            <control shapeId="45079" r:id="rId26" name="Check Box 23">
              <controlPr defaultSize="0" autoFill="0" autoLine="0" autoPict="0">
                <anchor moveWithCells="1">
                  <from>
                    <xdr:col>19</xdr:col>
                    <xdr:colOff>95250</xdr:colOff>
                    <xdr:row>14</xdr:row>
                    <xdr:rowOff>238125</xdr:rowOff>
                  </from>
                  <to>
                    <xdr:col>20</xdr:col>
                    <xdr:colOff>0</xdr:colOff>
                    <xdr:row>15</xdr:row>
                    <xdr:rowOff>133350</xdr:rowOff>
                  </to>
                </anchor>
              </controlPr>
            </control>
          </mc:Choice>
        </mc:AlternateContent>
        <mc:AlternateContent xmlns:mc="http://schemas.openxmlformats.org/markup-compatibility/2006">
          <mc:Choice Requires="x14">
            <control shapeId="45080" r:id="rId27" name="Check Box 24">
              <controlPr defaultSize="0" autoFill="0" autoLine="0" autoPict="0">
                <anchor moveWithCells="1">
                  <from>
                    <xdr:col>16</xdr:col>
                    <xdr:colOff>104775</xdr:colOff>
                    <xdr:row>17</xdr:row>
                    <xdr:rowOff>57150</xdr:rowOff>
                  </from>
                  <to>
                    <xdr:col>17</xdr:col>
                    <xdr:colOff>9525</xdr:colOff>
                    <xdr:row>17</xdr:row>
                    <xdr:rowOff>276225</xdr:rowOff>
                  </to>
                </anchor>
              </controlPr>
            </control>
          </mc:Choice>
        </mc:AlternateContent>
        <mc:AlternateContent xmlns:mc="http://schemas.openxmlformats.org/markup-compatibility/2006">
          <mc:Choice Requires="x14">
            <control shapeId="45081" r:id="rId28" name="Check Box 25">
              <controlPr defaultSize="0" autoFill="0" autoLine="0" autoPict="0">
                <anchor moveWithCells="1">
                  <from>
                    <xdr:col>19</xdr:col>
                    <xdr:colOff>95250</xdr:colOff>
                    <xdr:row>17</xdr:row>
                    <xdr:rowOff>57150</xdr:rowOff>
                  </from>
                  <to>
                    <xdr:col>20</xdr:col>
                    <xdr:colOff>0</xdr:colOff>
                    <xdr:row>17</xdr:row>
                    <xdr:rowOff>276225</xdr:rowOff>
                  </to>
                </anchor>
              </controlPr>
            </control>
          </mc:Choice>
        </mc:AlternateContent>
        <mc:AlternateContent xmlns:mc="http://schemas.openxmlformats.org/markup-compatibility/2006">
          <mc:Choice Requires="x14">
            <control shapeId="45082" r:id="rId29" name="Check Box 26">
              <controlPr defaultSize="0" autoFill="0" autoLine="0" autoPict="0">
                <anchor moveWithCells="1">
                  <from>
                    <xdr:col>16</xdr:col>
                    <xdr:colOff>104775</xdr:colOff>
                    <xdr:row>18</xdr:row>
                    <xdr:rowOff>57150</xdr:rowOff>
                  </from>
                  <to>
                    <xdr:col>17</xdr:col>
                    <xdr:colOff>9525</xdr:colOff>
                    <xdr:row>18</xdr:row>
                    <xdr:rowOff>276225</xdr:rowOff>
                  </to>
                </anchor>
              </controlPr>
            </control>
          </mc:Choice>
        </mc:AlternateContent>
        <mc:AlternateContent xmlns:mc="http://schemas.openxmlformats.org/markup-compatibility/2006">
          <mc:Choice Requires="x14">
            <control shapeId="45083" r:id="rId30" name="Check Box 27">
              <controlPr defaultSize="0" autoFill="0" autoLine="0" autoPict="0">
                <anchor moveWithCells="1">
                  <from>
                    <xdr:col>19</xdr:col>
                    <xdr:colOff>95250</xdr:colOff>
                    <xdr:row>18</xdr:row>
                    <xdr:rowOff>57150</xdr:rowOff>
                  </from>
                  <to>
                    <xdr:col>20</xdr:col>
                    <xdr:colOff>0</xdr:colOff>
                    <xdr:row>18</xdr:row>
                    <xdr:rowOff>276225</xdr:rowOff>
                  </to>
                </anchor>
              </controlPr>
            </control>
          </mc:Choice>
        </mc:AlternateContent>
        <mc:AlternateContent xmlns:mc="http://schemas.openxmlformats.org/markup-compatibility/2006">
          <mc:Choice Requires="x14">
            <control shapeId="45084" r:id="rId31" name="Check Box 28">
              <controlPr defaultSize="0" autoFill="0" autoLine="0" autoPict="0">
                <anchor moveWithCells="1">
                  <from>
                    <xdr:col>16</xdr:col>
                    <xdr:colOff>104775</xdr:colOff>
                    <xdr:row>19</xdr:row>
                    <xdr:rowOff>57150</xdr:rowOff>
                  </from>
                  <to>
                    <xdr:col>17</xdr:col>
                    <xdr:colOff>9525</xdr:colOff>
                    <xdr:row>19</xdr:row>
                    <xdr:rowOff>276225</xdr:rowOff>
                  </to>
                </anchor>
              </controlPr>
            </control>
          </mc:Choice>
        </mc:AlternateContent>
        <mc:AlternateContent xmlns:mc="http://schemas.openxmlformats.org/markup-compatibility/2006">
          <mc:Choice Requires="x14">
            <control shapeId="45085" r:id="rId32" name="Check Box 29">
              <controlPr defaultSize="0" autoFill="0" autoLine="0" autoPict="0">
                <anchor moveWithCells="1">
                  <from>
                    <xdr:col>19</xdr:col>
                    <xdr:colOff>95250</xdr:colOff>
                    <xdr:row>19</xdr:row>
                    <xdr:rowOff>57150</xdr:rowOff>
                  </from>
                  <to>
                    <xdr:col>20</xdr:col>
                    <xdr:colOff>0</xdr:colOff>
                    <xdr:row>19</xdr:row>
                    <xdr:rowOff>276225</xdr:rowOff>
                  </to>
                </anchor>
              </controlPr>
            </control>
          </mc:Choice>
        </mc:AlternateContent>
        <mc:AlternateContent xmlns:mc="http://schemas.openxmlformats.org/markup-compatibility/2006">
          <mc:Choice Requires="x14">
            <control shapeId="45086" r:id="rId33" name="Check Box 30">
              <controlPr defaultSize="0" autoFill="0" autoLine="0" autoPict="0">
                <anchor moveWithCells="1">
                  <from>
                    <xdr:col>16</xdr:col>
                    <xdr:colOff>104775</xdr:colOff>
                    <xdr:row>20</xdr:row>
                    <xdr:rowOff>57150</xdr:rowOff>
                  </from>
                  <to>
                    <xdr:col>17</xdr:col>
                    <xdr:colOff>9525</xdr:colOff>
                    <xdr:row>20</xdr:row>
                    <xdr:rowOff>276225</xdr:rowOff>
                  </to>
                </anchor>
              </controlPr>
            </control>
          </mc:Choice>
        </mc:AlternateContent>
        <mc:AlternateContent xmlns:mc="http://schemas.openxmlformats.org/markup-compatibility/2006">
          <mc:Choice Requires="x14">
            <control shapeId="45087" r:id="rId34" name="Check Box 31">
              <controlPr defaultSize="0" autoFill="0" autoLine="0" autoPict="0">
                <anchor moveWithCells="1">
                  <from>
                    <xdr:col>19</xdr:col>
                    <xdr:colOff>95250</xdr:colOff>
                    <xdr:row>20</xdr:row>
                    <xdr:rowOff>57150</xdr:rowOff>
                  </from>
                  <to>
                    <xdr:col>20</xdr:col>
                    <xdr:colOff>0</xdr:colOff>
                    <xdr:row>20</xdr:row>
                    <xdr:rowOff>276225</xdr:rowOff>
                  </to>
                </anchor>
              </controlPr>
            </control>
          </mc:Choice>
        </mc:AlternateContent>
        <mc:AlternateContent xmlns:mc="http://schemas.openxmlformats.org/markup-compatibility/2006">
          <mc:Choice Requires="x14">
            <control shapeId="45088" r:id="rId35" name="Check Box 32">
              <controlPr defaultSize="0" autoFill="0" autoLine="0" autoPict="0">
                <anchor moveWithCells="1">
                  <from>
                    <xdr:col>16</xdr:col>
                    <xdr:colOff>104775</xdr:colOff>
                    <xdr:row>21</xdr:row>
                    <xdr:rowOff>57150</xdr:rowOff>
                  </from>
                  <to>
                    <xdr:col>17</xdr:col>
                    <xdr:colOff>9525</xdr:colOff>
                    <xdr:row>21</xdr:row>
                    <xdr:rowOff>276225</xdr:rowOff>
                  </to>
                </anchor>
              </controlPr>
            </control>
          </mc:Choice>
        </mc:AlternateContent>
        <mc:AlternateContent xmlns:mc="http://schemas.openxmlformats.org/markup-compatibility/2006">
          <mc:Choice Requires="x14">
            <control shapeId="45089" r:id="rId36" name="Check Box 33">
              <controlPr defaultSize="0" autoFill="0" autoLine="0" autoPict="0">
                <anchor moveWithCells="1">
                  <from>
                    <xdr:col>19</xdr:col>
                    <xdr:colOff>95250</xdr:colOff>
                    <xdr:row>21</xdr:row>
                    <xdr:rowOff>57150</xdr:rowOff>
                  </from>
                  <to>
                    <xdr:col>20</xdr:col>
                    <xdr:colOff>0</xdr:colOff>
                    <xdr:row>21</xdr:row>
                    <xdr:rowOff>276225</xdr:rowOff>
                  </to>
                </anchor>
              </controlPr>
            </control>
          </mc:Choice>
        </mc:AlternateContent>
        <mc:AlternateContent xmlns:mc="http://schemas.openxmlformats.org/markup-compatibility/2006">
          <mc:Choice Requires="x14">
            <control shapeId="45090" r:id="rId37" name="Check Box 34">
              <controlPr defaultSize="0" autoFill="0" autoLine="0" autoPict="0">
                <anchor moveWithCells="1">
                  <from>
                    <xdr:col>16</xdr:col>
                    <xdr:colOff>104775</xdr:colOff>
                    <xdr:row>22</xdr:row>
                    <xdr:rowOff>57150</xdr:rowOff>
                  </from>
                  <to>
                    <xdr:col>17</xdr:col>
                    <xdr:colOff>9525</xdr:colOff>
                    <xdr:row>22</xdr:row>
                    <xdr:rowOff>276225</xdr:rowOff>
                  </to>
                </anchor>
              </controlPr>
            </control>
          </mc:Choice>
        </mc:AlternateContent>
        <mc:AlternateContent xmlns:mc="http://schemas.openxmlformats.org/markup-compatibility/2006">
          <mc:Choice Requires="x14">
            <control shapeId="45091" r:id="rId38" name="Check Box 35">
              <controlPr defaultSize="0" autoFill="0" autoLine="0" autoPict="0">
                <anchor moveWithCells="1">
                  <from>
                    <xdr:col>19</xdr:col>
                    <xdr:colOff>95250</xdr:colOff>
                    <xdr:row>22</xdr:row>
                    <xdr:rowOff>57150</xdr:rowOff>
                  </from>
                  <to>
                    <xdr:col>20</xdr:col>
                    <xdr:colOff>0</xdr:colOff>
                    <xdr:row>22</xdr:row>
                    <xdr:rowOff>276225</xdr:rowOff>
                  </to>
                </anchor>
              </controlPr>
            </control>
          </mc:Choice>
        </mc:AlternateContent>
        <mc:AlternateContent xmlns:mc="http://schemas.openxmlformats.org/markup-compatibility/2006">
          <mc:Choice Requires="x14">
            <control shapeId="45092" r:id="rId39" name="Check Box 36">
              <controlPr defaultSize="0" autoFill="0" autoLine="0" autoPict="0">
                <anchor moveWithCells="1">
                  <from>
                    <xdr:col>16</xdr:col>
                    <xdr:colOff>104775</xdr:colOff>
                    <xdr:row>23</xdr:row>
                    <xdr:rowOff>57150</xdr:rowOff>
                  </from>
                  <to>
                    <xdr:col>17</xdr:col>
                    <xdr:colOff>9525</xdr:colOff>
                    <xdr:row>23</xdr:row>
                    <xdr:rowOff>276225</xdr:rowOff>
                  </to>
                </anchor>
              </controlPr>
            </control>
          </mc:Choice>
        </mc:AlternateContent>
        <mc:AlternateContent xmlns:mc="http://schemas.openxmlformats.org/markup-compatibility/2006">
          <mc:Choice Requires="x14">
            <control shapeId="45093" r:id="rId40" name="Check Box 37">
              <controlPr defaultSize="0" autoFill="0" autoLine="0" autoPict="0">
                <anchor moveWithCells="1">
                  <from>
                    <xdr:col>19</xdr:col>
                    <xdr:colOff>95250</xdr:colOff>
                    <xdr:row>23</xdr:row>
                    <xdr:rowOff>57150</xdr:rowOff>
                  </from>
                  <to>
                    <xdr:col>20</xdr:col>
                    <xdr:colOff>0</xdr:colOff>
                    <xdr:row>23</xdr:row>
                    <xdr:rowOff>276225</xdr:rowOff>
                  </to>
                </anchor>
              </controlPr>
            </control>
          </mc:Choice>
        </mc:AlternateContent>
        <mc:AlternateContent xmlns:mc="http://schemas.openxmlformats.org/markup-compatibility/2006">
          <mc:Choice Requires="x14">
            <control shapeId="45094" r:id="rId41" name="Check Box 38">
              <controlPr defaultSize="0" autoFill="0" autoLine="0" autoPict="0">
                <anchor moveWithCells="1">
                  <from>
                    <xdr:col>16</xdr:col>
                    <xdr:colOff>104775</xdr:colOff>
                    <xdr:row>24</xdr:row>
                    <xdr:rowOff>57150</xdr:rowOff>
                  </from>
                  <to>
                    <xdr:col>17</xdr:col>
                    <xdr:colOff>9525</xdr:colOff>
                    <xdr:row>24</xdr:row>
                    <xdr:rowOff>276225</xdr:rowOff>
                  </to>
                </anchor>
              </controlPr>
            </control>
          </mc:Choice>
        </mc:AlternateContent>
        <mc:AlternateContent xmlns:mc="http://schemas.openxmlformats.org/markup-compatibility/2006">
          <mc:Choice Requires="x14">
            <control shapeId="45095" r:id="rId42" name="Check Box 39">
              <controlPr defaultSize="0" autoFill="0" autoLine="0" autoPict="0">
                <anchor moveWithCells="1">
                  <from>
                    <xdr:col>19</xdr:col>
                    <xdr:colOff>95250</xdr:colOff>
                    <xdr:row>24</xdr:row>
                    <xdr:rowOff>57150</xdr:rowOff>
                  </from>
                  <to>
                    <xdr:col>20</xdr:col>
                    <xdr:colOff>0</xdr:colOff>
                    <xdr:row>24</xdr:row>
                    <xdr:rowOff>276225</xdr:rowOff>
                  </to>
                </anchor>
              </controlPr>
            </control>
          </mc:Choice>
        </mc:AlternateContent>
        <mc:AlternateContent xmlns:mc="http://schemas.openxmlformats.org/markup-compatibility/2006">
          <mc:Choice Requires="x14">
            <control shapeId="45096" r:id="rId43" name="Check Box 40">
              <controlPr defaultSize="0" autoFill="0" autoLine="0" autoPict="0">
                <anchor moveWithCells="1">
                  <from>
                    <xdr:col>16</xdr:col>
                    <xdr:colOff>104775</xdr:colOff>
                    <xdr:row>25</xdr:row>
                    <xdr:rowOff>57150</xdr:rowOff>
                  </from>
                  <to>
                    <xdr:col>17</xdr:col>
                    <xdr:colOff>9525</xdr:colOff>
                    <xdr:row>25</xdr:row>
                    <xdr:rowOff>276225</xdr:rowOff>
                  </to>
                </anchor>
              </controlPr>
            </control>
          </mc:Choice>
        </mc:AlternateContent>
        <mc:AlternateContent xmlns:mc="http://schemas.openxmlformats.org/markup-compatibility/2006">
          <mc:Choice Requires="x14">
            <control shapeId="45097" r:id="rId44" name="Check Box 41">
              <controlPr defaultSize="0" autoFill="0" autoLine="0" autoPict="0">
                <anchor moveWithCells="1">
                  <from>
                    <xdr:col>19</xdr:col>
                    <xdr:colOff>95250</xdr:colOff>
                    <xdr:row>25</xdr:row>
                    <xdr:rowOff>57150</xdr:rowOff>
                  </from>
                  <to>
                    <xdr:col>20</xdr:col>
                    <xdr:colOff>0</xdr:colOff>
                    <xdr:row>25</xdr:row>
                    <xdr:rowOff>276225</xdr:rowOff>
                  </to>
                </anchor>
              </controlPr>
            </control>
          </mc:Choice>
        </mc:AlternateContent>
        <mc:AlternateContent xmlns:mc="http://schemas.openxmlformats.org/markup-compatibility/2006">
          <mc:Choice Requires="x14">
            <control shapeId="45098" r:id="rId45" name="Check Box 42">
              <controlPr defaultSize="0" autoFill="0" autoLine="0" autoPict="0">
                <anchor moveWithCells="1">
                  <from>
                    <xdr:col>16</xdr:col>
                    <xdr:colOff>104775</xdr:colOff>
                    <xdr:row>26</xdr:row>
                    <xdr:rowOff>57150</xdr:rowOff>
                  </from>
                  <to>
                    <xdr:col>17</xdr:col>
                    <xdr:colOff>9525</xdr:colOff>
                    <xdr:row>26</xdr:row>
                    <xdr:rowOff>276225</xdr:rowOff>
                  </to>
                </anchor>
              </controlPr>
            </control>
          </mc:Choice>
        </mc:AlternateContent>
        <mc:AlternateContent xmlns:mc="http://schemas.openxmlformats.org/markup-compatibility/2006">
          <mc:Choice Requires="x14">
            <control shapeId="45099" r:id="rId46" name="Check Box 43">
              <controlPr defaultSize="0" autoFill="0" autoLine="0" autoPict="0">
                <anchor moveWithCells="1">
                  <from>
                    <xdr:col>19</xdr:col>
                    <xdr:colOff>95250</xdr:colOff>
                    <xdr:row>26</xdr:row>
                    <xdr:rowOff>57150</xdr:rowOff>
                  </from>
                  <to>
                    <xdr:col>20</xdr:col>
                    <xdr:colOff>0</xdr:colOff>
                    <xdr:row>26</xdr:row>
                    <xdr:rowOff>276225</xdr:rowOff>
                  </to>
                </anchor>
              </controlPr>
            </control>
          </mc:Choice>
        </mc:AlternateContent>
        <mc:AlternateContent xmlns:mc="http://schemas.openxmlformats.org/markup-compatibility/2006">
          <mc:Choice Requires="x14">
            <control shapeId="45100" r:id="rId47" name="Check Box 44">
              <controlPr defaultSize="0" autoFill="0" autoLine="0" autoPict="0">
                <anchor moveWithCells="1">
                  <from>
                    <xdr:col>16</xdr:col>
                    <xdr:colOff>104775</xdr:colOff>
                    <xdr:row>27</xdr:row>
                    <xdr:rowOff>57150</xdr:rowOff>
                  </from>
                  <to>
                    <xdr:col>17</xdr:col>
                    <xdr:colOff>9525</xdr:colOff>
                    <xdr:row>27</xdr:row>
                    <xdr:rowOff>276225</xdr:rowOff>
                  </to>
                </anchor>
              </controlPr>
            </control>
          </mc:Choice>
        </mc:AlternateContent>
        <mc:AlternateContent xmlns:mc="http://schemas.openxmlformats.org/markup-compatibility/2006">
          <mc:Choice Requires="x14">
            <control shapeId="45101" r:id="rId48" name="Check Box 45">
              <controlPr defaultSize="0" autoFill="0" autoLine="0" autoPict="0">
                <anchor moveWithCells="1">
                  <from>
                    <xdr:col>19</xdr:col>
                    <xdr:colOff>95250</xdr:colOff>
                    <xdr:row>27</xdr:row>
                    <xdr:rowOff>57150</xdr:rowOff>
                  </from>
                  <to>
                    <xdr:col>20</xdr:col>
                    <xdr:colOff>0</xdr:colOff>
                    <xdr:row>27</xdr:row>
                    <xdr:rowOff>276225</xdr:rowOff>
                  </to>
                </anchor>
              </controlPr>
            </control>
          </mc:Choice>
        </mc:AlternateContent>
        <mc:AlternateContent xmlns:mc="http://schemas.openxmlformats.org/markup-compatibility/2006">
          <mc:Choice Requires="x14">
            <control shapeId="45102" r:id="rId49" name="Check Box 46">
              <controlPr defaultSize="0" autoFill="0" autoLine="0" autoPict="0">
                <anchor moveWithCells="1">
                  <from>
                    <xdr:col>16</xdr:col>
                    <xdr:colOff>104775</xdr:colOff>
                    <xdr:row>28</xdr:row>
                    <xdr:rowOff>57150</xdr:rowOff>
                  </from>
                  <to>
                    <xdr:col>17</xdr:col>
                    <xdr:colOff>9525</xdr:colOff>
                    <xdr:row>28</xdr:row>
                    <xdr:rowOff>276225</xdr:rowOff>
                  </to>
                </anchor>
              </controlPr>
            </control>
          </mc:Choice>
        </mc:AlternateContent>
        <mc:AlternateContent xmlns:mc="http://schemas.openxmlformats.org/markup-compatibility/2006">
          <mc:Choice Requires="x14">
            <control shapeId="45103" r:id="rId50" name="Check Box 47">
              <controlPr defaultSize="0" autoFill="0" autoLine="0" autoPict="0">
                <anchor moveWithCells="1">
                  <from>
                    <xdr:col>19</xdr:col>
                    <xdr:colOff>95250</xdr:colOff>
                    <xdr:row>28</xdr:row>
                    <xdr:rowOff>57150</xdr:rowOff>
                  </from>
                  <to>
                    <xdr:col>20</xdr:col>
                    <xdr:colOff>0</xdr:colOff>
                    <xdr:row>28</xdr:row>
                    <xdr:rowOff>276225</xdr:rowOff>
                  </to>
                </anchor>
              </controlPr>
            </control>
          </mc:Choice>
        </mc:AlternateContent>
        <mc:AlternateContent xmlns:mc="http://schemas.openxmlformats.org/markup-compatibility/2006">
          <mc:Choice Requires="x14">
            <control shapeId="45104" r:id="rId51" name="Check Box 48">
              <controlPr defaultSize="0" autoFill="0" autoLine="0" autoPict="0">
                <anchor moveWithCells="1">
                  <from>
                    <xdr:col>16</xdr:col>
                    <xdr:colOff>104775</xdr:colOff>
                    <xdr:row>29</xdr:row>
                    <xdr:rowOff>57150</xdr:rowOff>
                  </from>
                  <to>
                    <xdr:col>17</xdr:col>
                    <xdr:colOff>9525</xdr:colOff>
                    <xdr:row>29</xdr:row>
                    <xdr:rowOff>276225</xdr:rowOff>
                  </to>
                </anchor>
              </controlPr>
            </control>
          </mc:Choice>
        </mc:AlternateContent>
        <mc:AlternateContent xmlns:mc="http://schemas.openxmlformats.org/markup-compatibility/2006">
          <mc:Choice Requires="x14">
            <control shapeId="45105" r:id="rId52" name="Check Box 49">
              <controlPr defaultSize="0" autoFill="0" autoLine="0" autoPict="0">
                <anchor moveWithCells="1">
                  <from>
                    <xdr:col>19</xdr:col>
                    <xdr:colOff>95250</xdr:colOff>
                    <xdr:row>29</xdr:row>
                    <xdr:rowOff>57150</xdr:rowOff>
                  </from>
                  <to>
                    <xdr:col>20</xdr:col>
                    <xdr:colOff>0</xdr:colOff>
                    <xdr:row>29</xdr:row>
                    <xdr:rowOff>276225</xdr:rowOff>
                  </to>
                </anchor>
              </controlPr>
            </control>
          </mc:Choice>
        </mc:AlternateContent>
        <mc:AlternateContent xmlns:mc="http://schemas.openxmlformats.org/markup-compatibility/2006">
          <mc:Choice Requires="x14">
            <control shapeId="45106" r:id="rId53" name="Check Box 50">
              <controlPr defaultSize="0" autoFill="0" autoLine="0" autoPict="0">
                <anchor moveWithCells="1">
                  <from>
                    <xdr:col>16</xdr:col>
                    <xdr:colOff>104775</xdr:colOff>
                    <xdr:row>30</xdr:row>
                    <xdr:rowOff>57150</xdr:rowOff>
                  </from>
                  <to>
                    <xdr:col>17</xdr:col>
                    <xdr:colOff>9525</xdr:colOff>
                    <xdr:row>30</xdr:row>
                    <xdr:rowOff>276225</xdr:rowOff>
                  </to>
                </anchor>
              </controlPr>
            </control>
          </mc:Choice>
        </mc:AlternateContent>
        <mc:AlternateContent xmlns:mc="http://schemas.openxmlformats.org/markup-compatibility/2006">
          <mc:Choice Requires="x14">
            <control shapeId="45107" r:id="rId54" name="Check Box 51">
              <controlPr defaultSize="0" autoFill="0" autoLine="0" autoPict="0">
                <anchor moveWithCells="1">
                  <from>
                    <xdr:col>19</xdr:col>
                    <xdr:colOff>95250</xdr:colOff>
                    <xdr:row>30</xdr:row>
                    <xdr:rowOff>57150</xdr:rowOff>
                  </from>
                  <to>
                    <xdr:col>20</xdr:col>
                    <xdr:colOff>0</xdr:colOff>
                    <xdr:row>30</xdr:row>
                    <xdr:rowOff>276225</xdr:rowOff>
                  </to>
                </anchor>
              </controlPr>
            </control>
          </mc:Choice>
        </mc:AlternateContent>
        <mc:AlternateContent xmlns:mc="http://schemas.openxmlformats.org/markup-compatibility/2006">
          <mc:Choice Requires="x14">
            <control shapeId="45108" r:id="rId55" name="Check Box 52">
              <controlPr defaultSize="0" autoFill="0" autoLine="0" autoPict="0">
                <anchor moveWithCells="1">
                  <from>
                    <xdr:col>16</xdr:col>
                    <xdr:colOff>104775</xdr:colOff>
                    <xdr:row>31</xdr:row>
                    <xdr:rowOff>57150</xdr:rowOff>
                  </from>
                  <to>
                    <xdr:col>17</xdr:col>
                    <xdr:colOff>9525</xdr:colOff>
                    <xdr:row>31</xdr:row>
                    <xdr:rowOff>276225</xdr:rowOff>
                  </to>
                </anchor>
              </controlPr>
            </control>
          </mc:Choice>
        </mc:AlternateContent>
        <mc:AlternateContent xmlns:mc="http://schemas.openxmlformats.org/markup-compatibility/2006">
          <mc:Choice Requires="x14">
            <control shapeId="45109" r:id="rId56" name="Check Box 53">
              <controlPr defaultSize="0" autoFill="0" autoLine="0" autoPict="0">
                <anchor moveWithCells="1">
                  <from>
                    <xdr:col>19</xdr:col>
                    <xdr:colOff>95250</xdr:colOff>
                    <xdr:row>31</xdr:row>
                    <xdr:rowOff>57150</xdr:rowOff>
                  </from>
                  <to>
                    <xdr:col>20</xdr:col>
                    <xdr:colOff>0</xdr:colOff>
                    <xdr:row>31</xdr:row>
                    <xdr:rowOff>276225</xdr:rowOff>
                  </to>
                </anchor>
              </controlPr>
            </control>
          </mc:Choice>
        </mc:AlternateContent>
        <mc:AlternateContent xmlns:mc="http://schemas.openxmlformats.org/markup-compatibility/2006">
          <mc:Choice Requires="x14">
            <control shapeId="45110" r:id="rId57" name="Check Box 54">
              <controlPr defaultSize="0" autoFill="0" autoLine="0" autoPict="0">
                <anchor moveWithCells="1">
                  <from>
                    <xdr:col>38</xdr:col>
                    <xdr:colOff>104775</xdr:colOff>
                    <xdr:row>4</xdr:row>
                    <xdr:rowOff>57150</xdr:rowOff>
                  </from>
                  <to>
                    <xdr:col>39</xdr:col>
                    <xdr:colOff>9525</xdr:colOff>
                    <xdr:row>4</xdr:row>
                    <xdr:rowOff>276225</xdr:rowOff>
                  </to>
                </anchor>
              </controlPr>
            </control>
          </mc:Choice>
        </mc:AlternateContent>
        <mc:AlternateContent xmlns:mc="http://schemas.openxmlformats.org/markup-compatibility/2006">
          <mc:Choice Requires="x14">
            <control shapeId="45111" r:id="rId58" name="Check Box 55">
              <controlPr defaultSize="0" autoFill="0" autoLine="0" autoPict="0">
                <anchor moveWithCells="1">
                  <from>
                    <xdr:col>41</xdr:col>
                    <xdr:colOff>95250</xdr:colOff>
                    <xdr:row>4</xdr:row>
                    <xdr:rowOff>57150</xdr:rowOff>
                  </from>
                  <to>
                    <xdr:col>42</xdr:col>
                    <xdr:colOff>0</xdr:colOff>
                    <xdr:row>4</xdr:row>
                    <xdr:rowOff>276225</xdr:rowOff>
                  </to>
                </anchor>
              </controlPr>
            </control>
          </mc:Choice>
        </mc:AlternateContent>
        <mc:AlternateContent xmlns:mc="http://schemas.openxmlformats.org/markup-compatibility/2006">
          <mc:Choice Requires="x14">
            <control shapeId="45112" r:id="rId59" name="Check Box 56">
              <controlPr defaultSize="0" autoFill="0" autoLine="0" autoPict="0">
                <anchor moveWithCells="1">
                  <from>
                    <xdr:col>38</xdr:col>
                    <xdr:colOff>104775</xdr:colOff>
                    <xdr:row>5</xdr:row>
                    <xdr:rowOff>57150</xdr:rowOff>
                  </from>
                  <to>
                    <xdr:col>39</xdr:col>
                    <xdr:colOff>9525</xdr:colOff>
                    <xdr:row>5</xdr:row>
                    <xdr:rowOff>276225</xdr:rowOff>
                  </to>
                </anchor>
              </controlPr>
            </control>
          </mc:Choice>
        </mc:AlternateContent>
        <mc:AlternateContent xmlns:mc="http://schemas.openxmlformats.org/markup-compatibility/2006">
          <mc:Choice Requires="x14">
            <control shapeId="45113" r:id="rId60" name="Check Box 57">
              <controlPr defaultSize="0" autoFill="0" autoLine="0" autoPict="0">
                <anchor moveWithCells="1">
                  <from>
                    <xdr:col>41</xdr:col>
                    <xdr:colOff>95250</xdr:colOff>
                    <xdr:row>5</xdr:row>
                    <xdr:rowOff>57150</xdr:rowOff>
                  </from>
                  <to>
                    <xdr:col>42</xdr:col>
                    <xdr:colOff>0</xdr:colOff>
                    <xdr:row>5</xdr:row>
                    <xdr:rowOff>276225</xdr:rowOff>
                  </to>
                </anchor>
              </controlPr>
            </control>
          </mc:Choice>
        </mc:AlternateContent>
        <mc:AlternateContent xmlns:mc="http://schemas.openxmlformats.org/markup-compatibility/2006">
          <mc:Choice Requires="x14">
            <control shapeId="45114" r:id="rId61" name="Check Box 58">
              <controlPr defaultSize="0" autoFill="0" autoLine="0" autoPict="0">
                <anchor moveWithCells="1">
                  <from>
                    <xdr:col>38</xdr:col>
                    <xdr:colOff>104775</xdr:colOff>
                    <xdr:row>6</xdr:row>
                    <xdr:rowOff>47625</xdr:rowOff>
                  </from>
                  <to>
                    <xdr:col>39</xdr:col>
                    <xdr:colOff>9525</xdr:colOff>
                    <xdr:row>6</xdr:row>
                    <xdr:rowOff>266700</xdr:rowOff>
                  </to>
                </anchor>
              </controlPr>
            </control>
          </mc:Choice>
        </mc:AlternateContent>
        <mc:AlternateContent xmlns:mc="http://schemas.openxmlformats.org/markup-compatibility/2006">
          <mc:Choice Requires="x14">
            <control shapeId="45115" r:id="rId62" name="Check Box 59">
              <controlPr defaultSize="0" autoFill="0" autoLine="0" autoPict="0">
                <anchor moveWithCells="1">
                  <from>
                    <xdr:col>41</xdr:col>
                    <xdr:colOff>95250</xdr:colOff>
                    <xdr:row>6</xdr:row>
                    <xdr:rowOff>57150</xdr:rowOff>
                  </from>
                  <to>
                    <xdr:col>42</xdr:col>
                    <xdr:colOff>0</xdr:colOff>
                    <xdr:row>6</xdr:row>
                    <xdr:rowOff>276225</xdr:rowOff>
                  </to>
                </anchor>
              </controlPr>
            </control>
          </mc:Choice>
        </mc:AlternateContent>
        <mc:AlternateContent xmlns:mc="http://schemas.openxmlformats.org/markup-compatibility/2006">
          <mc:Choice Requires="x14">
            <control shapeId="45116" r:id="rId63" name="Check Box 60">
              <controlPr defaultSize="0" autoFill="0" autoLine="0" autoPict="0">
                <anchor moveWithCells="1">
                  <from>
                    <xdr:col>38</xdr:col>
                    <xdr:colOff>114300</xdr:colOff>
                    <xdr:row>7</xdr:row>
                    <xdr:rowOff>57150</xdr:rowOff>
                  </from>
                  <to>
                    <xdr:col>39</xdr:col>
                    <xdr:colOff>28575</xdr:colOff>
                    <xdr:row>7</xdr:row>
                    <xdr:rowOff>276225</xdr:rowOff>
                  </to>
                </anchor>
              </controlPr>
            </control>
          </mc:Choice>
        </mc:AlternateContent>
        <mc:AlternateContent xmlns:mc="http://schemas.openxmlformats.org/markup-compatibility/2006">
          <mc:Choice Requires="x14">
            <control shapeId="45117" r:id="rId64" name="Check Box 61">
              <controlPr defaultSize="0" autoFill="0" autoLine="0" autoPict="0">
                <anchor moveWithCells="1">
                  <from>
                    <xdr:col>41</xdr:col>
                    <xdr:colOff>95250</xdr:colOff>
                    <xdr:row>7</xdr:row>
                    <xdr:rowOff>57150</xdr:rowOff>
                  </from>
                  <to>
                    <xdr:col>42</xdr:col>
                    <xdr:colOff>0</xdr:colOff>
                    <xdr:row>7</xdr:row>
                    <xdr:rowOff>276225</xdr:rowOff>
                  </to>
                </anchor>
              </controlPr>
            </control>
          </mc:Choice>
        </mc:AlternateContent>
        <mc:AlternateContent xmlns:mc="http://schemas.openxmlformats.org/markup-compatibility/2006">
          <mc:Choice Requires="x14">
            <control shapeId="45118" r:id="rId65" name="Check Box 62">
              <controlPr defaultSize="0" autoFill="0" autoLine="0" autoPict="0">
                <anchor moveWithCells="1">
                  <from>
                    <xdr:col>38</xdr:col>
                    <xdr:colOff>104775</xdr:colOff>
                    <xdr:row>8</xdr:row>
                    <xdr:rowOff>57150</xdr:rowOff>
                  </from>
                  <to>
                    <xdr:col>39</xdr:col>
                    <xdr:colOff>9525</xdr:colOff>
                    <xdr:row>8</xdr:row>
                    <xdr:rowOff>276225</xdr:rowOff>
                  </to>
                </anchor>
              </controlPr>
            </control>
          </mc:Choice>
        </mc:AlternateContent>
        <mc:AlternateContent xmlns:mc="http://schemas.openxmlformats.org/markup-compatibility/2006">
          <mc:Choice Requires="x14">
            <control shapeId="45119" r:id="rId66" name="Check Box 63">
              <controlPr defaultSize="0" autoFill="0" autoLine="0" autoPict="0">
                <anchor moveWithCells="1">
                  <from>
                    <xdr:col>41</xdr:col>
                    <xdr:colOff>95250</xdr:colOff>
                    <xdr:row>8</xdr:row>
                    <xdr:rowOff>57150</xdr:rowOff>
                  </from>
                  <to>
                    <xdr:col>42</xdr:col>
                    <xdr:colOff>0</xdr:colOff>
                    <xdr:row>8</xdr:row>
                    <xdr:rowOff>276225</xdr:rowOff>
                  </to>
                </anchor>
              </controlPr>
            </control>
          </mc:Choice>
        </mc:AlternateContent>
        <mc:AlternateContent xmlns:mc="http://schemas.openxmlformats.org/markup-compatibility/2006">
          <mc:Choice Requires="x14">
            <control shapeId="45120" r:id="rId67" name="Check Box 64">
              <controlPr defaultSize="0" autoFill="0" autoLine="0" autoPict="0">
                <anchor moveWithCells="1">
                  <from>
                    <xdr:col>38</xdr:col>
                    <xdr:colOff>104775</xdr:colOff>
                    <xdr:row>9</xdr:row>
                    <xdr:rowOff>57150</xdr:rowOff>
                  </from>
                  <to>
                    <xdr:col>39</xdr:col>
                    <xdr:colOff>9525</xdr:colOff>
                    <xdr:row>9</xdr:row>
                    <xdr:rowOff>276225</xdr:rowOff>
                  </to>
                </anchor>
              </controlPr>
            </control>
          </mc:Choice>
        </mc:AlternateContent>
        <mc:AlternateContent xmlns:mc="http://schemas.openxmlformats.org/markup-compatibility/2006">
          <mc:Choice Requires="x14">
            <control shapeId="45121" r:id="rId68" name="Check Box 65">
              <controlPr defaultSize="0" autoFill="0" autoLine="0" autoPict="0">
                <anchor moveWithCells="1">
                  <from>
                    <xdr:col>41</xdr:col>
                    <xdr:colOff>95250</xdr:colOff>
                    <xdr:row>9</xdr:row>
                    <xdr:rowOff>57150</xdr:rowOff>
                  </from>
                  <to>
                    <xdr:col>42</xdr:col>
                    <xdr:colOff>0</xdr:colOff>
                    <xdr:row>9</xdr:row>
                    <xdr:rowOff>276225</xdr:rowOff>
                  </to>
                </anchor>
              </controlPr>
            </control>
          </mc:Choice>
        </mc:AlternateContent>
        <mc:AlternateContent xmlns:mc="http://schemas.openxmlformats.org/markup-compatibility/2006">
          <mc:Choice Requires="x14">
            <control shapeId="45122" r:id="rId69" name="Check Box 66">
              <controlPr defaultSize="0" autoFill="0" autoLine="0" autoPict="0">
                <anchor moveWithCells="1">
                  <from>
                    <xdr:col>38</xdr:col>
                    <xdr:colOff>104775</xdr:colOff>
                    <xdr:row>10</xdr:row>
                    <xdr:rowOff>57150</xdr:rowOff>
                  </from>
                  <to>
                    <xdr:col>39</xdr:col>
                    <xdr:colOff>9525</xdr:colOff>
                    <xdr:row>10</xdr:row>
                    <xdr:rowOff>276225</xdr:rowOff>
                  </to>
                </anchor>
              </controlPr>
            </control>
          </mc:Choice>
        </mc:AlternateContent>
        <mc:AlternateContent xmlns:mc="http://schemas.openxmlformats.org/markup-compatibility/2006">
          <mc:Choice Requires="x14">
            <control shapeId="45123" r:id="rId70" name="Check Box 67">
              <controlPr defaultSize="0" autoFill="0" autoLine="0" autoPict="0">
                <anchor moveWithCells="1">
                  <from>
                    <xdr:col>41</xdr:col>
                    <xdr:colOff>95250</xdr:colOff>
                    <xdr:row>10</xdr:row>
                    <xdr:rowOff>57150</xdr:rowOff>
                  </from>
                  <to>
                    <xdr:col>42</xdr:col>
                    <xdr:colOff>0</xdr:colOff>
                    <xdr:row>10</xdr:row>
                    <xdr:rowOff>276225</xdr:rowOff>
                  </to>
                </anchor>
              </controlPr>
            </control>
          </mc:Choice>
        </mc:AlternateContent>
        <mc:AlternateContent xmlns:mc="http://schemas.openxmlformats.org/markup-compatibility/2006">
          <mc:Choice Requires="x14">
            <control shapeId="45124" r:id="rId71" name="Check Box 68">
              <controlPr defaultSize="0" autoFill="0" autoLine="0" autoPict="0">
                <anchor moveWithCells="1">
                  <from>
                    <xdr:col>38</xdr:col>
                    <xdr:colOff>104775</xdr:colOff>
                    <xdr:row>11</xdr:row>
                    <xdr:rowOff>57150</xdr:rowOff>
                  </from>
                  <to>
                    <xdr:col>39</xdr:col>
                    <xdr:colOff>9525</xdr:colOff>
                    <xdr:row>11</xdr:row>
                    <xdr:rowOff>276225</xdr:rowOff>
                  </to>
                </anchor>
              </controlPr>
            </control>
          </mc:Choice>
        </mc:AlternateContent>
        <mc:AlternateContent xmlns:mc="http://schemas.openxmlformats.org/markup-compatibility/2006">
          <mc:Choice Requires="x14">
            <control shapeId="45125" r:id="rId72" name="Check Box 69">
              <controlPr defaultSize="0" autoFill="0" autoLine="0" autoPict="0">
                <anchor moveWithCells="1">
                  <from>
                    <xdr:col>41</xdr:col>
                    <xdr:colOff>95250</xdr:colOff>
                    <xdr:row>11</xdr:row>
                    <xdr:rowOff>57150</xdr:rowOff>
                  </from>
                  <to>
                    <xdr:col>42</xdr:col>
                    <xdr:colOff>0</xdr:colOff>
                    <xdr:row>11</xdr:row>
                    <xdr:rowOff>276225</xdr:rowOff>
                  </to>
                </anchor>
              </controlPr>
            </control>
          </mc:Choice>
        </mc:AlternateContent>
        <mc:AlternateContent xmlns:mc="http://schemas.openxmlformats.org/markup-compatibility/2006">
          <mc:Choice Requires="x14">
            <control shapeId="45126" r:id="rId73" name="Check Box 70">
              <controlPr defaultSize="0" autoFill="0" autoLine="0" autoPict="0">
                <anchor moveWithCells="1">
                  <from>
                    <xdr:col>38</xdr:col>
                    <xdr:colOff>104775</xdr:colOff>
                    <xdr:row>12</xdr:row>
                    <xdr:rowOff>57150</xdr:rowOff>
                  </from>
                  <to>
                    <xdr:col>39</xdr:col>
                    <xdr:colOff>9525</xdr:colOff>
                    <xdr:row>12</xdr:row>
                    <xdr:rowOff>276225</xdr:rowOff>
                  </to>
                </anchor>
              </controlPr>
            </control>
          </mc:Choice>
        </mc:AlternateContent>
        <mc:AlternateContent xmlns:mc="http://schemas.openxmlformats.org/markup-compatibility/2006">
          <mc:Choice Requires="x14">
            <control shapeId="45127" r:id="rId74" name="Check Box 71">
              <controlPr defaultSize="0" autoFill="0" autoLine="0" autoPict="0">
                <anchor moveWithCells="1">
                  <from>
                    <xdr:col>41</xdr:col>
                    <xdr:colOff>95250</xdr:colOff>
                    <xdr:row>12</xdr:row>
                    <xdr:rowOff>57150</xdr:rowOff>
                  </from>
                  <to>
                    <xdr:col>42</xdr:col>
                    <xdr:colOff>0</xdr:colOff>
                    <xdr:row>12</xdr:row>
                    <xdr:rowOff>276225</xdr:rowOff>
                  </to>
                </anchor>
              </controlPr>
            </control>
          </mc:Choice>
        </mc:AlternateContent>
        <mc:AlternateContent xmlns:mc="http://schemas.openxmlformats.org/markup-compatibility/2006">
          <mc:Choice Requires="x14">
            <control shapeId="45128" r:id="rId75" name="Check Box 72">
              <controlPr defaultSize="0" autoFill="0" autoLine="0" autoPict="0">
                <anchor moveWithCells="1">
                  <from>
                    <xdr:col>38</xdr:col>
                    <xdr:colOff>104775</xdr:colOff>
                    <xdr:row>13</xdr:row>
                    <xdr:rowOff>57150</xdr:rowOff>
                  </from>
                  <to>
                    <xdr:col>39</xdr:col>
                    <xdr:colOff>9525</xdr:colOff>
                    <xdr:row>13</xdr:row>
                    <xdr:rowOff>276225</xdr:rowOff>
                  </to>
                </anchor>
              </controlPr>
            </control>
          </mc:Choice>
        </mc:AlternateContent>
        <mc:AlternateContent xmlns:mc="http://schemas.openxmlformats.org/markup-compatibility/2006">
          <mc:Choice Requires="x14">
            <control shapeId="45129" r:id="rId76" name="Check Box 73">
              <controlPr defaultSize="0" autoFill="0" autoLine="0" autoPict="0">
                <anchor moveWithCells="1">
                  <from>
                    <xdr:col>41</xdr:col>
                    <xdr:colOff>95250</xdr:colOff>
                    <xdr:row>13</xdr:row>
                    <xdr:rowOff>57150</xdr:rowOff>
                  </from>
                  <to>
                    <xdr:col>42</xdr:col>
                    <xdr:colOff>0</xdr:colOff>
                    <xdr:row>13</xdr:row>
                    <xdr:rowOff>276225</xdr:rowOff>
                  </to>
                </anchor>
              </controlPr>
            </control>
          </mc:Choice>
        </mc:AlternateContent>
        <mc:AlternateContent xmlns:mc="http://schemas.openxmlformats.org/markup-compatibility/2006">
          <mc:Choice Requires="x14">
            <control shapeId="45130" r:id="rId77" name="Check Box 74">
              <controlPr defaultSize="0" autoFill="0" autoLine="0" autoPict="0">
                <anchor moveWithCells="1">
                  <from>
                    <xdr:col>0</xdr:col>
                    <xdr:colOff>76200</xdr:colOff>
                    <xdr:row>15</xdr:row>
                    <xdr:rowOff>47625</xdr:rowOff>
                  </from>
                  <to>
                    <xdr:col>0</xdr:col>
                    <xdr:colOff>314325</xdr:colOff>
                    <xdr:row>15</xdr:row>
                    <xdr:rowOff>276225</xdr:rowOff>
                  </to>
                </anchor>
              </controlPr>
            </control>
          </mc:Choice>
        </mc:AlternateContent>
        <mc:AlternateContent xmlns:mc="http://schemas.openxmlformats.org/markup-compatibility/2006">
          <mc:Choice Requires="x14">
            <control shapeId="45131" r:id="rId78" name="Check Box 75">
              <controlPr defaultSize="0" autoFill="0" autoLine="0" autoPict="0">
                <anchor moveWithCells="1">
                  <from>
                    <xdr:col>0</xdr:col>
                    <xdr:colOff>76200</xdr:colOff>
                    <xdr:row>16</xdr:row>
                    <xdr:rowOff>47625</xdr:rowOff>
                  </from>
                  <to>
                    <xdr:col>0</xdr:col>
                    <xdr:colOff>314325</xdr:colOff>
                    <xdr:row>16</xdr:row>
                    <xdr:rowOff>276225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2966A-FA65-4E5D-9728-7D2043BD7A89}">
  <sheetPr>
    <tabColor theme="7" tint="0.79998168889431442"/>
    <pageSetUpPr fitToPage="1"/>
  </sheetPr>
  <dimension ref="A1:BZ136"/>
  <sheetViews>
    <sheetView view="pageBreakPreview" zoomScale="86" zoomScaleNormal="70" zoomScaleSheetLayoutView="86" workbookViewId="0">
      <selection activeCell="AF2" sqref="AF2:AH2"/>
    </sheetView>
  </sheetViews>
  <sheetFormatPr defaultColWidth="8" defaultRowHeight="16.5" x14ac:dyDescent="0.4"/>
  <cols>
    <col min="1" max="28" width="4.375" style="71" customWidth="1"/>
    <col min="29" max="29" width="4.375" style="16" customWidth="1"/>
    <col min="30" max="67" width="4.375" style="71" customWidth="1"/>
    <col min="68" max="78" width="8" style="71"/>
    <col min="79" max="256" width="8" style="6"/>
    <col min="257" max="323" width="4.375" style="6" customWidth="1"/>
    <col min="324" max="512" width="8" style="6"/>
    <col min="513" max="579" width="4.375" style="6" customWidth="1"/>
    <col min="580" max="768" width="8" style="6"/>
    <col min="769" max="835" width="4.375" style="6" customWidth="1"/>
    <col min="836" max="1024" width="8" style="6"/>
    <col min="1025" max="1091" width="4.375" style="6" customWidth="1"/>
    <col min="1092" max="1280" width="8" style="6"/>
    <col min="1281" max="1347" width="4.375" style="6" customWidth="1"/>
    <col min="1348" max="1536" width="8" style="6"/>
    <col min="1537" max="1603" width="4.375" style="6" customWidth="1"/>
    <col min="1604" max="1792" width="8" style="6"/>
    <col min="1793" max="1859" width="4.375" style="6" customWidth="1"/>
    <col min="1860" max="2048" width="8" style="6"/>
    <col min="2049" max="2115" width="4.375" style="6" customWidth="1"/>
    <col min="2116" max="2304" width="8" style="6"/>
    <col min="2305" max="2371" width="4.375" style="6" customWidth="1"/>
    <col min="2372" max="2560" width="8" style="6"/>
    <col min="2561" max="2627" width="4.375" style="6" customWidth="1"/>
    <col min="2628" max="2816" width="8" style="6"/>
    <col min="2817" max="2883" width="4.375" style="6" customWidth="1"/>
    <col min="2884" max="3072" width="8" style="6"/>
    <col min="3073" max="3139" width="4.375" style="6" customWidth="1"/>
    <col min="3140" max="3328" width="8" style="6"/>
    <col min="3329" max="3395" width="4.375" style="6" customWidth="1"/>
    <col min="3396" max="3584" width="8" style="6"/>
    <col min="3585" max="3651" width="4.375" style="6" customWidth="1"/>
    <col min="3652" max="3840" width="8" style="6"/>
    <col min="3841" max="3907" width="4.375" style="6" customWidth="1"/>
    <col min="3908" max="4096" width="8" style="6"/>
    <col min="4097" max="4163" width="4.375" style="6" customWidth="1"/>
    <col min="4164" max="4352" width="8" style="6"/>
    <col min="4353" max="4419" width="4.375" style="6" customWidth="1"/>
    <col min="4420" max="4608" width="8" style="6"/>
    <col min="4609" max="4675" width="4.375" style="6" customWidth="1"/>
    <col min="4676" max="4864" width="8" style="6"/>
    <col min="4865" max="4931" width="4.375" style="6" customWidth="1"/>
    <col min="4932" max="5120" width="8" style="6"/>
    <col min="5121" max="5187" width="4.375" style="6" customWidth="1"/>
    <col min="5188" max="5376" width="8" style="6"/>
    <col min="5377" max="5443" width="4.375" style="6" customWidth="1"/>
    <col min="5444" max="5632" width="8" style="6"/>
    <col min="5633" max="5699" width="4.375" style="6" customWidth="1"/>
    <col min="5700" max="5888" width="8" style="6"/>
    <col min="5889" max="5955" width="4.375" style="6" customWidth="1"/>
    <col min="5956" max="6144" width="8" style="6"/>
    <col min="6145" max="6211" width="4.375" style="6" customWidth="1"/>
    <col min="6212" max="6400" width="8" style="6"/>
    <col min="6401" max="6467" width="4.375" style="6" customWidth="1"/>
    <col min="6468" max="6656" width="8" style="6"/>
    <col min="6657" max="6723" width="4.375" style="6" customWidth="1"/>
    <col min="6724" max="6912" width="8" style="6"/>
    <col min="6913" max="6979" width="4.375" style="6" customWidth="1"/>
    <col min="6980" max="7168" width="8" style="6"/>
    <col min="7169" max="7235" width="4.375" style="6" customWidth="1"/>
    <col min="7236" max="7424" width="8" style="6"/>
    <col min="7425" max="7491" width="4.375" style="6" customWidth="1"/>
    <col min="7492" max="7680" width="8" style="6"/>
    <col min="7681" max="7747" width="4.375" style="6" customWidth="1"/>
    <col min="7748" max="7936" width="8" style="6"/>
    <col min="7937" max="8003" width="4.375" style="6" customWidth="1"/>
    <col min="8004" max="8192" width="8" style="6"/>
    <col min="8193" max="8259" width="4.375" style="6" customWidth="1"/>
    <col min="8260" max="8448" width="8" style="6"/>
    <col min="8449" max="8515" width="4.375" style="6" customWidth="1"/>
    <col min="8516" max="8704" width="8" style="6"/>
    <col min="8705" max="8771" width="4.375" style="6" customWidth="1"/>
    <col min="8772" max="8960" width="8" style="6"/>
    <col min="8961" max="9027" width="4.375" style="6" customWidth="1"/>
    <col min="9028" max="9216" width="8" style="6"/>
    <col min="9217" max="9283" width="4.375" style="6" customWidth="1"/>
    <col min="9284" max="9472" width="8" style="6"/>
    <col min="9473" max="9539" width="4.375" style="6" customWidth="1"/>
    <col min="9540" max="9728" width="8" style="6"/>
    <col min="9729" max="9795" width="4.375" style="6" customWidth="1"/>
    <col min="9796" max="9984" width="8" style="6"/>
    <col min="9985" max="10051" width="4.375" style="6" customWidth="1"/>
    <col min="10052" max="10240" width="8" style="6"/>
    <col min="10241" max="10307" width="4.375" style="6" customWidth="1"/>
    <col min="10308" max="10496" width="8" style="6"/>
    <col min="10497" max="10563" width="4.375" style="6" customWidth="1"/>
    <col min="10564" max="10752" width="8" style="6"/>
    <col min="10753" max="10819" width="4.375" style="6" customWidth="1"/>
    <col min="10820" max="11008" width="8" style="6"/>
    <col min="11009" max="11075" width="4.375" style="6" customWidth="1"/>
    <col min="11076" max="11264" width="8" style="6"/>
    <col min="11265" max="11331" width="4.375" style="6" customWidth="1"/>
    <col min="11332" max="11520" width="8" style="6"/>
    <col min="11521" max="11587" width="4.375" style="6" customWidth="1"/>
    <col min="11588" max="11776" width="8" style="6"/>
    <col min="11777" max="11843" width="4.375" style="6" customWidth="1"/>
    <col min="11844" max="12032" width="8" style="6"/>
    <col min="12033" max="12099" width="4.375" style="6" customWidth="1"/>
    <col min="12100" max="12288" width="8" style="6"/>
    <col min="12289" max="12355" width="4.375" style="6" customWidth="1"/>
    <col min="12356" max="12544" width="8" style="6"/>
    <col min="12545" max="12611" width="4.375" style="6" customWidth="1"/>
    <col min="12612" max="12800" width="8" style="6"/>
    <col min="12801" max="12867" width="4.375" style="6" customWidth="1"/>
    <col min="12868" max="13056" width="8" style="6"/>
    <col min="13057" max="13123" width="4.375" style="6" customWidth="1"/>
    <col min="13124" max="13312" width="8" style="6"/>
    <col min="13313" max="13379" width="4.375" style="6" customWidth="1"/>
    <col min="13380" max="13568" width="8" style="6"/>
    <col min="13569" max="13635" width="4.375" style="6" customWidth="1"/>
    <col min="13636" max="13824" width="8" style="6"/>
    <col min="13825" max="13891" width="4.375" style="6" customWidth="1"/>
    <col min="13892" max="14080" width="8" style="6"/>
    <col min="14081" max="14147" width="4.375" style="6" customWidth="1"/>
    <col min="14148" max="14336" width="8" style="6"/>
    <col min="14337" max="14403" width="4.375" style="6" customWidth="1"/>
    <col min="14404" max="14592" width="8" style="6"/>
    <col min="14593" max="14659" width="4.375" style="6" customWidth="1"/>
    <col min="14660" max="14848" width="8" style="6"/>
    <col min="14849" max="14915" width="4.375" style="6" customWidth="1"/>
    <col min="14916" max="15104" width="8" style="6"/>
    <col min="15105" max="15171" width="4.375" style="6" customWidth="1"/>
    <col min="15172" max="15360" width="8" style="6"/>
    <col min="15361" max="15427" width="4.375" style="6" customWidth="1"/>
    <col min="15428" max="15616" width="8" style="6"/>
    <col min="15617" max="15683" width="4.375" style="6" customWidth="1"/>
    <col min="15684" max="15872" width="8" style="6"/>
    <col min="15873" max="15939" width="4.375" style="6" customWidth="1"/>
    <col min="15940" max="16128" width="8" style="6"/>
    <col min="16129" max="16195" width="4.375" style="6" customWidth="1"/>
    <col min="16196" max="16384" width="8" style="6"/>
  </cols>
  <sheetData>
    <row r="1" spans="1:48" ht="18.75" customHeight="1" x14ac:dyDescent="0.4">
      <c r="A1" s="28" t="s">
        <v>69</v>
      </c>
    </row>
    <row r="2" spans="1:48" ht="18.75" customHeight="1" thickBot="1" x14ac:dyDescent="0.45">
      <c r="A2" s="72" t="s">
        <v>70</v>
      </c>
      <c r="V2" s="73"/>
      <c r="W2" s="40"/>
      <c r="X2" s="40"/>
      <c r="Y2" s="40"/>
      <c r="Z2" s="74"/>
      <c r="AA2" s="74"/>
      <c r="AB2" s="74"/>
      <c r="AC2" s="74"/>
      <c r="AD2" s="63"/>
      <c r="AE2" s="40" t="s">
        <v>71</v>
      </c>
      <c r="AF2" s="804"/>
      <c r="AG2" s="804"/>
      <c r="AH2" s="804"/>
      <c r="AI2" s="63" t="s">
        <v>49</v>
      </c>
      <c r="AJ2" s="804"/>
      <c r="AK2" s="804"/>
      <c r="AL2" s="63" t="s">
        <v>48</v>
      </c>
      <c r="AM2" s="632"/>
      <c r="AN2" s="632"/>
      <c r="AO2" s="630" t="s">
        <v>72</v>
      </c>
      <c r="AP2" s="630"/>
    </row>
    <row r="3" spans="1:48" ht="18.75" customHeight="1" x14ac:dyDescent="0.4">
      <c r="A3" s="675" t="s">
        <v>73</v>
      </c>
      <c r="B3" s="676"/>
      <c r="C3" s="676"/>
      <c r="D3" s="676" t="s">
        <v>74</v>
      </c>
      <c r="E3" s="676"/>
      <c r="F3" s="676"/>
      <c r="G3" s="676"/>
      <c r="H3" s="676"/>
      <c r="I3" s="676" t="s">
        <v>75</v>
      </c>
      <c r="J3" s="676"/>
      <c r="K3" s="676"/>
      <c r="L3" s="676"/>
      <c r="M3" s="805" t="s">
        <v>76</v>
      </c>
      <c r="N3" s="806"/>
      <c r="O3" s="805" t="s">
        <v>77</v>
      </c>
      <c r="P3" s="805"/>
      <c r="Q3" s="809" t="s">
        <v>78</v>
      </c>
      <c r="R3" s="810"/>
      <c r="S3" s="810"/>
      <c r="T3" s="810"/>
      <c r="U3" s="810"/>
      <c r="V3" s="810"/>
      <c r="W3" s="810"/>
      <c r="X3" s="810"/>
      <c r="Y3" s="810"/>
      <c r="Z3" s="810"/>
      <c r="AA3" s="810"/>
      <c r="AB3" s="810"/>
      <c r="AC3" s="681"/>
      <c r="AD3" s="809" t="s">
        <v>79</v>
      </c>
      <c r="AE3" s="810"/>
      <c r="AF3" s="810"/>
      <c r="AG3" s="810"/>
      <c r="AH3" s="810"/>
      <c r="AI3" s="810"/>
      <c r="AJ3" s="810"/>
      <c r="AK3" s="810"/>
      <c r="AL3" s="810"/>
      <c r="AM3" s="810"/>
      <c r="AN3" s="810"/>
      <c r="AO3" s="810"/>
      <c r="AP3" s="811"/>
    </row>
    <row r="4" spans="1:48" ht="18.75" customHeight="1" x14ac:dyDescent="0.4">
      <c r="A4" s="677"/>
      <c r="B4" s="678"/>
      <c r="C4" s="678"/>
      <c r="D4" s="678"/>
      <c r="E4" s="678"/>
      <c r="F4" s="678"/>
      <c r="G4" s="678"/>
      <c r="H4" s="678"/>
      <c r="I4" s="678"/>
      <c r="J4" s="678"/>
      <c r="K4" s="678"/>
      <c r="L4" s="678"/>
      <c r="M4" s="807"/>
      <c r="N4" s="808"/>
      <c r="O4" s="807"/>
      <c r="P4" s="807"/>
      <c r="Q4" s="812" t="s">
        <v>773</v>
      </c>
      <c r="R4" s="812"/>
      <c r="S4" s="812"/>
      <c r="T4" s="814" t="s">
        <v>80</v>
      </c>
      <c r="U4" s="814"/>
      <c r="V4" s="814"/>
      <c r="W4" s="814" t="s">
        <v>81</v>
      </c>
      <c r="X4" s="814"/>
      <c r="Y4" s="814"/>
      <c r="Z4" s="814"/>
      <c r="AA4" s="816" t="s">
        <v>82</v>
      </c>
      <c r="AB4" s="817"/>
      <c r="AC4" s="818"/>
      <c r="AD4" s="814" t="s">
        <v>83</v>
      </c>
      <c r="AE4" s="814"/>
      <c r="AF4" s="814"/>
      <c r="AG4" s="822" t="s">
        <v>84</v>
      </c>
      <c r="AH4" s="822"/>
      <c r="AI4" s="823"/>
      <c r="AJ4" s="814" t="s">
        <v>85</v>
      </c>
      <c r="AK4" s="814"/>
      <c r="AL4" s="814"/>
      <c r="AM4" s="814"/>
      <c r="AN4" s="816" t="s">
        <v>82</v>
      </c>
      <c r="AO4" s="817"/>
      <c r="AP4" s="825"/>
    </row>
    <row r="5" spans="1:48" ht="18.75" customHeight="1" x14ac:dyDescent="0.4">
      <c r="A5" s="677"/>
      <c r="B5" s="678"/>
      <c r="C5" s="678"/>
      <c r="D5" s="678"/>
      <c r="E5" s="678"/>
      <c r="F5" s="678"/>
      <c r="G5" s="678"/>
      <c r="H5" s="678"/>
      <c r="I5" s="678"/>
      <c r="J5" s="678"/>
      <c r="K5" s="678"/>
      <c r="L5" s="678"/>
      <c r="M5" s="808"/>
      <c r="N5" s="808"/>
      <c r="O5" s="807"/>
      <c r="P5" s="807"/>
      <c r="Q5" s="813"/>
      <c r="R5" s="813"/>
      <c r="S5" s="813"/>
      <c r="T5" s="815"/>
      <c r="U5" s="815"/>
      <c r="V5" s="815"/>
      <c r="W5" s="815"/>
      <c r="X5" s="815"/>
      <c r="Y5" s="815"/>
      <c r="Z5" s="815"/>
      <c r="AA5" s="819"/>
      <c r="AB5" s="820"/>
      <c r="AC5" s="821"/>
      <c r="AD5" s="815"/>
      <c r="AE5" s="815"/>
      <c r="AF5" s="815"/>
      <c r="AG5" s="824"/>
      <c r="AH5" s="824"/>
      <c r="AI5" s="824"/>
      <c r="AJ5" s="815"/>
      <c r="AK5" s="815"/>
      <c r="AL5" s="815"/>
      <c r="AM5" s="815"/>
      <c r="AN5" s="819"/>
      <c r="AO5" s="820"/>
      <c r="AP5" s="826"/>
      <c r="AQ5" s="76"/>
      <c r="AV5" s="77"/>
    </row>
    <row r="6" spans="1:48" ht="18.75" customHeight="1" x14ac:dyDescent="0.4">
      <c r="A6" s="703" t="s">
        <v>763</v>
      </c>
      <c r="B6" s="686"/>
      <c r="C6" s="687"/>
      <c r="D6" s="705"/>
      <c r="E6" s="706"/>
      <c r="F6" s="706"/>
      <c r="G6" s="706"/>
      <c r="H6" s="707"/>
      <c r="I6" s="801" t="s">
        <v>769</v>
      </c>
      <c r="J6" s="801"/>
      <c r="K6" s="801"/>
      <c r="L6" s="801"/>
      <c r="M6" s="664"/>
      <c r="N6" s="664"/>
      <c r="O6" s="664"/>
      <c r="P6" s="664"/>
      <c r="Q6" s="685">
        <v>1.65</v>
      </c>
      <c r="R6" s="686"/>
      <c r="S6" s="686"/>
      <c r="T6" s="718" t="str">
        <f>IF(O6="","",O6*Q6)</f>
        <v/>
      </c>
      <c r="U6" s="718"/>
      <c r="V6" s="718"/>
      <c r="W6" s="720"/>
      <c r="X6" s="721"/>
      <c r="Y6" s="721"/>
      <c r="Z6" s="745"/>
      <c r="AA6" s="685" t="str">
        <f>IF(T6="","",IF(T6+T8+T10+T12&lt;=W6,"適","否"))</f>
        <v/>
      </c>
      <c r="AB6" s="686"/>
      <c r="AC6" s="687"/>
      <c r="AD6" s="769">
        <v>0.33333333333333298</v>
      </c>
      <c r="AE6" s="770"/>
      <c r="AF6" s="771"/>
      <c r="AG6" s="685" t="str">
        <f>IF(O6+O8+O10+O12=0,"",ROUNDDOWN((O6+O8)*AD6+(O10+O12)*AD10,1))</f>
        <v/>
      </c>
      <c r="AH6" s="686"/>
      <c r="AI6" s="687"/>
      <c r="AJ6" s="720"/>
      <c r="AK6" s="721"/>
      <c r="AL6" s="721"/>
      <c r="AM6" s="745"/>
      <c r="AN6" s="685" t="str">
        <f>IF(AG6="","",IF(AG6&lt;=AJ6,"適","否"))</f>
        <v/>
      </c>
      <c r="AO6" s="686"/>
      <c r="AP6" s="753"/>
      <c r="AT6" s="82"/>
      <c r="AU6" s="82"/>
    </row>
    <row r="7" spans="1:48" ht="18.75" customHeight="1" x14ac:dyDescent="0.4">
      <c r="A7" s="760"/>
      <c r="B7" s="701"/>
      <c r="C7" s="702"/>
      <c r="D7" s="761"/>
      <c r="E7" s="762"/>
      <c r="F7" s="762"/>
      <c r="G7" s="762"/>
      <c r="H7" s="763"/>
      <c r="I7" s="794"/>
      <c r="J7" s="794"/>
      <c r="K7" s="794"/>
      <c r="L7" s="794"/>
      <c r="M7" s="768"/>
      <c r="N7" s="768"/>
      <c r="O7" s="768"/>
      <c r="P7" s="768"/>
      <c r="Q7" s="783"/>
      <c r="R7" s="784"/>
      <c r="S7" s="784"/>
      <c r="T7" s="786"/>
      <c r="U7" s="786"/>
      <c r="V7" s="786"/>
      <c r="W7" s="722"/>
      <c r="X7" s="723"/>
      <c r="Y7" s="723"/>
      <c r="Z7" s="746"/>
      <c r="AA7" s="700"/>
      <c r="AB7" s="701"/>
      <c r="AC7" s="702"/>
      <c r="AD7" s="772"/>
      <c r="AE7" s="773"/>
      <c r="AF7" s="774"/>
      <c r="AG7" s="700"/>
      <c r="AH7" s="701"/>
      <c r="AI7" s="702"/>
      <c r="AJ7" s="722"/>
      <c r="AK7" s="723"/>
      <c r="AL7" s="723"/>
      <c r="AM7" s="746"/>
      <c r="AN7" s="700"/>
      <c r="AO7" s="701"/>
      <c r="AP7" s="754"/>
      <c r="AT7" s="82"/>
      <c r="AU7" s="82"/>
    </row>
    <row r="8" spans="1:48" ht="18.75" customHeight="1" x14ac:dyDescent="0.4">
      <c r="A8" s="760"/>
      <c r="B8" s="701"/>
      <c r="C8" s="702"/>
      <c r="D8" s="761"/>
      <c r="E8" s="762"/>
      <c r="F8" s="762"/>
      <c r="G8" s="762"/>
      <c r="H8" s="763"/>
      <c r="I8" s="793" t="s">
        <v>770</v>
      </c>
      <c r="J8" s="793"/>
      <c r="K8" s="793"/>
      <c r="L8" s="793"/>
      <c r="M8" s="780"/>
      <c r="N8" s="780"/>
      <c r="O8" s="780"/>
      <c r="P8" s="780"/>
      <c r="Q8" s="781">
        <v>3.3</v>
      </c>
      <c r="R8" s="782"/>
      <c r="S8" s="782"/>
      <c r="T8" s="785" t="str">
        <f>IF(O8="","",O8*Q8)</f>
        <v/>
      </c>
      <c r="U8" s="785"/>
      <c r="V8" s="785"/>
      <c r="W8" s="722"/>
      <c r="X8" s="723"/>
      <c r="Y8" s="723"/>
      <c r="Z8" s="746"/>
      <c r="AA8" s="700"/>
      <c r="AB8" s="701"/>
      <c r="AC8" s="702"/>
      <c r="AD8" s="772"/>
      <c r="AE8" s="773"/>
      <c r="AF8" s="774"/>
      <c r="AG8" s="700"/>
      <c r="AH8" s="701"/>
      <c r="AI8" s="702"/>
      <c r="AJ8" s="722"/>
      <c r="AK8" s="723"/>
      <c r="AL8" s="723"/>
      <c r="AM8" s="746"/>
      <c r="AN8" s="700"/>
      <c r="AO8" s="701"/>
      <c r="AP8" s="754"/>
      <c r="AT8" s="82"/>
      <c r="AU8" s="82"/>
    </row>
    <row r="9" spans="1:48" ht="18.75" customHeight="1" x14ac:dyDescent="0.4">
      <c r="A9" s="760"/>
      <c r="B9" s="701"/>
      <c r="C9" s="702"/>
      <c r="D9" s="761"/>
      <c r="E9" s="762"/>
      <c r="F9" s="762"/>
      <c r="G9" s="762"/>
      <c r="H9" s="763"/>
      <c r="I9" s="794"/>
      <c r="J9" s="794"/>
      <c r="K9" s="794"/>
      <c r="L9" s="794"/>
      <c r="M9" s="768"/>
      <c r="N9" s="768"/>
      <c r="O9" s="768"/>
      <c r="P9" s="768"/>
      <c r="Q9" s="783"/>
      <c r="R9" s="784"/>
      <c r="S9" s="784"/>
      <c r="T9" s="786"/>
      <c r="U9" s="786"/>
      <c r="V9" s="786"/>
      <c r="W9" s="722"/>
      <c r="X9" s="723"/>
      <c r="Y9" s="723"/>
      <c r="Z9" s="746"/>
      <c r="AA9" s="700"/>
      <c r="AB9" s="701"/>
      <c r="AC9" s="702"/>
      <c r="AD9" s="795"/>
      <c r="AE9" s="796"/>
      <c r="AF9" s="797"/>
      <c r="AG9" s="700"/>
      <c r="AH9" s="701"/>
      <c r="AI9" s="702"/>
      <c r="AJ9" s="722"/>
      <c r="AK9" s="723"/>
      <c r="AL9" s="723"/>
      <c r="AM9" s="746"/>
      <c r="AN9" s="700"/>
      <c r="AO9" s="701"/>
      <c r="AP9" s="754"/>
      <c r="AT9" s="82"/>
      <c r="AU9" s="82"/>
    </row>
    <row r="10" spans="1:48" ht="18.75" customHeight="1" x14ac:dyDescent="0.4">
      <c r="A10" s="760"/>
      <c r="B10" s="701"/>
      <c r="C10" s="702"/>
      <c r="D10" s="761"/>
      <c r="E10" s="762"/>
      <c r="F10" s="762"/>
      <c r="G10" s="762"/>
      <c r="H10" s="763"/>
      <c r="I10" s="793" t="s">
        <v>771</v>
      </c>
      <c r="J10" s="793"/>
      <c r="K10" s="793"/>
      <c r="L10" s="793"/>
      <c r="M10" s="780"/>
      <c r="N10" s="780"/>
      <c r="O10" s="780"/>
      <c r="P10" s="780"/>
      <c r="Q10" s="700">
        <v>1.65</v>
      </c>
      <c r="R10" s="701"/>
      <c r="S10" s="701"/>
      <c r="T10" s="717" t="str">
        <f>IF(O10="","",O10*Q10)</f>
        <v/>
      </c>
      <c r="U10" s="717"/>
      <c r="V10" s="717"/>
      <c r="W10" s="722"/>
      <c r="X10" s="723"/>
      <c r="Y10" s="723"/>
      <c r="Z10" s="746"/>
      <c r="AA10" s="700"/>
      <c r="AB10" s="701"/>
      <c r="AC10" s="702"/>
      <c r="AD10" s="798">
        <v>0.16666666666666699</v>
      </c>
      <c r="AE10" s="799"/>
      <c r="AF10" s="800"/>
      <c r="AG10" s="700"/>
      <c r="AH10" s="701"/>
      <c r="AI10" s="702"/>
      <c r="AJ10" s="722"/>
      <c r="AK10" s="723"/>
      <c r="AL10" s="723"/>
      <c r="AM10" s="746"/>
      <c r="AN10" s="700"/>
      <c r="AO10" s="701"/>
      <c r="AP10" s="754"/>
      <c r="AT10" s="82"/>
      <c r="AU10" s="82"/>
    </row>
    <row r="11" spans="1:48" ht="18.75" customHeight="1" x14ac:dyDescent="0.4">
      <c r="A11" s="760"/>
      <c r="B11" s="701"/>
      <c r="C11" s="702"/>
      <c r="D11" s="761"/>
      <c r="E11" s="762"/>
      <c r="F11" s="762"/>
      <c r="G11" s="762"/>
      <c r="H11" s="763"/>
      <c r="I11" s="794"/>
      <c r="J11" s="794"/>
      <c r="K11" s="794"/>
      <c r="L11" s="794"/>
      <c r="M11" s="768"/>
      <c r="N11" s="768"/>
      <c r="O11" s="768"/>
      <c r="P11" s="768"/>
      <c r="Q11" s="783"/>
      <c r="R11" s="784"/>
      <c r="S11" s="784"/>
      <c r="T11" s="786"/>
      <c r="U11" s="786"/>
      <c r="V11" s="786"/>
      <c r="W11" s="722"/>
      <c r="X11" s="723"/>
      <c r="Y11" s="723"/>
      <c r="Z11" s="746"/>
      <c r="AA11" s="700"/>
      <c r="AB11" s="701"/>
      <c r="AC11" s="702"/>
      <c r="AD11" s="772"/>
      <c r="AE11" s="773"/>
      <c r="AF11" s="774"/>
      <c r="AG11" s="700"/>
      <c r="AH11" s="701"/>
      <c r="AI11" s="702"/>
      <c r="AJ11" s="722"/>
      <c r="AK11" s="723"/>
      <c r="AL11" s="723"/>
      <c r="AM11" s="746"/>
      <c r="AN11" s="700"/>
      <c r="AO11" s="701"/>
      <c r="AP11" s="754"/>
      <c r="AT11" s="82"/>
      <c r="AU11" s="82"/>
    </row>
    <row r="12" spans="1:48" ht="18.75" customHeight="1" x14ac:dyDescent="0.4">
      <c r="A12" s="760"/>
      <c r="B12" s="701"/>
      <c r="C12" s="702"/>
      <c r="D12" s="761"/>
      <c r="E12" s="762"/>
      <c r="F12" s="762"/>
      <c r="G12" s="762"/>
      <c r="H12" s="763"/>
      <c r="I12" s="802" t="s">
        <v>772</v>
      </c>
      <c r="J12" s="802"/>
      <c r="K12" s="802"/>
      <c r="L12" s="802"/>
      <c r="M12" s="691"/>
      <c r="N12" s="691"/>
      <c r="O12" s="691"/>
      <c r="P12" s="691"/>
      <c r="Q12" s="803">
        <v>3.3</v>
      </c>
      <c r="R12" s="803"/>
      <c r="S12" s="803"/>
      <c r="T12" s="717" t="str">
        <f>IF(O12="","",O12*Q12)</f>
        <v/>
      </c>
      <c r="U12" s="717"/>
      <c r="V12" s="717"/>
      <c r="W12" s="722"/>
      <c r="X12" s="723"/>
      <c r="Y12" s="723"/>
      <c r="Z12" s="746"/>
      <c r="AA12" s="700"/>
      <c r="AB12" s="701"/>
      <c r="AC12" s="702"/>
      <c r="AD12" s="772"/>
      <c r="AE12" s="773"/>
      <c r="AF12" s="774"/>
      <c r="AG12" s="700"/>
      <c r="AH12" s="701"/>
      <c r="AI12" s="702"/>
      <c r="AJ12" s="722"/>
      <c r="AK12" s="723"/>
      <c r="AL12" s="723"/>
      <c r="AM12" s="746"/>
      <c r="AN12" s="700"/>
      <c r="AO12" s="701"/>
      <c r="AP12" s="754"/>
      <c r="AT12" s="82"/>
      <c r="AU12" s="82"/>
    </row>
    <row r="13" spans="1:48" ht="18.75" customHeight="1" x14ac:dyDescent="0.4">
      <c r="A13" s="704"/>
      <c r="B13" s="689"/>
      <c r="C13" s="690"/>
      <c r="D13" s="708"/>
      <c r="E13" s="709"/>
      <c r="F13" s="709"/>
      <c r="G13" s="709"/>
      <c r="H13" s="710"/>
      <c r="I13" s="801"/>
      <c r="J13" s="801"/>
      <c r="K13" s="801"/>
      <c r="L13" s="801"/>
      <c r="M13" s="664"/>
      <c r="N13" s="664"/>
      <c r="O13" s="664"/>
      <c r="P13" s="664"/>
      <c r="Q13" s="678"/>
      <c r="R13" s="678"/>
      <c r="S13" s="678"/>
      <c r="T13" s="718"/>
      <c r="U13" s="718"/>
      <c r="V13" s="718"/>
      <c r="W13" s="747"/>
      <c r="X13" s="748"/>
      <c r="Y13" s="748"/>
      <c r="Z13" s="749"/>
      <c r="AA13" s="688"/>
      <c r="AB13" s="689"/>
      <c r="AC13" s="690"/>
      <c r="AD13" s="789"/>
      <c r="AE13" s="790"/>
      <c r="AF13" s="791"/>
      <c r="AG13" s="688"/>
      <c r="AH13" s="689"/>
      <c r="AI13" s="690"/>
      <c r="AJ13" s="747"/>
      <c r="AK13" s="748"/>
      <c r="AL13" s="748"/>
      <c r="AM13" s="749"/>
      <c r="AN13" s="688"/>
      <c r="AO13" s="689"/>
      <c r="AP13" s="755"/>
      <c r="AT13" s="82"/>
      <c r="AU13" s="82"/>
    </row>
    <row r="14" spans="1:48" ht="18.75" customHeight="1" x14ac:dyDescent="0.4">
      <c r="A14" s="703" t="s">
        <v>764</v>
      </c>
      <c r="B14" s="686"/>
      <c r="C14" s="687"/>
      <c r="D14" s="705"/>
      <c r="E14" s="706"/>
      <c r="F14" s="706"/>
      <c r="G14" s="706"/>
      <c r="H14" s="707"/>
      <c r="I14" s="764" t="s">
        <v>771</v>
      </c>
      <c r="J14" s="765"/>
      <c r="K14" s="765"/>
      <c r="L14" s="792"/>
      <c r="M14" s="780"/>
      <c r="N14" s="780"/>
      <c r="O14" s="780"/>
      <c r="P14" s="780"/>
      <c r="Q14" s="685">
        <v>1.65</v>
      </c>
      <c r="R14" s="686"/>
      <c r="S14" s="686"/>
      <c r="T14" s="718" t="str">
        <f>IF(O14="","",O14*Q14)</f>
        <v/>
      </c>
      <c r="U14" s="718"/>
      <c r="V14" s="718"/>
      <c r="W14" s="720"/>
      <c r="X14" s="721"/>
      <c r="Y14" s="721"/>
      <c r="Z14" s="745"/>
      <c r="AA14" s="685" t="str">
        <f>IF(T14="","",IF(T14+T16+T18&lt;=W14,"適","否"))</f>
        <v/>
      </c>
      <c r="AB14" s="686"/>
      <c r="AC14" s="687"/>
      <c r="AD14" s="769">
        <v>0.16666666666666699</v>
      </c>
      <c r="AE14" s="770"/>
      <c r="AF14" s="771"/>
      <c r="AG14" s="685" t="str">
        <f>IF(O14+O16+O18=0,"",ROUNDDOWN((O14+O16+O18)*AD14,1))</f>
        <v/>
      </c>
      <c r="AH14" s="686"/>
      <c r="AI14" s="687"/>
      <c r="AJ14" s="720"/>
      <c r="AK14" s="721"/>
      <c r="AL14" s="721"/>
      <c r="AM14" s="745"/>
      <c r="AN14" s="685" t="str">
        <f>IF(AG14="","",IF(AG14&lt;=AJ14,"適","否"))</f>
        <v/>
      </c>
      <c r="AO14" s="686"/>
      <c r="AP14" s="753"/>
      <c r="AT14" s="82"/>
      <c r="AU14" s="82"/>
    </row>
    <row r="15" spans="1:48" ht="18.75" customHeight="1" x14ac:dyDescent="0.4">
      <c r="A15" s="760"/>
      <c r="B15" s="701"/>
      <c r="C15" s="702"/>
      <c r="D15" s="761"/>
      <c r="E15" s="762"/>
      <c r="F15" s="762"/>
      <c r="G15" s="762"/>
      <c r="H15" s="763"/>
      <c r="I15" s="766"/>
      <c r="J15" s="767"/>
      <c r="K15" s="767"/>
      <c r="L15" s="779"/>
      <c r="M15" s="768"/>
      <c r="N15" s="768"/>
      <c r="O15" s="768"/>
      <c r="P15" s="768"/>
      <c r="Q15" s="783"/>
      <c r="R15" s="784"/>
      <c r="S15" s="784"/>
      <c r="T15" s="786"/>
      <c r="U15" s="786"/>
      <c r="V15" s="786"/>
      <c r="W15" s="722"/>
      <c r="X15" s="723"/>
      <c r="Y15" s="723"/>
      <c r="Z15" s="746"/>
      <c r="AA15" s="700"/>
      <c r="AB15" s="701"/>
      <c r="AC15" s="702"/>
      <c r="AD15" s="772"/>
      <c r="AE15" s="773"/>
      <c r="AF15" s="774"/>
      <c r="AG15" s="700"/>
      <c r="AH15" s="701"/>
      <c r="AI15" s="702"/>
      <c r="AJ15" s="722"/>
      <c r="AK15" s="723"/>
      <c r="AL15" s="723"/>
      <c r="AM15" s="746"/>
      <c r="AN15" s="700"/>
      <c r="AO15" s="701"/>
      <c r="AP15" s="754"/>
      <c r="AT15" s="82"/>
      <c r="AU15" s="82"/>
    </row>
    <row r="16" spans="1:48" ht="18.75" customHeight="1" x14ac:dyDescent="0.4">
      <c r="A16" s="760"/>
      <c r="B16" s="701"/>
      <c r="C16" s="702"/>
      <c r="D16" s="761"/>
      <c r="E16" s="762"/>
      <c r="F16" s="762"/>
      <c r="G16" s="762"/>
      <c r="H16" s="763"/>
      <c r="I16" s="724" t="s">
        <v>772</v>
      </c>
      <c r="J16" s="725"/>
      <c r="K16" s="725"/>
      <c r="L16" s="726"/>
      <c r="M16" s="780"/>
      <c r="N16" s="780"/>
      <c r="O16" s="780"/>
      <c r="P16" s="780"/>
      <c r="Q16" s="781">
        <v>3.3</v>
      </c>
      <c r="R16" s="782"/>
      <c r="S16" s="782"/>
      <c r="T16" s="785" t="str">
        <f>IF(O16="","",O16*Q16)</f>
        <v/>
      </c>
      <c r="U16" s="785"/>
      <c r="V16" s="785"/>
      <c r="W16" s="722"/>
      <c r="X16" s="723"/>
      <c r="Y16" s="723"/>
      <c r="Z16" s="746"/>
      <c r="AA16" s="700"/>
      <c r="AB16" s="701"/>
      <c r="AC16" s="702"/>
      <c r="AD16" s="772"/>
      <c r="AE16" s="773"/>
      <c r="AF16" s="774"/>
      <c r="AG16" s="700"/>
      <c r="AH16" s="701"/>
      <c r="AI16" s="702"/>
      <c r="AJ16" s="722"/>
      <c r="AK16" s="723"/>
      <c r="AL16" s="723"/>
      <c r="AM16" s="746"/>
      <c r="AN16" s="700"/>
      <c r="AO16" s="701"/>
      <c r="AP16" s="754"/>
      <c r="AT16" s="82"/>
      <c r="AU16" s="82"/>
    </row>
    <row r="17" spans="1:48" ht="18.75" customHeight="1" x14ac:dyDescent="0.4">
      <c r="A17" s="760"/>
      <c r="B17" s="701"/>
      <c r="C17" s="702"/>
      <c r="D17" s="761"/>
      <c r="E17" s="762"/>
      <c r="F17" s="762"/>
      <c r="G17" s="762"/>
      <c r="H17" s="763"/>
      <c r="I17" s="766"/>
      <c r="J17" s="767"/>
      <c r="K17" s="767"/>
      <c r="L17" s="779"/>
      <c r="M17" s="768"/>
      <c r="N17" s="768"/>
      <c r="O17" s="768"/>
      <c r="P17" s="768"/>
      <c r="Q17" s="783"/>
      <c r="R17" s="784"/>
      <c r="S17" s="784"/>
      <c r="T17" s="786"/>
      <c r="U17" s="786"/>
      <c r="V17" s="786"/>
      <c r="W17" s="722"/>
      <c r="X17" s="723"/>
      <c r="Y17" s="723"/>
      <c r="Z17" s="746"/>
      <c r="AA17" s="700"/>
      <c r="AB17" s="701"/>
      <c r="AC17" s="702"/>
      <c r="AD17" s="772"/>
      <c r="AE17" s="773"/>
      <c r="AF17" s="774"/>
      <c r="AG17" s="700"/>
      <c r="AH17" s="701"/>
      <c r="AI17" s="702"/>
      <c r="AJ17" s="722"/>
      <c r="AK17" s="723"/>
      <c r="AL17" s="723"/>
      <c r="AM17" s="746"/>
      <c r="AN17" s="700"/>
      <c r="AO17" s="701"/>
      <c r="AP17" s="754"/>
      <c r="AT17" s="82"/>
      <c r="AU17" s="82"/>
    </row>
    <row r="18" spans="1:48" ht="18.75" customHeight="1" x14ac:dyDescent="0.4">
      <c r="A18" s="760"/>
      <c r="B18" s="701"/>
      <c r="C18" s="702"/>
      <c r="D18" s="761"/>
      <c r="E18" s="762"/>
      <c r="F18" s="762"/>
      <c r="G18" s="762"/>
      <c r="H18" s="763"/>
      <c r="I18" s="724" t="s">
        <v>86</v>
      </c>
      <c r="J18" s="725"/>
      <c r="K18" s="725"/>
      <c r="L18" s="726"/>
      <c r="M18" s="691"/>
      <c r="N18" s="691"/>
      <c r="O18" s="691"/>
      <c r="P18" s="691"/>
      <c r="Q18" s="781">
        <v>1.98</v>
      </c>
      <c r="R18" s="782"/>
      <c r="S18" s="788"/>
      <c r="T18" s="717" t="str">
        <f>IF(O18="","",O18*Q18)</f>
        <v/>
      </c>
      <c r="U18" s="717"/>
      <c r="V18" s="717"/>
      <c r="W18" s="722"/>
      <c r="X18" s="723"/>
      <c r="Y18" s="723"/>
      <c r="Z18" s="746"/>
      <c r="AA18" s="700"/>
      <c r="AB18" s="701"/>
      <c r="AC18" s="702"/>
      <c r="AD18" s="772"/>
      <c r="AE18" s="773"/>
      <c r="AF18" s="774"/>
      <c r="AG18" s="700"/>
      <c r="AH18" s="701"/>
      <c r="AI18" s="702"/>
      <c r="AJ18" s="722"/>
      <c r="AK18" s="723"/>
      <c r="AL18" s="723"/>
      <c r="AM18" s="746"/>
      <c r="AN18" s="700"/>
      <c r="AO18" s="701"/>
      <c r="AP18" s="754"/>
      <c r="AT18" s="82"/>
      <c r="AU18" s="82"/>
    </row>
    <row r="19" spans="1:48" ht="18.75" customHeight="1" x14ac:dyDescent="0.4">
      <c r="A19" s="704"/>
      <c r="B19" s="689"/>
      <c r="C19" s="690"/>
      <c r="D19" s="708"/>
      <c r="E19" s="709"/>
      <c r="F19" s="709"/>
      <c r="G19" s="709"/>
      <c r="H19" s="710"/>
      <c r="I19" s="727"/>
      <c r="J19" s="728"/>
      <c r="K19" s="728"/>
      <c r="L19" s="729"/>
      <c r="M19" s="787"/>
      <c r="N19" s="787"/>
      <c r="O19" s="787"/>
      <c r="P19" s="787"/>
      <c r="Q19" s="688"/>
      <c r="R19" s="689"/>
      <c r="S19" s="690"/>
      <c r="T19" s="718"/>
      <c r="U19" s="718"/>
      <c r="V19" s="718"/>
      <c r="W19" s="747"/>
      <c r="X19" s="748"/>
      <c r="Y19" s="748"/>
      <c r="Z19" s="749"/>
      <c r="AA19" s="700"/>
      <c r="AB19" s="701"/>
      <c r="AC19" s="702"/>
      <c r="AD19" s="789"/>
      <c r="AE19" s="790"/>
      <c r="AF19" s="791"/>
      <c r="AG19" s="688"/>
      <c r="AH19" s="689"/>
      <c r="AI19" s="690"/>
      <c r="AJ19" s="747"/>
      <c r="AK19" s="748"/>
      <c r="AL19" s="748"/>
      <c r="AM19" s="749"/>
      <c r="AN19" s="700"/>
      <c r="AO19" s="701"/>
      <c r="AP19" s="754"/>
      <c r="AT19" s="82"/>
      <c r="AU19" s="82"/>
    </row>
    <row r="20" spans="1:48" ht="18.75" customHeight="1" x14ac:dyDescent="0.4">
      <c r="A20" s="703" t="s">
        <v>765</v>
      </c>
      <c r="B20" s="686"/>
      <c r="C20" s="687"/>
      <c r="D20" s="705"/>
      <c r="E20" s="706"/>
      <c r="F20" s="706"/>
      <c r="G20" s="706"/>
      <c r="H20" s="707"/>
      <c r="I20" s="775" t="s">
        <v>87</v>
      </c>
      <c r="J20" s="776"/>
      <c r="K20" s="776"/>
      <c r="L20" s="776"/>
      <c r="M20" s="664"/>
      <c r="N20" s="664"/>
      <c r="O20" s="664"/>
      <c r="P20" s="664"/>
      <c r="Q20" s="685">
        <v>1.98</v>
      </c>
      <c r="R20" s="686"/>
      <c r="S20" s="687"/>
      <c r="T20" s="736" t="str">
        <f>IF(O20="","",(O20+O22)*Q20)</f>
        <v/>
      </c>
      <c r="U20" s="737"/>
      <c r="V20" s="738"/>
      <c r="W20" s="720"/>
      <c r="X20" s="721"/>
      <c r="Y20" s="721"/>
      <c r="Z20" s="745"/>
      <c r="AA20" s="685" t="str">
        <f>IF(T20="","",IF(T20&lt;=W20,"適","否"))</f>
        <v/>
      </c>
      <c r="AB20" s="686"/>
      <c r="AC20" s="687"/>
      <c r="AD20" s="769">
        <v>0.16666666666666699</v>
      </c>
      <c r="AE20" s="770"/>
      <c r="AF20" s="771"/>
      <c r="AG20" s="685" t="str">
        <f>IF(O20+O22=0,"",ROUNDDOWN(O20*AD20+O22*AD22,1))</f>
        <v/>
      </c>
      <c r="AH20" s="686"/>
      <c r="AI20" s="687"/>
      <c r="AJ20" s="720"/>
      <c r="AK20" s="721"/>
      <c r="AL20" s="721"/>
      <c r="AM20" s="745"/>
      <c r="AN20" s="685" t="str">
        <f>IF(AG20="","",IF(AG20&lt;=AJ20,"適","否"))</f>
        <v/>
      </c>
      <c r="AO20" s="686"/>
      <c r="AP20" s="753"/>
      <c r="AQ20" s="77"/>
      <c r="AT20" s="82"/>
      <c r="AU20" s="82"/>
    </row>
    <row r="21" spans="1:48" ht="18.75" customHeight="1" x14ac:dyDescent="0.4">
      <c r="A21" s="760"/>
      <c r="B21" s="701"/>
      <c r="C21" s="702"/>
      <c r="D21" s="761"/>
      <c r="E21" s="762"/>
      <c r="F21" s="762"/>
      <c r="G21" s="762"/>
      <c r="H21" s="763"/>
      <c r="I21" s="777"/>
      <c r="J21" s="778"/>
      <c r="K21" s="778"/>
      <c r="L21" s="778"/>
      <c r="M21" s="768"/>
      <c r="N21" s="768"/>
      <c r="O21" s="768"/>
      <c r="P21" s="768"/>
      <c r="Q21" s="700"/>
      <c r="R21" s="701"/>
      <c r="S21" s="702"/>
      <c r="T21" s="739"/>
      <c r="U21" s="740"/>
      <c r="V21" s="741"/>
      <c r="W21" s="722"/>
      <c r="X21" s="723"/>
      <c r="Y21" s="723"/>
      <c r="Z21" s="746"/>
      <c r="AA21" s="700"/>
      <c r="AB21" s="701"/>
      <c r="AC21" s="702"/>
      <c r="AD21" s="772"/>
      <c r="AE21" s="773"/>
      <c r="AF21" s="774"/>
      <c r="AG21" s="700"/>
      <c r="AH21" s="701"/>
      <c r="AI21" s="702"/>
      <c r="AJ21" s="722"/>
      <c r="AK21" s="723"/>
      <c r="AL21" s="723"/>
      <c r="AM21" s="746"/>
      <c r="AN21" s="700"/>
      <c r="AO21" s="701"/>
      <c r="AP21" s="754"/>
      <c r="AQ21" s="77"/>
      <c r="AT21" s="82"/>
      <c r="AU21" s="82"/>
    </row>
    <row r="22" spans="1:48" ht="18.75" customHeight="1" x14ac:dyDescent="0.4">
      <c r="A22" s="760"/>
      <c r="B22" s="701"/>
      <c r="C22" s="702"/>
      <c r="D22" s="761"/>
      <c r="E22" s="762"/>
      <c r="F22" s="762"/>
      <c r="G22" s="762"/>
      <c r="H22" s="763"/>
      <c r="I22" s="756" t="s">
        <v>88</v>
      </c>
      <c r="J22" s="757"/>
      <c r="K22" s="757"/>
      <c r="L22" s="757"/>
      <c r="M22" s="691"/>
      <c r="N22" s="691"/>
      <c r="O22" s="691"/>
      <c r="P22" s="691"/>
      <c r="Q22" s="700"/>
      <c r="R22" s="701"/>
      <c r="S22" s="702"/>
      <c r="T22" s="739"/>
      <c r="U22" s="740"/>
      <c r="V22" s="741"/>
      <c r="W22" s="722"/>
      <c r="X22" s="723"/>
      <c r="Y22" s="723"/>
      <c r="Z22" s="746"/>
      <c r="AA22" s="700"/>
      <c r="AB22" s="701"/>
      <c r="AC22" s="702"/>
      <c r="AD22" s="730">
        <v>0.05</v>
      </c>
      <c r="AE22" s="731"/>
      <c r="AF22" s="732"/>
      <c r="AG22" s="700"/>
      <c r="AH22" s="701"/>
      <c r="AI22" s="702"/>
      <c r="AJ22" s="722"/>
      <c r="AK22" s="723"/>
      <c r="AL22" s="723"/>
      <c r="AM22" s="746"/>
      <c r="AN22" s="700"/>
      <c r="AO22" s="701"/>
      <c r="AP22" s="754"/>
      <c r="AQ22" s="77"/>
      <c r="AT22" s="82"/>
      <c r="AU22" s="82"/>
    </row>
    <row r="23" spans="1:48" ht="18.75" customHeight="1" x14ac:dyDescent="0.4">
      <c r="A23" s="704"/>
      <c r="B23" s="689"/>
      <c r="C23" s="690"/>
      <c r="D23" s="708"/>
      <c r="E23" s="709"/>
      <c r="F23" s="709"/>
      <c r="G23" s="709"/>
      <c r="H23" s="710"/>
      <c r="I23" s="758"/>
      <c r="J23" s="759"/>
      <c r="K23" s="759"/>
      <c r="L23" s="759"/>
      <c r="M23" s="664"/>
      <c r="N23" s="664"/>
      <c r="O23" s="664"/>
      <c r="P23" s="664"/>
      <c r="Q23" s="688"/>
      <c r="R23" s="689"/>
      <c r="S23" s="690"/>
      <c r="T23" s="742"/>
      <c r="U23" s="743"/>
      <c r="V23" s="744"/>
      <c r="W23" s="747"/>
      <c r="X23" s="748"/>
      <c r="Y23" s="748"/>
      <c r="Z23" s="749"/>
      <c r="AA23" s="688"/>
      <c r="AB23" s="689"/>
      <c r="AC23" s="690"/>
      <c r="AD23" s="733"/>
      <c r="AE23" s="734"/>
      <c r="AF23" s="735"/>
      <c r="AG23" s="688"/>
      <c r="AH23" s="689"/>
      <c r="AI23" s="690"/>
      <c r="AJ23" s="747"/>
      <c r="AK23" s="748"/>
      <c r="AL23" s="748"/>
      <c r="AM23" s="749"/>
      <c r="AN23" s="688"/>
      <c r="AO23" s="689"/>
      <c r="AP23" s="755"/>
      <c r="AQ23" s="77"/>
      <c r="AT23" s="82"/>
      <c r="AU23" s="82"/>
    </row>
    <row r="24" spans="1:48" ht="18.75" customHeight="1" x14ac:dyDescent="0.4">
      <c r="A24" s="703" t="s">
        <v>766</v>
      </c>
      <c r="B24" s="686"/>
      <c r="C24" s="687"/>
      <c r="D24" s="705"/>
      <c r="E24" s="706"/>
      <c r="F24" s="706"/>
      <c r="G24" s="706"/>
      <c r="H24" s="707"/>
      <c r="I24" s="764" t="s">
        <v>88</v>
      </c>
      <c r="J24" s="765"/>
      <c r="K24" s="765"/>
      <c r="L24" s="765"/>
      <c r="M24" s="664"/>
      <c r="N24" s="664"/>
      <c r="O24" s="664"/>
      <c r="P24" s="664"/>
      <c r="Q24" s="685">
        <v>1.98</v>
      </c>
      <c r="R24" s="686"/>
      <c r="S24" s="687"/>
      <c r="T24" s="736" t="str">
        <f>IF(O24="","",(O24+O26)*Q24)</f>
        <v/>
      </c>
      <c r="U24" s="737"/>
      <c r="V24" s="738"/>
      <c r="W24" s="720"/>
      <c r="X24" s="721"/>
      <c r="Y24" s="721"/>
      <c r="Z24" s="745"/>
      <c r="AA24" s="678" t="str">
        <f>IF(T24="","",IF(T24&lt;=W24,"適","否"))</f>
        <v/>
      </c>
      <c r="AB24" s="678"/>
      <c r="AC24" s="678"/>
      <c r="AD24" s="750">
        <v>0.05</v>
      </c>
      <c r="AE24" s="751"/>
      <c r="AF24" s="752"/>
      <c r="AG24" s="685" t="str">
        <f>IF(O24+O26=0,"",ROUNDDOWN(O24*AD24+O26*AD26,1))</f>
        <v/>
      </c>
      <c r="AH24" s="686"/>
      <c r="AI24" s="687"/>
      <c r="AJ24" s="720"/>
      <c r="AK24" s="721"/>
      <c r="AL24" s="721"/>
      <c r="AM24" s="745"/>
      <c r="AN24" s="678" t="str">
        <f>IF(AG24="","",IF(AG24&lt;=AJ24,"適","否"))</f>
        <v/>
      </c>
      <c r="AO24" s="692"/>
      <c r="AP24" s="684"/>
      <c r="AQ24" s="77"/>
      <c r="AT24" s="82"/>
      <c r="AU24" s="82"/>
    </row>
    <row r="25" spans="1:48" ht="18.75" customHeight="1" x14ac:dyDescent="0.4">
      <c r="A25" s="760"/>
      <c r="B25" s="701"/>
      <c r="C25" s="702"/>
      <c r="D25" s="761"/>
      <c r="E25" s="762"/>
      <c r="F25" s="762"/>
      <c r="G25" s="762"/>
      <c r="H25" s="763"/>
      <c r="I25" s="766"/>
      <c r="J25" s="767"/>
      <c r="K25" s="767"/>
      <c r="L25" s="767"/>
      <c r="M25" s="768"/>
      <c r="N25" s="768"/>
      <c r="O25" s="768"/>
      <c r="P25" s="768"/>
      <c r="Q25" s="700"/>
      <c r="R25" s="701"/>
      <c r="S25" s="702"/>
      <c r="T25" s="739"/>
      <c r="U25" s="740"/>
      <c r="V25" s="741"/>
      <c r="W25" s="722"/>
      <c r="X25" s="723"/>
      <c r="Y25" s="723"/>
      <c r="Z25" s="746"/>
      <c r="AA25" s="678"/>
      <c r="AB25" s="678"/>
      <c r="AC25" s="678"/>
      <c r="AD25" s="730"/>
      <c r="AE25" s="731"/>
      <c r="AF25" s="732"/>
      <c r="AG25" s="700"/>
      <c r="AH25" s="701"/>
      <c r="AI25" s="702"/>
      <c r="AJ25" s="722"/>
      <c r="AK25" s="723"/>
      <c r="AL25" s="723"/>
      <c r="AM25" s="746"/>
      <c r="AN25" s="678"/>
      <c r="AO25" s="692"/>
      <c r="AP25" s="684"/>
      <c r="AQ25" s="77"/>
      <c r="AT25" s="82"/>
      <c r="AU25" s="82"/>
    </row>
    <row r="26" spans="1:48" ht="18.75" customHeight="1" x14ac:dyDescent="0.4">
      <c r="A26" s="760"/>
      <c r="B26" s="701"/>
      <c r="C26" s="702"/>
      <c r="D26" s="761"/>
      <c r="E26" s="762"/>
      <c r="F26" s="762"/>
      <c r="G26" s="762"/>
      <c r="H26" s="763"/>
      <c r="I26" s="724" t="s">
        <v>89</v>
      </c>
      <c r="J26" s="725"/>
      <c r="K26" s="725"/>
      <c r="L26" s="726"/>
      <c r="M26" s="691"/>
      <c r="N26" s="691"/>
      <c r="O26" s="691"/>
      <c r="P26" s="691"/>
      <c r="Q26" s="700"/>
      <c r="R26" s="701"/>
      <c r="S26" s="702"/>
      <c r="T26" s="739"/>
      <c r="U26" s="740"/>
      <c r="V26" s="741"/>
      <c r="W26" s="722"/>
      <c r="X26" s="723"/>
      <c r="Y26" s="723"/>
      <c r="Z26" s="746"/>
      <c r="AA26" s="678"/>
      <c r="AB26" s="678"/>
      <c r="AC26" s="678"/>
      <c r="AD26" s="730">
        <v>3.3333333333333298E-2</v>
      </c>
      <c r="AE26" s="731"/>
      <c r="AF26" s="732"/>
      <c r="AG26" s="700"/>
      <c r="AH26" s="701"/>
      <c r="AI26" s="702"/>
      <c r="AJ26" s="722"/>
      <c r="AK26" s="723"/>
      <c r="AL26" s="723"/>
      <c r="AM26" s="746"/>
      <c r="AN26" s="678"/>
      <c r="AO26" s="692"/>
      <c r="AP26" s="684"/>
      <c r="AQ26" s="77"/>
      <c r="AT26" s="82"/>
      <c r="AU26" s="82"/>
    </row>
    <row r="27" spans="1:48" ht="18.75" customHeight="1" x14ac:dyDescent="0.4">
      <c r="A27" s="704"/>
      <c r="B27" s="689"/>
      <c r="C27" s="690"/>
      <c r="D27" s="708"/>
      <c r="E27" s="709"/>
      <c r="F27" s="709"/>
      <c r="G27" s="709"/>
      <c r="H27" s="710"/>
      <c r="I27" s="727"/>
      <c r="J27" s="728"/>
      <c r="K27" s="728"/>
      <c r="L27" s="729"/>
      <c r="M27" s="664"/>
      <c r="N27" s="664"/>
      <c r="O27" s="664"/>
      <c r="P27" s="664"/>
      <c r="Q27" s="688"/>
      <c r="R27" s="689"/>
      <c r="S27" s="690"/>
      <c r="T27" s="742"/>
      <c r="U27" s="743"/>
      <c r="V27" s="744"/>
      <c r="W27" s="747"/>
      <c r="X27" s="748"/>
      <c r="Y27" s="748"/>
      <c r="Z27" s="749"/>
      <c r="AA27" s="678"/>
      <c r="AB27" s="678"/>
      <c r="AC27" s="678"/>
      <c r="AD27" s="733"/>
      <c r="AE27" s="734"/>
      <c r="AF27" s="735"/>
      <c r="AG27" s="688"/>
      <c r="AH27" s="689"/>
      <c r="AI27" s="690"/>
      <c r="AJ27" s="747"/>
      <c r="AK27" s="748"/>
      <c r="AL27" s="748"/>
      <c r="AM27" s="749"/>
      <c r="AN27" s="678"/>
      <c r="AO27" s="692"/>
      <c r="AP27" s="684"/>
      <c r="AQ27" s="77"/>
      <c r="AT27" s="82"/>
      <c r="AU27" s="82"/>
    </row>
    <row r="28" spans="1:48" ht="18.75" customHeight="1" x14ac:dyDescent="0.4">
      <c r="A28" s="703" t="s">
        <v>767</v>
      </c>
      <c r="B28" s="686"/>
      <c r="C28" s="687"/>
      <c r="D28" s="705"/>
      <c r="E28" s="706"/>
      <c r="F28" s="706"/>
      <c r="G28" s="706"/>
      <c r="H28" s="707"/>
      <c r="I28" s="711"/>
      <c r="J28" s="712"/>
      <c r="K28" s="712"/>
      <c r="L28" s="713"/>
      <c r="M28" s="720"/>
      <c r="N28" s="721"/>
      <c r="O28" s="720"/>
      <c r="P28" s="721"/>
      <c r="Q28" s="678">
        <v>1.98</v>
      </c>
      <c r="R28" s="678"/>
      <c r="S28" s="678"/>
      <c r="T28" s="717" t="str">
        <f>IF(O28="","",O28*Q28)</f>
        <v/>
      </c>
      <c r="U28" s="717"/>
      <c r="V28" s="717"/>
      <c r="W28" s="691"/>
      <c r="X28" s="691"/>
      <c r="Y28" s="691"/>
      <c r="Z28" s="691"/>
      <c r="AA28" s="678" t="str">
        <f>IF(T28="","",IF(T28&lt;=W28,"適","否"))</f>
        <v/>
      </c>
      <c r="AB28" s="678"/>
      <c r="AC28" s="678"/>
      <c r="AD28" s="719">
        <v>3.3333333333333298E-2</v>
      </c>
      <c r="AE28" s="719"/>
      <c r="AF28" s="719"/>
      <c r="AG28" s="685" t="str">
        <f>IF(O28=0,"",ROUNDDOWN(O28*AD28,1))</f>
        <v/>
      </c>
      <c r="AH28" s="686"/>
      <c r="AI28" s="687"/>
      <c r="AJ28" s="691"/>
      <c r="AK28" s="691"/>
      <c r="AL28" s="691"/>
      <c r="AM28" s="691"/>
      <c r="AN28" s="678" t="str">
        <f>IF(AG28="","",IF(AG28&lt;=AJ28,"適","否"))</f>
        <v/>
      </c>
      <c r="AO28" s="692"/>
      <c r="AP28" s="684"/>
      <c r="AQ28" s="77"/>
      <c r="AT28" s="82"/>
      <c r="AU28" s="82"/>
      <c r="AV28" s="77"/>
    </row>
    <row r="29" spans="1:48" ht="18.75" customHeight="1" x14ac:dyDescent="0.4">
      <c r="A29" s="704"/>
      <c r="B29" s="689"/>
      <c r="C29" s="690"/>
      <c r="D29" s="708"/>
      <c r="E29" s="709"/>
      <c r="F29" s="709"/>
      <c r="G29" s="709"/>
      <c r="H29" s="710"/>
      <c r="I29" s="714"/>
      <c r="J29" s="715"/>
      <c r="K29" s="715"/>
      <c r="L29" s="716"/>
      <c r="M29" s="722"/>
      <c r="N29" s="723"/>
      <c r="O29" s="722"/>
      <c r="P29" s="723"/>
      <c r="Q29" s="678"/>
      <c r="R29" s="678"/>
      <c r="S29" s="678"/>
      <c r="T29" s="718"/>
      <c r="U29" s="718"/>
      <c r="V29" s="718"/>
      <c r="W29" s="664"/>
      <c r="X29" s="664"/>
      <c r="Y29" s="664"/>
      <c r="Z29" s="664"/>
      <c r="AA29" s="678"/>
      <c r="AB29" s="678"/>
      <c r="AC29" s="678"/>
      <c r="AD29" s="719"/>
      <c r="AE29" s="719"/>
      <c r="AF29" s="719"/>
      <c r="AG29" s="688"/>
      <c r="AH29" s="689"/>
      <c r="AI29" s="690"/>
      <c r="AJ29" s="664"/>
      <c r="AK29" s="664"/>
      <c r="AL29" s="664"/>
      <c r="AM29" s="664"/>
      <c r="AN29" s="678"/>
      <c r="AO29" s="692"/>
      <c r="AP29" s="684"/>
      <c r="AQ29" s="77"/>
      <c r="AT29" s="82"/>
      <c r="AU29" s="82"/>
      <c r="AV29" s="77"/>
    </row>
    <row r="30" spans="1:48" ht="18.75" customHeight="1" x14ac:dyDescent="0.4">
      <c r="A30" s="703" t="s">
        <v>768</v>
      </c>
      <c r="B30" s="686"/>
      <c r="C30" s="687"/>
      <c r="D30" s="705"/>
      <c r="E30" s="706"/>
      <c r="F30" s="706"/>
      <c r="G30" s="706"/>
      <c r="H30" s="707"/>
      <c r="I30" s="711"/>
      <c r="J30" s="712"/>
      <c r="K30" s="712"/>
      <c r="L30" s="713"/>
      <c r="M30" s="664"/>
      <c r="N30" s="664"/>
      <c r="O30" s="664"/>
      <c r="P30" s="664"/>
      <c r="Q30" s="678">
        <v>1.98</v>
      </c>
      <c r="R30" s="678"/>
      <c r="S30" s="678"/>
      <c r="T30" s="717" t="str">
        <f>IF(O30="","",O30*Q30)</f>
        <v/>
      </c>
      <c r="U30" s="717"/>
      <c r="V30" s="717"/>
      <c r="W30" s="691"/>
      <c r="X30" s="691"/>
      <c r="Y30" s="691"/>
      <c r="Z30" s="691"/>
      <c r="AA30" s="678" t="str">
        <f>IF(T30="","",IF(T30&lt;=W30,"適","否"))</f>
        <v/>
      </c>
      <c r="AB30" s="678"/>
      <c r="AC30" s="678"/>
      <c r="AD30" s="719">
        <v>3.3333333333333298E-2</v>
      </c>
      <c r="AE30" s="719"/>
      <c r="AF30" s="719"/>
      <c r="AG30" s="685" t="str">
        <f>IF(O30=0,"",ROUNDDOWN(O30*AD30,1))</f>
        <v/>
      </c>
      <c r="AH30" s="686"/>
      <c r="AI30" s="687"/>
      <c r="AJ30" s="691"/>
      <c r="AK30" s="691"/>
      <c r="AL30" s="691"/>
      <c r="AM30" s="691"/>
      <c r="AN30" s="678" t="str">
        <f>IF(AG30="","",IF(AG30&lt;=AJ30,"適","否"))</f>
        <v/>
      </c>
      <c r="AO30" s="692"/>
      <c r="AP30" s="684"/>
      <c r="AQ30" s="77"/>
      <c r="AT30" s="82"/>
      <c r="AU30" s="82"/>
      <c r="AV30" s="77"/>
    </row>
    <row r="31" spans="1:48" ht="18.75" customHeight="1" x14ac:dyDescent="0.4">
      <c r="A31" s="704"/>
      <c r="B31" s="689"/>
      <c r="C31" s="690"/>
      <c r="D31" s="708"/>
      <c r="E31" s="709"/>
      <c r="F31" s="709"/>
      <c r="G31" s="709"/>
      <c r="H31" s="710"/>
      <c r="I31" s="714"/>
      <c r="J31" s="715"/>
      <c r="K31" s="715"/>
      <c r="L31" s="716"/>
      <c r="M31" s="664"/>
      <c r="N31" s="664"/>
      <c r="O31" s="664"/>
      <c r="P31" s="664"/>
      <c r="Q31" s="678"/>
      <c r="R31" s="678"/>
      <c r="S31" s="678"/>
      <c r="T31" s="718"/>
      <c r="U31" s="718"/>
      <c r="V31" s="718"/>
      <c r="W31" s="664"/>
      <c r="X31" s="664"/>
      <c r="Y31" s="664"/>
      <c r="Z31" s="664"/>
      <c r="AA31" s="678"/>
      <c r="AB31" s="678"/>
      <c r="AC31" s="678"/>
      <c r="AD31" s="719"/>
      <c r="AE31" s="719"/>
      <c r="AF31" s="719"/>
      <c r="AG31" s="688"/>
      <c r="AH31" s="689"/>
      <c r="AI31" s="690"/>
      <c r="AJ31" s="664"/>
      <c r="AK31" s="664"/>
      <c r="AL31" s="664"/>
      <c r="AM31" s="664"/>
      <c r="AN31" s="678"/>
      <c r="AO31" s="692"/>
      <c r="AP31" s="684"/>
      <c r="AQ31" s="77"/>
      <c r="AT31" s="82"/>
      <c r="AU31" s="82"/>
      <c r="AV31" s="77"/>
    </row>
    <row r="32" spans="1:48" ht="18.75" customHeight="1" thickBot="1" x14ac:dyDescent="0.45">
      <c r="A32" s="693" t="s">
        <v>90</v>
      </c>
      <c r="B32" s="694"/>
      <c r="C32" s="694"/>
      <c r="D32" s="695"/>
      <c r="E32" s="696"/>
      <c r="F32" s="696"/>
      <c r="G32" s="696"/>
      <c r="H32" s="696"/>
      <c r="I32" s="696"/>
      <c r="J32" s="696"/>
      <c r="K32" s="696"/>
      <c r="L32" s="697"/>
      <c r="M32" s="694" t="str">
        <f>IF(SUM(M6:N31)=0,"",SUM(M6:N31))</f>
        <v/>
      </c>
      <c r="N32" s="694"/>
      <c r="O32" s="694" t="str">
        <f>IF(SUM(O6:P31)=0,"",SUM(O6:P31))</f>
        <v/>
      </c>
      <c r="P32" s="694"/>
      <c r="Q32" s="698"/>
      <c r="R32" s="698"/>
      <c r="S32" s="698"/>
      <c r="T32" s="698"/>
      <c r="U32" s="698"/>
      <c r="V32" s="698"/>
      <c r="W32" s="698"/>
      <c r="X32" s="698"/>
      <c r="Y32" s="698"/>
      <c r="Z32" s="698"/>
      <c r="AA32" s="698"/>
      <c r="AB32" s="698"/>
      <c r="AC32" s="698"/>
      <c r="AD32" s="698"/>
      <c r="AE32" s="698"/>
      <c r="AF32" s="698"/>
      <c r="AG32" s="698"/>
      <c r="AH32" s="698"/>
      <c r="AI32" s="698"/>
      <c r="AJ32" s="698"/>
      <c r="AK32" s="698"/>
      <c r="AL32" s="698"/>
      <c r="AM32" s="698"/>
      <c r="AN32" s="698"/>
      <c r="AO32" s="695"/>
      <c r="AP32" s="699"/>
      <c r="AQ32" s="77"/>
      <c r="AV32" s="77"/>
    </row>
    <row r="33" spans="1:42" ht="18.75" customHeight="1" x14ac:dyDescent="0.4">
      <c r="A33" s="89" t="s">
        <v>13</v>
      </c>
      <c r="B33" s="90" t="s">
        <v>91</v>
      </c>
      <c r="D33" s="91"/>
    </row>
    <row r="34" spans="1:42" ht="18.75" customHeight="1" x14ac:dyDescent="0.4">
      <c r="A34" s="90"/>
      <c r="B34" s="92" t="s">
        <v>92</v>
      </c>
      <c r="D34" s="91"/>
    </row>
    <row r="35" spans="1:42" ht="18.75" customHeight="1" x14ac:dyDescent="0.4">
      <c r="A35" s="90"/>
      <c r="B35" s="92" t="s">
        <v>93</v>
      </c>
    </row>
    <row r="36" spans="1:42" ht="18.75" customHeight="1" x14ac:dyDescent="0.4">
      <c r="B36" s="93"/>
    </row>
    <row r="37" spans="1:42" ht="18.75" customHeight="1" thickBot="1" x14ac:dyDescent="0.45">
      <c r="A37" s="90" t="s">
        <v>94</v>
      </c>
    </row>
    <row r="38" spans="1:42" ht="18.75" customHeight="1" x14ac:dyDescent="0.4">
      <c r="A38" s="675" t="s">
        <v>74</v>
      </c>
      <c r="B38" s="676"/>
      <c r="C38" s="676"/>
      <c r="D38" s="676"/>
      <c r="E38" s="676" t="s">
        <v>95</v>
      </c>
      <c r="F38" s="676"/>
      <c r="G38" s="676"/>
      <c r="H38" s="676"/>
      <c r="I38" s="676"/>
      <c r="J38" s="676"/>
      <c r="K38" s="676"/>
      <c r="L38" s="676"/>
      <c r="M38" s="676"/>
      <c r="N38" s="676"/>
      <c r="O38" s="676"/>
      <c r="P38" s="676"/>
      <c r="Q38" s="676"/>
      <c r="R38" s="676"/>
      <c r="S38" s="676"/>
      <c r="T38" s="676"/>
      <c r="U38" s="679"/>
      <c r="V38" s="681" t="s">
        <v>74</v>
      </c>
      <c r="W38" s="676"/>
      <c r="X38" s="676"/>
      <c r="Y38" s="676"/>
      <c r="Z38" s="676" t="s">
        <v>95</v>
      </c>
      <c r="AA38" s="676"/>
      <c r="AB38" s="676"/>
      <c r="AC38" s="676"/>
      <c r="AD38" s="676"/>
      <c r="AE38" s="676"/>
      <c r="AF38" s="676"/>
      <c r="AG38" s="676"/>
      <c r="AH38" s="676"/>
      <c r="AI38" s="676"/>
      <c r="AJ38" s="676"/>
      <c r="AK38" s="676"/>
      <c r="AL38" s="676"/>
      <c r="AM38" s="676"/>
      <c r="AN38" s="676"/>
      <c r="AO38" s="676"/>
      <c r="AP38" s="683"/>
    </row>
    <row r="39" spans="1:42" ht="18.75" customHeight="1" x14ac:dyDescent="0.4">
      <c r="A39" s="677"/>
      <c r="B39" s="678"/>
      <c r="C39" s="678"/>
      <c r="D39" s="678"/>
      <c r="E39" s="678"/>
      <c r="F39" s="678"/>
      <c r="G39" s="678"/>
      <c r="H39" s="678"/>
      <c r="I39" s="678"/>
      <c r="J39" s="678"/>
      <c r="K39" s="678"/>
      <c r="L39" s="678"/>
      <c r="M39" s="678"/>
      <c r="N39" s="678"/>
      <c r="O39" s="678"/>
      <c r="P39" s="678"/>
      <c r="Q39" s="678"/>
      <c r="R39" s="678"/>
      <c r="S39" s="678"/>
      <c r="T39" s="678"/>
      <c r="U39" s="680"/>
      <c r="V39" s="682"/>
      <c r="W39" s="678"/>
      <c r="X39" s="678"/>
      <c r="Y39" s="678"/>
      <c r="Z39" s="678"/>
      <c r="AA39" s="678"/>
      <c r="AB39" s="678"/>
      <c r="AC39" s="678"/>
      <c r="AD39" s="678"/>
      <c r="AE39" s="678"/>
      <c r="AF39" s="678"/>
      <c r="AG39" s="678"/>
      <c r="AH39" s="678"/>
      <c r="AI39" s="678"/>
      <c r="AJ39" s="678"/>
      <c r="AK39" s="678"/>
      <c r="AL39" s="678"/>
      <c r="AM39" s="678"/>
      <c r="AN39" s="678"/>
      <c r="AO39" s="678"/>
      <c r="AP39" s="684"/>
    </row>
    <row r="40" spans="1:42" ht="18.75" customHeight="1" x14ac:dyDescent="0.4">
      <c r="A40" s="663"/>
      <c r="B40" s="664"/>
      <c r="C40" s="664"/>
      <c r="D40" s="664"/>
      <c r="E40" s="667"/>
      <c r="F40" s="667"/>
      <c r="G40" s="667"/>
      <c r="H40" s="667"/>
      <c r="I40" s="667"/>
      <c r="J40" s="667"/>
      <c r="K40" s="667"/>
      <c r="L40" s="667"/>
      <c r="M40" s="667"/>
      <c r="N40" s="667"/>
      <c r="O40" s="667"/>
      <c r="P40" s="667"/>
      <c r="Q40" s="667"/>
      <c r="R40" s="667"/>
      <c r="S40" s="667"/>
      <c r="T40" s="667"/>
      <c r="U40" s="668"/>
      <c r="V40" s="671"/>
      <c r="W40" s="664"/>
      <c r="X40" s="664"/>
      <c r="Y40" s="664"/>
      <c r="Z40" s="667"/>
      <c r="AA40" s="667"/>
      <c r="AB40" s="667"/>
      <c r="AC40" s="667"/>
      <c r="AD40" s="667"/>
      <c r="AE40" s="667"/>
      <c r="AF40" s="667"/>
      <c r="AG40" s="667"/>
      <c r="AH40" s="667"/>
      <c r="AI40" s="667"/>
      <c r="AJ40" s="667"/>
      <c r="AK40" s="667"/>
      <c r="AL40" s="667"/>
      <c r="AM40" s="667"/>
      <c r="AN40" s="667"/>
      <c r="AO40" s="667"/>
      <c r="AP40" s="673"/>
    </row>
    <row r="41" spans="1:42" ht="18.75" customHeight="1" x14ac:dyDescent="0.4">
      <c r="A41" s="663"/>
      <c r="B41" s="664"/>
      <c r="C41" s="664"/>
      <c r="D41" s="664"/>
      <c r="E41" s="667"/>
      <c r="F41" s="667"/>
      <c r="G41" s="667"/>
      <c r="H41" s="667"/>
      <c r="I41" s="667"/>
      <c r="J41" s="667"/>
      <c r="K41" s="667"/>
      <c r="L41" s="667"/>
      <c r="M41" s="667"/>
      <c r="N41" s="667"/>
      <c r="O41" s="667"/>
      <c r="P41" s="667"/>
      <c r="Q41" s="667"/>
      <c r="R41" s="667"/>
      <c r="S41" s="667"/>
      <c r="T41" s="667"/>
      <c r="U41" s="668"/>
      <c r="V41" s="671"/>
      <c r="W41" s="664"/>
      <c r="X41" s="664"/>
      <c r="Y41" s="664"/>
      <c r="Z41" s="667"/>
      <c r="AA41" s="667"/>
      <c r="AB41" s="667"/>
      <c r="AC41" s="667"/>
      <c r="AD41" s="667"/>
      <c r="AE41" s="667"/>
      <c r="AF41" s="667"/>
      <c r="AG41" s="667"/>
      <c r="AH41" s="667"/>
      <c r="AI41" s="667"/>
      <c r="AJ41" s="667"/>
      <c r="AK41" s="667"/>
      <c r="AL41" s="667"/>
      <c r="AM41" s="667"/>
      <c r="AN41" s="667"/>
      <c r="AO41" s="667"/>
      <c r="AP41" s="673"/>
    </row>
    <row r="42" spans="1:42" ht="18.75" customHeight="1" x14ac:dyDescent="0.4">
      <c r="A42" s="663"/>
      <c r="B42" s="664"/>
      <c r="C42" s="664"/>
      <c r="D42" s="664"/>
      <c r="E42" s="667"/>
      <c r="F42" s="667"/>
      <c r="G42" s="667"/>
      <c r="H42" s="667"/>
      <c r="I42" s="667"/>
      <c r="J42" s="667"/>
      <c r="K42" s="667"/>
      <c r="L42" s="667"/>
      <c r="M42" s="667"/>
      <c r="N42" s="667"/>
      <c r="O42" s="667"/>
      <c r="P42" s="667"/>
      <c r="Q42" s="667"/>
      <c r="R42" s="667"/>
      <c r="S42" s="667"/>
      <c r="T42" s="667"/>
      <c r="U42" s="668"/>
      <c r="V42" s="671"/>
      <c r="W42" s="664"/>
      <c r="X42" s="664"/>
      <c r="Y42" s="664"/>
      <c r="Z42" s="667"/>
      <c r="AA42" s="667"/>
      <c r="AB42" s="667"/>
      <c r="AC42" s="667"/>
      <c r="AD42" s="667"/>
      <c r="AE42" s="667"/>
      <c r="AF42" s="667"/>
      <c r="AG42" s="667"/>
      <c r="AH42" s="667"/>
      <c r="AI42" s="667"/>
      <c r="AJ42" s="667"/>
      <c r="AK42" s="667"/>
      <c r="AL42" s="667"/>
      <c r="AM42" s="667"/>
      <c r="AN42" s="667"/>
      <c r="AO42" s="667"/>
      <c r="AP42" s="673"/>
    </row>
    <row r="43" spans="1:42" ht="18.75" customHeight="1" x14ac:dyDescent="0.4">
      <c r="A43" s="663"/>
      <c r="B43" s="664"/>
      <c r="C43" s="664"/>
      <c r="D43" s="664"/>
      <c r="E43" s="667"/>
      <c r="F43" s="667"/>
      <c r="G43" s="667"/>
      <c r="H43" s="667"/>
      <c r="I43" s="667"/>
      <c r="J43" s="667"/>
      <c r="K43" s="667"/>
      <c r="L43" s="667"/>
      <c r="M43" s="667"/>
      <c r="N43" s="667"/>
      <c r="O43" s="667"/>
      <c r="P43" s="667"/>
      <c r="Q43" s="667"/>
      <c r="R43" s="667"/>
      <c r="S43" s="667"/>
      <c r="T43" s="667"/>
      <c r="U43" s="668"/>
      <c r="V43" s="671"/>
      <c r="W43" s="664"/>
      <c r="X43" s="664"/>
      <c r="Y43" s="664"/>
      <c r="Z43" s="667"/>
      <c r="AA43" s="667"/>
      <c r="AB43" s="667"/>
      <c r="AC43" s="667"/>
      <c r="AD43" s="667"/>
      <c r="AE43" s="667"/>
      <c r="AF43" s="667"/>
      <c r="AG43" s="667"/>
      <c r="AH43" s="667"/>
      <c r="AI43" s="667"/>
      <c r="AJ43" s="667"/>
      <c r="AK43" s="667"/>
      <c r="AL43" s="667"/>
      <c r="AM43" s="667"/>
      <c r="AN43" s="667"/>
      <c r="AO43" s="667"/>
      <c r="AP43" s="673"/>
    </row>
    <row r="44" spans="1:42" ht="18.75" customHeight="1" x14ac:dyDescent="0.4">
      <c r="A44" s="663"/>
      <c r="B44" s="664"/>
      <c r="C44" s="664"/>
      <c r="D44" s="664"/>
      <c r="E44" s="667"/>
      <c r="F44" s="667"/>
      <c r="G44" s="667"/>
      <c r="H44" s="667"/>
      <c r="I44" s="667"/>
      <c r="J44" s="667"/>
      <c r="K44" s="667"/>
      <c r="L44" s="667"/>
      <c r="M44" s="667"/>
      <c r="N44" s="667"/>
      <c r="O44" s="667"/>
      <c r="P44" s="667"/>
      <c r="Q44" s="667"/>
      <c r="R44" s="667"/>
      <c r="S44" s="667"/>
      <c r="T44" s="667"/>
      <c r="U44" s="668"/>
      <c r="V44" s="671"/>
      <c r="W44" s="664"/>
      <c r="X44" s="664"/>
      <c r="Y44" s="664"/>
      <c r="Z44" s="667"/>
      <c r="AA44" s="667"/>
      <c r="AB44" s="667"/>
      <c r="AC44" s="667"/>
      <c r="AD44" s="667"/>
      <c r="AE44" s="667"/>
      <c r="AF44" s="667"/>
      <c r="AG44" s="667"/>
      <c r="AH44" s="667"/>
      <c r="AI44" s="667"/>
      <c r="AJ44" s="667"/>
      <c r="AK44" s="667"/>
      <c r="AL44" s="667"/>
      <c r="AM44" s="667"/>
      <c r="AN44" s="667"/>
      <c r="AO44" s="667"/>
      <c r="AP44" s="673"/>
    </row>
    <row r="45" spans="1:42" ht="18.75" customHeight="1" thickBot="1" x14ac:dyDescent="0.45">
      <c r="A45" s="665"/>
      <c r="B45" s="666"/>
      <c r="C45" s="666"/>
      <c r="D45" s="666"/>
      <c r="E45" s="669"/>
      <c r="F45" s="669"/>
      <c r="G45" s="669"/>
      <c r="H45" s="669"/>
      <c r="I45" s="669"/>
      <c r="J45" s="669"/>
      <c r="K45" s="669"/>
      <c r="L45" s="669"/>
      <c r="M45" s="669"/>
      <c r="N45" s="669"/>
      <c r="O45" s="669"/>
      <c r="P45" s="669"/>
      <c r="Q45" s="669"/>
      <c r="R45" s="669"/>
      <c r="S45" s="669"/>
      <c r="T45" s="669"/>
      <c r="U45" s="670"/>
      <c r="V45" s="672"/>
      <c r="W45" s="666"/>
      <c r="X45" s="666"/>
      <c r="Y45" s="666"/>
      <c r="Z45" s="669"/>
      <c r="AA45" s="669"/>
      <c r="AB45" s="669"/>
      <c r="AC45" s="669"/>
      <c r="AD45" s="669"/>
      <c r="AE45" s="669"/>
      <c r="AF45" s="669"/>
      <c r="AG45" s="669"/>
      <c r="AH45" s="669"/>
      <c r="AI45" s="669"/>
      <c r="AJ45" s="669"/>
      <c r="AK45" s="669"/>
      <c r="AL45" s="669"/>
      <c r="AM45" s="669"/>
      <c r="AN45" s="669"/>
      <c r="AO45" s="669"/>
      <c r="AP45" s="674"/>
    </row>
    <row r="46" spans="1:42" ht="18.75" customHeight="1" x14ac:dyDescent="0.4">
      <c r="A46" s="95"/>
      <c r="B46" s="16"/>
      <c r="AC46" s="71"/>
    </row>
    <row r="47" spans="1:42" ht="18.75" customHeight="1" x14ac:dyDescent="0.4">
      <c r="A47" s="95"/>
      <c r="B47" s="16"/>
      <c r="AC47" s="71"/>
    </row>
    <row r="48" spans="1:42" ht="18.75" customHeight="1" x14ac:dyDescent="0.4">
      <c r="B48" s="16"/>
      <c r="AC48" s="71"/>
    </row>
    <row r="49" spans="2:29" ht="18.75" customHeight="1" x14ac:dyDescent="0.4">
      <c r="B49" s="16"/>
      <c r="AC49" s="71"/>
    </row>
    <row r="50" spans="2:29" ht="18.75" customHeight="1" x14ac:dyDescent="0.4">
      <c r="B50" s="16"/>
      <c r="AC50" s="71"/>
    </row>
    <row r="51" spans="2:29" ht="18.75" customHeight="1" x14ac:dyDescent="0.4">
      <c r="B51" s="16"/>
      <c r="AC51" s="71"/>
    </row>
    <row r="52" spans="2:29" ht="18.75" customHeight="1" x14ac:dyDescent="0.4"/>
    <row r="53" spans="2:29" ht="18.75" customHeight="1" x14ac:dyDescent="0.4"/>
    <row r="54" spans="2:29" ht="18.75" customHeight="1" x14ac:dyDescent="0.4"/>
    <row r="55" spans="2:29" ht="18.75" customHeight="1" x14ac:dyDescent="0.4"/>
    <row r="56" spans="2:29" ht="18.75" customHeight="1" x14ac:dyDescent="0.4"/>
    <row r="57" spans="2:29" ht="18.75" customHeight="1" x14ac:dyDescent="0.4"/>
    <row r="58" spans="2:29" ht="18.75" customHeight="1" x14ac:dyDescent="0.4"/>
    <row r="59" spans="2:29" ht="18.75" customHeight="1" x14ac:dyDescent="0.4"/>
    <row r="60" spans="2:29" ht="18.75" customHeight="1" x14ac:dyDescent="0.4"/>
    <row r="61" spans="2:29" ht="18.75" customHeight="1" x14ac:dyDescent="0.4"/>
    <row r="62" spans="2:29" ht="18.75" customHeight="1" x14ac:dyDescent="0.4"/>
    <row r="63" spans="2:29" ht="18.75" customHeight="1" x14ac:dyDescent="0.4"/>
    <row r="64" spans="2:29"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sheetData>
  <sheetProtection selectLockedCells="1"/>
  <mergeCells count="152">
    <mergeCell ref="AF2:AH2"/>
    <mergeCell ref="AJ2:AK2"/>
    <mergeCell ref="AM2:AN2"/>
    <mergeCell ref="AO2:AP2"/>
    <mergeCell ref="A3:C5"/>
    <mergeCell ref="D3:H5"/>
    <mergeCell ref="I3:L5"/>
    <mergeCell ref="M3:N5"/>
    <mergeCell ref="O3:P5"/>
    <mergeCell ref="Q3:AC3"/>
    <mergeCell ref="AD3:AP3"/>
    <mergeCell ref="Q4:S5"/>
    <mergeCell ref="T4:V5"/>
    <mergeCell ref="W4:Z5"/>
    <mergeCell ref="AA4:AC5"/>
    <mergeCell ref="AD4:AF5"/>
    <mergeCell ref="AG4:AI5"/>
    <mergeCell ref="AJ4:AM5"/>
    <mergeCell ref="AN4:AP5"/>
    <mergeCell ref="T12:V13"/>
    <mergeCell ref="A6:C13"/>
    <mergeCell ref="D6:H13"/>
    <mergeCell ref="I6:L7"/>
    <mergeCell ref="M6:N7"/>
    <mergeCell ref="O6:P7"/>
    <mergeCell ref="Q6:S7"/>
    <mergeCell ref="I12:L13"/>
    <mergeCell ref="M12:N13"/>
    <mergeCell ref="O12:P13"/>
    <mergeCell ref="Q12:S13"/>
    <mergeCell ref="A14:C19"/>
    <mergeCell ref="D14:H19"/>
    <mergeCell ref="I14:L15"/>
    <mergeCell ref="M14:N15"/>
    <mergeCell ref="O14:P15"/>
    <mergeCell ref="Q14:S15"/>
    <mergeCell ref="AN6:AP13"/>
    <mergeCell ref="I8:L9"/>
    <mergeCell ref="M8:N9"/>
    <mergeCell ref="O8:P9"/>
    <mergeCell ref="Q8:S9"/>
    <mergeCell ref="T8:V9"/>
    <mergeCell ref="I10:L11"/>
    <mergeCell ref="M10:N11"/>
    <mergeCell ref="O10:P11"/>
    <mergeCell ref="Q10:S11"/>
    <mergeCell ref="T6:V7"/>
    <mergeCell ref="W6:Z13"/>
    <mergeCell ref="AA6:AC13"/>
    <mergeCell ref="AD6:AF9"/>
    <mergeCell ref="AG6:AI13"/>
    <mergeCell ref="AJ6:AM13"/>
    <mergeCell ref="T10:V11"/>
    <mergeCell ref="AD10:AF13"/>
    <mergeCell ref="AN14:AP19"/>
    <mergeCell ref="I16:L17"/>
    <mergeCell ref="M16:N17"/>
    <mergeCell ref="O16:P17"/>
    <mergeCell ref="Q16:S17"/>
    <mergeCell ref="T16:V17"/>
    <mergeCell ref="I18:L19"/>
    <mergeCell ref="M18:N19"/>
    <mergeCell ref="O18:P19"/>
    <mergeCell ref="Q18:S19"/>
    <mergeCell ref="T14:V15"/>
    <mergeCell ref="W14:Z19"/>
    <mergeCell ref="AA14:AC19"/>
    <mergeCell ref="AD14:AF19"/>
    <mergeCell ref="AG14:AI19"/>
    <mergeCell ref="AJ14:AM19"/>
    <mergeCell ref="T18:V19"/>
    <mergeCell ref="AN20:AP23"/>
    <mergeCell ref="I22:L23"/>
    <mergeCell ref="M22:N23"/>
    <mergeCell ref="O22:P23"/>
    <mergeCell ref="AD22:AF23"/>
    <mergeCell ref="A24:C27"/>
    <mergeCell ref="D24:H27"/>
    <mergeCell ref="I24:L25"/>
    <mergeCell ref="M24:N25"/>
    <mergeCell ref="O24:P25"/>
    <mergeCell ref="T20:V23"/>
    <mergeCell ref="W20:Z23"/>
    <mergeCell ref="AA20:AC23"/>
    <mergeCell ref="AD20:AF21"/>
    <mergeCell ref="AG20:AI23"/>
    <mergeCell ref="AJ20:AM23"/>
    <mergeCell ref="A20:C23"/>
    <mergeCell ref="D20:H23"/>
    <mergeCell ref="I20:L21"/>
    <mergeCell ref="M20:N21"/>
    <mergeCell ref="O20:P21"/>
    <mergeCell ref="Q20:S23"/>
    <mergeCell ref="AJ24:AM27"/>
    <mergeCell ref="AN24:AP27"/>
    <mergeCell ref="I26:L27"/>
    <mergeCell ref="M26:N27"/>
    <mergeCell ref="O26:P27"/>
    <mergeCell ref="AD26:AF27"/>
    <mergeCell ref="Q24:S27"/>
    <mergeCell ref="T24:V27"/>
    <mergeCell ref="W24:Z27"/>
    <mergeCell ref="AA24:AC27"/>
    <mergeCell ref="AD24:AF25"/>
    <mergeCell ref="AG24:AI27"/>
    <mergeCell ref="AN28:AP29"/>
    <mergeCell ref="A30:C31"/>
    <mergeCell ref="D30:H31"/>
    <mergeCell ref="I30:L31"/>
    <mergeCell ref="M30:N31"/>
    <mergeCell ref="O30:P31"/>
    <mergeCell ref="Q30:S31"/>
    <mergeCell ref="T30:V31"/>
    <mergeCell ref="W30:Z31"/>
    <mergeCell ref="AA30:AC31"/>
    <mergeCell ref="T28:V29"/>
    <mergeCell ref="W28:Z29"/>
    <mergeCell ref="AA28:AC29"/>
    <mergeCell ref="AD28:AF29"/>
    <mergeCell ref="AG28:AI29"/>
    <mergeCell ref="AJ28:AM29"/>
    <mergeCell ref="A28:C29"/>
    <mergeCell ref="D28:H29"/>
    <mergeCell ref="I28:L29"/>
    <mergeCell ref="M28:N29"/>
    <mergeCell ref="O28:P29"/>
    <mergeCell ref="Q28:S29"/>
    <mergeCell ref="AD30:AF31"/>
    <mergeCell ref="AG30:AI31"/>
    <mergeCell ref="AJ30:AM31"/>
    <mergeCell ref="AN30:AP31"/>
    <mergeCell ref="A32:C32"/>
    <mergeCell ref="D32:L32"/>
    <mergeCell ref="M32:N32"/>
    <mergeCell ref="O32:P32"/>
    <mergeCell ref="Q32:AP32"/>
    <mergeCell ref="A42:D43"/>
    <mergeCell ref="E42:U43"/>
    <mergeCell ref="V42:Y43"/>
    <mergeCell ref="Z42:AP43"/>
    <mergeCell ref="A44:D45"/>
    <mergeCell ref="E44:U45"/>
    <mergeCell ref="V44:Y45"/>
    <mergeCell ref="Z44:AP45"/>
    <mergeCell ref="A38:D39"/>
    <mergeCell ref="E38:U39"/>
    <mergeCell ref="V38:Y39"/>
    <mergeCell ref="Z38:AP39"/>
    <mergeCell ref="A40:D41"/>
    <mergeCell ref="E40:U41"/>
    <mergeCell ref="V40:Y41"/>
    <mergeCell ref="Z40:AP41"/>
  </mergeCells>
  <phoneticPr fontId="4"/>
  <printOptions horizontalCentered="1" verticalCentered="1"/>
  <pageMargins left="0.70866141732283472" right="0.19685039370078741" top="0.39370078740157483" bottom="0.39370078740157483" header="0.39370078740157483" footer="0"/>
  <pageSetup paperSize="9" scale="65" orientation="landscape" blackAndWhite="1" cellComments="asDisplayed" r:id="rId1"/>
  <headerFooter scaleWithDoc="0">
    <oddFooter>&amp;C2/23&amp;R&amp;F</oddFoot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F9666B-E3D9-4D0B-8220-4A644D4D47D4}">
  <sheetPr>
    <tabColor theme="7" tint="0.79998168889431442"/>
    <pageSetUpPr fitToPage="1"/>
  </sheetPr>
  <dimension ref="A1:DA102"/>
  <sheetViews>
    <sheetView view="pageBreakPreview" zoomScale="80" zoomScaleNormal="98" zoomScaleSheetLayoutView="80" workbookViewId="0">
      <selection activeCell="AG2" sqref="AG2:AI2"/>
    </sheetView>
  </sheetViews>
  <sheetFormatPr defaultRowHeight="16.5" x14ac:dyDescent="0.15"/>
  <cols>
    <col min="1" max="69" width="4.375" style="29" customWidth="1"/>
    <col min="70" max="75" width="9" style="29"/>
    <col min="76" max="105" width="9" style="10"/>
    <col min="106" max="256" width="9" style="4"/>
    <col min="257" max="325" width="4.375" style="4" customWidth="1"/>
    <col min="326" max="512" width="9" style="4"/>
    <col min="513" max="581" width="4.375" style="4" customWidth="1"/>
    <col min="582" max="768" width="9" style="4"/>
    <col min="769" max="837" width="4.375" style="4" customWidth="1"/>
    <col min="838" max="1024" width="9" style="4"/>
    <col min="1025" max="1093" width="4.375" style="4" customWidth="1"/>
    <col min="1094" max="1280" width="9" style="4"/>
    <col min="1281" max="1349" width="4.375" style="4" customWidth="1"/>
    <col min="1350" max="1536" width="9" style="4"/>
    <col min="1537" max="1605" width="4.375" style="4" customWidth="1"/>
    <col min="1606" max="1792" width="9" style="4"/>
    <col min="1793" max="1861" width="4.375" style="4" customWidth="1"/>
    <col min="1862" max="2048" width="9" style="4"/>
    <col min="2049" max="2117" width="4.375" style="4" customWidth="1"/>
    <col min="2118" max="2304" width="9" style="4"/>
    <col min="2305" max="2373" width="4.375" style="4" customWidth="1"/>
    <col min="2374" max="2560" width="9" style="4"/>
    <col min="2561" max="2629" width="4.375" style="4" customWidth="1"/>
    <col min="2630" max="2816" width="9" style="4"/>
    <col min="2817" max="2885" width="4.375" style="4" customWidth="1"/>
    <col min="2886" max="3072" width="9" style="4"/>
    <col min="3073" max="3141" width="4.375" style="4" customWidth="1"/>
    <col min="3142" max="3328" width="9" style="4"/>
    <col min="3329" max="3397" width="4.375" style="4" customWidth="1"/>
    <col min="3398" max="3584" width="9" style="4"/>
    <col min="3585" max="3653" width="4.375" style="4" customWidth="1"/>
    <col min="3654" max="3840" width="9" style="4"/>
    <col min="3841" max="3909" width="4.375" style="4" customWidth="1"/>
    <col min="3910" max="4096" width="9" style="4"/>
    <col min="4097" max="4165" width="4.375" style="4" customWidth="1"/>
    <col min="4166" max="4352" width="9" style="4"/>
    <col min="4353" max="4421" width="4.375" style="4" customWidth="1"/>
    <col min="4422" max="4608" width="9" style="4"/>
    <col min="4609" max="4677" width="4.375" style="4" customWidth="1"/>
    <col min="4678" max="4864" width="9" style="4"/>
    <col min="4865" max="4933" width="4.375" style="4" customWidth="1"/>
    <col min="4934" max="5120" width="9" style="4"/>
    <col min="5121" max="5189" width="4.375" style="4" customWidth="1"/>
    <col min="5190" max="5376" width="9" style="4"/>
    <col min="5377" max="5445" width="4.375" style="4" customWidth="1"/>
    <col min="5446" max="5632" width="9" style="4"/>
    <col min="5633" max="5701" width="4.375" style="4" customWidth="1"/>
    <col min="5702" max="5888" width="9" style="4"/>
    <col min="5889" max="5957" width="4.375" style="4" customWidth="1"/>
    <col min="5958" max="6144" width="9" style="4"/>
    <col min="6145" max="6213" width="4.375" style="4" customWidth="1"/>
    <col min="6214" max="6400" width="9" style="4"/>
    <col min="6401" max="6469" width="4.375" style="4" customWidth="1"/>
    <col min="6470" max="6656" width="9" style="4"/>
    <col min="6657" max="6725" width="4.375" style="4" customWidth="1"/>
    <col min="6726" max="6912" width="9" style="4"/>
    <col min="6913" max="6981" width="4.375" style="4" customWidth="1"/>
    <col min="6982" max="7168" width="9" style="4"/>
    <col min="7169" max="7237" width="4.375" style="4" customWidth="1"/>
    <col min="7238" max="7424" width="9" style="4"/>
    <col min="7425" max="7493" width="4.375" style="4" customWidth="1"/>
    <col min="7494" max="7680" width="9" style="4"/>
    <col min="7681" max="7749" width="4.375" style="4" customWidth="1"/>
    <col min="7750" max="7936" width="9" style="4"/>
    <col min="7937" max="8005" width="4.375" style="4" customWidth="1"/>
    <col min="8006" max="8192" width="9" style="4"/>
    <col min="8193" max="8261" width="4.375" style="4" customWidth="1"/>
    <col min="8262" max="8448" width="9" style="4"/>
    <col min="8449" max="8517" width="4.375" style="4" customWidth="1"/>
    <col min="8518" max="8704" width="9" style="4"/>
    <col min="8705" max="8773" width="4.375" style="4" customWidth="1"/>
    <col min="8774" max="8960" width="9" style="4"/>
    <col min="8961" max="9029" width="4.375" style="4" customWidth="1"/>
    <col min="9030" max="9216" width="9" style="4"/>
    <col min="9217" max="9285" width="4.375" style="4" customWidth="1"/>
    <col min="9286" max="9472" width="9" style="4"/>
    <col min="9473" max="9541" width="4.375" style="4" customWidth="1"/>
    <col min="9542" max="9728" width="9" style="4"/>
    <col min="9729" max="9797" width="4.375" style="4" customWidth="1"/>
    <col min="9798" max="9984" width="9" style="4"/>
    <col min="9985" max="10053" width="4.375" style="4" customWidth="1"/>
    <col min="10054" max="10240" width="9" style="4"/>
    <col min="10241" max="10309" width="4.375" style="4" customWidth="1"/>
    <col min="10310" max="10496" width="9" style="4"/>
    <col min="10497" max="10565" width="4.375" style="4" customWidth="1"/>
    <col min="10566" max="10752" width="9" style="4"/>
    <col min="10753" max="10821" width="4.375" style="4" customWidth="1"/>
    <col min="10822" max="11008" width="9" style="4"/>
    <col min="11009" max="11077" width="4.375" style="4" customWidth="1"/>
    <col min="11078" max="11264" width="9" style="4"/>
    <col min="11265" max="11333" width="4.375" style="4" customWidth="1"/>
    <col min="11334" max="11520" width="9" style="4"/>
    <col min="11521" max="11589" width="4.375" style="4" customWidth="1"/>
    <col min="11590" max="11776" width="9" style="4"/>
    <col min="11777" max="11845" width="4.375" style="4" customWidth="1"/>
    <col min="11846" max="12032" width="9" style="4"/>
    <col min="12033" max="12101" width="4.375" style="4" customWidth="1"/>
    <col min="12102" max="12288" width="9" style="4"/>
    <col min="12289" max="12357" width="4.375" style="4" customWidth="1"/>
    <col min="12358" max="12544" width="9" style="4"/>
    <col min="12545" max="12613" width="4.375" style="4" customWidth="1"/>
    <col min="12614" max="12800" width="9" style="4"/>
    <col min="12801" max="12869" width="4.375" style="4" customWidth="1"/>
    <col min="12870" max="13056" width="9" style="4"/>
    <col min="13057" max="13125" width="4.375" style="4" customWidth="1"/>
    <col min="13126" max="13312" width="9" style="4"/>
    <col min="13313" max="13381" width="4.375" style="4" customWidth="1"/>
    <col min="13382" max="13568" width="9" style="4"/>
    <col min="13569" max="13637" width="4.375" style="4" customWidth="1"/>
    <col min="13638" max="13824" width="9" style="4"/>
    <col min="13825" max="13893" width="4.375" style="4" customWidth="1"/>
    <col min="13894" max="14080" width="9" style="4"/>
    <col min="14081" max="14149" width="4.375" style="4" customWidth="1"/>
    <col min="14150" max="14336" width="9" style="4"/>
    <col min="14337" max="14405" width="4.375" style="4" customWidth="1"/>
    <col min="14406" max="14592" width="9" style="4"/>
    <col min="14593" max="14661" width="4.375" style="4" customWidth="1"/>
    <col min="14662" max="14848" width="9" style="4"/>
    <col min="14849" max="14917" width="4.375" style="4" customWidth="1"/>
    <col min="14918" max="15104" width="9" style="4"/>
    <col min="15105" max="15173" width="4.375" style="4" customWidth="1"/>
    <col min="15174" max="15360" width="9" style="4"/>
    <col min="15361" max="15429" width="4.375" style="4" customWidth="1"/>
    <col min="15430" max="15616" width="9" style="4"/>
    <col min="15617" max="15685" width="4.375" style="4" customWidth="1"/>
    <col min="15686" max="15872" width="9" style="4"/>
    <col min="15873" max="15941" width="4.375" style="4" customWidth="1"/>
    <col min="15942" max="16128" width="9" style="4"/>
    <col min="16129" max="16197" width="4.375" style="4" customWidth="1"/>
    <col min="16198" max="16384" width="9" style="4"/>
  </cols>
  <sheetData>
    <row r="1" spans="1:43" ht="18.75" customHeight="1" x14ac:dyDescent="0.15">
      <c r="A1" s="96" t="s">
        <v>96</v>
      </c>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row>
    <row r="2" spans="1:43" ht="18.75" customHeight="1" thickBot="1" x14ac:dyDescent="0.2">
      <c r="A2" s="39" t="s">
        <v>97</v>
      </c>
      <c r="B2" s="16"/>
      <c r="C2" s="16"/>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40" t="s">
        <v>71</v>
      </c>
      <c r="AG2" s="804"/>
      <c r="AH2" s="804"/>
      <c r="AI2" s="804"/>
      <c r="AJ2" s="63" t="s">
        <v>49</v>
      </c>
      <c r="AK2" s="804"/>
      <c r="AL2" s="804"/>
      <c r="AM2" s="63" t="s">
        <v>48</v>
      </c>
      <c r="AN2" s="632"/>
      <c r="AO2" s="632"/>
      <c r="AP2" s="630" t="s">
        <v>72</v>
      </c>
      <c r="AQ2" s="630"/>
    </row>
    <row r="3" spans="1:43" ht="18.75" customHeight="1" x14ac:dyDescent="0.15">
      <c r="A3" s="97"/>
      <c r="B3" s="98"/>
      <c r="C3" s="98"/>
      <c r="D3" s="98"/>
      <c r="E3" s="98"/>
      <c r="F3" s="98"/>
      <c r="G3" s="98"/>
      <c r="H3" s="98"/>
      <c r="I3" s="98"/>
      <c r="J3" s="909" t="s">
        <v>98</v>
      </c>
      <c r="K3" s="615"/>
      <c r="L3" s="909" t="s">
        <v>99</v>
      </c>
      <c r="M3" s="910"/>
      <c r="N3" s="913" t="s">
        <v>777</v>
      </c>
      <c r="O3" s="914"/>
      <c r="P3" s="914"/>
      <c r="Q3" s="914"/>
      <c r="R3" s="914"/>
      <c r="S3" s="914"/>
      <c r="T3" s="914"/>
      <c r="U3" s="914"/>
      <c r="V3" s="914"/>
      <c r="W3" s="914"/>
      <c r="X3" s="914"/>
      <c r="Y3" s="914"/>
      <c r="Z3" s="914"/>
      <c r="AA3" s="914"/>
      <c r="AB3" s="914"/>
      <c r="AC3" s="914"/>
      <c r="AD3" s="914"/>
      <c r="AE3" s="915"/>
      <c r="AF3" s="919" t="s">
        <v>100</v>
      </c>
      <c r="AG3" s="615"/>
      <c r="AH3" s="920" t="s">
        <v>778</v>
      </c>
      <c r="AI3" s="921"/>
      <c r="AJ3" s="921"/>
      <c r="AK3" s="922"/>
      <c r="AL3" s="919" t="s">
        <v>101</v>
      </c>
      <c r="AM3" s="615"/>
      <c r="AN3" s="919" t="s">
        <v>102</v>
      </c>
      <c r="AO3" s="615"/>
      <c r="AP3" s="919" t="s">
        <v>103</v>
      </c>
      <c r="AQ3" s="621"/>
    </row>
    <row r="4" spans="1:43" ht="18.75" customHeight="1" x14ac:dyDescent="0.15">
      <c r="A4" s="120"/>
      <c r="B4" s="121"/>
      <c r="C4" s="121"/>
      <c r="D4" s="834" t="s">
        <v>775</v>
      </c>
      <c r="E4" s="834"/>
      <c r="F4" s="834"/>
      <c r="G4" s="834"/>
      <c r="H4" s="834"/>
      <c r="I4" s="835"/>
      <c r="J4" s="908"/>
      <c r="K4" s="631"/>
      <c r="L4" s="911"/>
      <c r="M4" s="869"/>
      <c r="N4" s="916"/>
      <c r="O4" s="917"/>
      <c r="P4" s="917"/>
      <c r="Q4" s="917"/>
      <c r="R4" s="917"/>
      <c r="S4" s="917"/>
      <c r="T4" s="917"/>
      <c r="U4" s="917"/>
      <c r="V4" s="917"/>
      <c r="W4" s="917"/>
      <c r="X4" s="917"/>
      <c r="Y4" s="917"/>
      <c r="Z4" s="917"/>
      <c r="AA4" s="917"/>
      <c r="AB4" s="917"/>
      <c r="AC4" s="917"/>
      <c r="AD4" s="917"/>
      <c r="AE4" s="918"/>
      <c r="AF4" s="908"/>
      <c r="AG4" s="631"/>
      <c r="AH4" s="923"/>
      <c r="AI4" s="924"/>
      <c r="AJ4" s="924"/>
      <c r="AK4" s="925"/>
      <c r="AL4" s="908"/>
      <c r="AM4" s="631"/>
      <c r="AN4" s="908"/>
      <c r="AO4" s="631"/>
      <c r="AP4" s="908"/>
      <c r="AQ4" s="845"/>
    </row>
    <row r="5" spans="1:43" ht="18.75" customHeight="1" x14ac:dyDescent="0.15">
      <c r="A5" s="100"/>
      <c r="B5" s="101"/>
      <c r="C5" s="101"/>
      <c r="D5" s="101"/>
      <c r="E5" s="101"/>
      <c r="F5" s="101"/>
      <c r="G5" s="101"/>
      <c r="H5" s="101"/>
      <c r="I5" s="102"/>
      <c r="J5" s="908"/>
      <c r="K5" s="631"/>
      <c r="L5" s="911"/>
      <c r="M5" s="869"/>
      <c r="N5" s="911" t="s">
        <v>776</v>
      </c>
      <c r="O5" s="631"/>
      <c r="P5" s="911" t="s">
        <v>774</v>
      </c>
      <c r="Q5" s="869"/>
      <c r="R5" s="911" t="s">
        <v>104</v>
      </c>
      <c r="S5" s="869"/>
      <c r="T5" s="926"/>
      <c r="U5" s="927"/>
      <c r="V5" s="926"/>
      <c r="W5" s="927"/>
      <c r="X5" s="926"/>
      <c r="Y5" s="927"/>
      <c r="Z5" s="926"/>
      <c r="AA5" s="927"/>
      <c r="AB5" s="926"/>
      <c r="AC5" s="927"/>
      <c r="AD5" s="908" t="s">
        <v>105</v>
      </c>
      <c r="AE5" s="631"/>
      <c r="AF5" s="908"/>
      <c r="AG5" s="631"/>
      <c r="AH5" s="877" t="s">
        <v>779</v>
      </c>
      <c r="AI5" s="603"/>
      <c r="AJ5" s="861" t="s">
        <v>780</v>
      </c>
      <c r="AK5" s="603"/>
      <c r="AL5" s="908"/>
      <c r="AM5" s="631"/>
      <c r="AN5" s="908"/>
      <c r="AO5" s="631"/>
      <c r="AP5" s="908"/>
      <c r="AQ5" s="845"/>
    </row>
    <row r="6" spans="1:43" ht="18.75" customHeight="1" x14ac:dyDescent="0.15">
      <c r="A6" s="836" t="s">
        <v>565</v>
      </c>
      <c r="B6" s="837"/>
      <c r="C6" s="837"/>
      <c r="D6" s="837"/>
      <c r="E6" s="837"/>
      <c r="F6" s="837"/>
      <c r="G6" s="101"/>
      <c r="H6" s="101"/>
      <c r="I6" s="102"/>
      <c r="J6" s="908"/>
      <c r="K6" s="631"/>
      <c r="L6" s="911"/>
      <c r="M6" s="869"/>
      <c r="N6" s="908"/>
      <c r="O6" s="631"/>
      <c r="P6" s="911"/>
      <c r="Q6" s="869"/>
      <c r="R6" s="911"/>
      <c r="S6" s="869"/>
      <c r="T6" s="926"/>
      <c r="U6" s="927"/>
      <c r="V6" s="926"/>
      <c r="W6" s="927"/>
      <c r="X6" s="926"/>
      <c r="Y6" s="927"/>
      <c r="Z6" s="926"/>
      <c r="AA6" s="927"/>
      <c r="AB6" s="926"/>
      <c r="AC6" s="927"/>
      <c r="AD6" s="908"/>
      <c r="AE6" s="631"/>
      <c r="AF6" s="908"/>
      <c r="AG6" s="631"/>
      <c r="AH6" s="908"/>
      <c r="AI6" s="631"/>
      <c r="AJ6" s="908"/>
      <c r="AK6" s="631"/>
      <c r="AL6" s="908"/>
      <c r="AM6" s="631"/>
      <c r="AN6" s="908"/>
      <c r="AO6" s="631"/>
      <c r="AP6" s="908"/>
      <c r="AQ6" s="845"/>
    </row>
    <row r="7" spans="1:43" ht="18.75" customHeight="1" x14ac:dyDescent="0.15">
      <c r="A7" s="100"/>
      <c r="B7" s="101"/>
      <c r="C7" s="101"/>
      <c r="D7" s="101"/>
      <c r="E7" s="101"/>
      <c r="F7" s="101"/>
      <c r="G7" s="101"/>
      <c r="H7" s="101"/>
      <c r="I7" s="101"/>
      <c r="J7" s="569"/>
      <c r="K7" s="570"/>
      <c r="L7" s="912"/>
      <c r="M7" s="627"/>
      <c r="N7" s="569"/>
      <c r="O7" s="570"/>
      <c r="P7" s="912"/>
      <c r="Q7" s="627"/>
      <c r="R7" s="912"/>
      <c r="S7" s="627"/>
      <c r="T7" s="928"/>
      <c r="U7" s="929"/>
      <c r="V7" s="928"/>
      <c r="W7" s="929"/>
      <c r="X7" s="928"/>
      <c r="Y7" s="929"/>
      <c r="Z7" s="928"/>
      <c r="AA7" s="929"/>
      <c r="AB7" s="928"/>
      <c r="AC7" s="929"/>
      <c r="AD7" s="569"/>
      <c r="AE7" s="570"/>
      <c r="AF7" s="569"/>
      <c r="AG7" s="570"/>
      <c r="AH7" s="569"/>
      <c r="AI7" s="570"/>
      <c r="AJ7" s="569"/>
      <c r="AK7" s="570"/>
      <c r="AL7" s="569"/>
      <c r="AM7" s="570"/>
      <c r="AN7" s="569"/>
      <c r="AO7" s="570"/>
      <c r="AP7" s="569"/>
      <c r="AQ7" s="561"/>
    </row>
    <row r="8" spans="1:43" ht="18.75" customHeight="1" x14ac:dyDescent="0.15">
      <c r="A8" s="601" t="s">
        <v>781</v>
      </c>
      <c r="B8" s="602"/>
      <c r="C8" s="602"/>
      <c r="D8" s="602"/>
      <c r="E8" s="602"/>
      <c r="F8" s="602"/>
      <c r="G8" s="602"/>
      <c r="H8" s="602"/>
      <c r="I8" s="603"/>
      <c r="J8" s="900"/>
      <c r="K8" s="901"/>
      <c r="L8" s="900"/>
      <c r="M8" s="901"/>
      <c r="N8" s="900"/>
      <c r="O8" s="901"/>
      <c r="P8" s="900"/>
      <c r="Q8" s="901"/>
      <c r="R8" s="900"/>
      <c r="S8" s="901"/>
      <c r="T8" s="900"/>
      <c r="U8" s="901"/>
      <c r="V8" s="900"/>
      <c r="W8" s="901"/>
      <c r="X8" s="900"/>
      <c r="Y8" s="901"/>
      <c r="Z8" s="900"/>
      <c r="AA8" s="901"/>
      <c r="AB8" s="831"/>
      <c r="AC8" s="832"/>
      <c r="AD8" s="545" t="str">
        <f>IF(SUM(N8:AC9) = 0, "", SUM(N8:AC9))</f>
        <v/>
      </c>
      <c r="AE8" s="545"/>
      <c r="AF8" s="900"/>
      <c r="AG8" s="901"/>
      <c r="AH8" s="900"/>
      <c r="AI8" s="901"/>
      <c r="AJ8" s="900"/>
      <c r="AK8" s="901"/>
      <c r="AL8" s="900"/>
      <c r="AM8" s="901"/>
      <c r="AN8" s="103"/>
      <c r="AO8" s="104"/>
      <c r="AP8" s="877" t="str">
        <f>IF(SUM(AD8,AF8,AH8,AL8,AN8,J8,L8)=0,"",SUM(AD8,AF8,AH8,AL8,AN8,J8,L8))</f>
        <v/>
      </c>
      <c r="AQ8" s="844"/>
    </row>
    <row r="9" spans="1:43" ht="18.75" customHeight="1" x14ac:dyDescent="0.15">
      <c r="A9" s="616"/>
      <c r="B9" s="552"/>
      <c r="C9" s="552"/>
      <c r="D9" s="552"/>
      <c r="E9" s="552"/>
      <c r="F9" s="552"/>
      <c r="G9" s="552"/>
      <c r="H9" s="552"/>
      <c r="I9" s="570"/>
      <c r="J9" s="573"/>
      <c r="K9" s="841"/>
      <c r="L9" s="573"/>
      <c r="M9" s="841"/>
      <c r="N9" s="573"/>
      <c r="O9" s="841"/>
      <c r="P9" s="573"/>
      <c r="Q9" s="841"/>
      <c r="R9" s="573"/>
      <c r="S9" s="841"/>
      <c r="T9" s="573"/>
      <c r="U9" s="841"/>
      <c r="V9" s="573"/>
      <c r="W9" s="841"/>
      <c r="X9" s="573"/>
      <c r="Y9" s="841"/>
      <c r="Z9" s="573"/>
      <c r="AA9" s="841"/>
      <c r="AB9" s="550"/>
      <c r="AC9" s="833"/>
      <c r="AD9" s="545"/>
      <c r="AE9" s="545"/>
      <c r="AF9" s="573"/>
      <c r="AG9" s="841"/>
      <c r="AH9" s="573"/>
      <c r="AI9" s="841"/>
      <c r="AJ9" s="573"/>
      <c r="AK9" s="841"/>
      <c r="AL9" s="573"/>
      <c r="AM9" s="841"/>
      <c r="AN9" s="105"/>
      <c r="AO9" s="106"/>
      <c r="AP9" s="569"/>
      <c r="AQ9" s="561"/>
    </row>
    <row r="10" spans="1:43" ht="18.75" customHeight="1" x14ac:dyDescent="0.15">
      <c r="A10" s="601" t="s">
        <v>106</v>
      </c>
      <c r="B10" s="602"/>
      <c r="C10" s="602"/>
      <c r="D10" s="877" t="s">
        <v>782</v>
      </c>
      <c r="E10" s="602"/>
      <c r="F10" s="603"/>
      <c r="G10" s="877" t="s">
        <v>107</v>
      </c>
      <c r="H10" s="602"/>
      <c r="I10" s="603"/>
      <c r="J10" s="900"/>
      <c r="K10" s="901"/>
      <c r="L10" s="900"/>
      <c r="M10" s="901"/>
      <c r="N10" s="900"/>
      <c r="O10" s="901"/>
      <c r="P10" s="900"/>
      <c r="Q10" s="901"/>
      <c r="R10" s="900"/>
      <c r="S10" s="901"/>
      <c r="T10" s="900"/>
      <c r="U10" s="901"/>
      <c r="V10" s="900"/>
      <c r="W10" s="901"/>
      <c r="X10" s="900"/>
      <c r="Y10" s="901"/>
      <c r="Z10" s="900"/>
      <c r="AA10" s="901"/>
      <c r="AB10" s="900"/>
      <c r="AC10" s="901"/>
      <c r="AD10" s="545" t="str">
        <f>IF(SUM(N10:AC11) = 0, "", SUM(N10:AC11))</f>
        <v/>
      </c>
      <c r="AE10" s="545"/>
      <c r="AF10" s="900"/>
      <c r="AG10" s="901"/>
      <c r="AH10" s="900"/>
      <c r="AI10" s="901"/>
      <c r="AJ10" s="900"/>
      <c r="AK10" s="901"/>
      <c r="AL10" s="900"/>
      <c r="AM10" s="901"/>
      <c r="AN10" s="900"/>
      <c r="AO10" s="901"/>
      <c r="AP10" s="877" t="str">
        <f>IF(SUM(AD10,AF10,AH10,AL10,AN10,J10,L10)=0,"",SUM(AD10,AF10,AH10,AL10,AN10,J10,L10))</f>
        <v/>
      </c>
      <c r="AQ10" s="844"/>
    </row>
    <row r="11" spans="1:43" ht="18.75" customHeight="1" x14ac:dyDescent="0.15">
      <c r="A11" s="629"/>
      <c r="B11" s="630"/>
      <c r="C11" s="630"/>
      <c r="D11" s="908"/>
      <c r="E11" s="630"/>
      <c r="F11" s="631"/>
      <c r="G11" s="569"/>
      <c r="H11" s="552"/>
      <c r="I11" s="570"/>
      <c r="J11" s="573"/>
      <c r="K11" s="841"/>
      <c r="L11" s="573"/>
      <c r="M11" s="841"/>
      <c r="N11" s="573"/>
      <c r="O11" s="841"/>
      <c r="P11" s="573"/>
      <c r="Q11" s="841"/>
      <c r="R11" s="573"/>
      <c r="S11" s="841"/>
      <c r="T11" s="573"/>
      <c r="U11" s="841"/>
      <c r="V11" s="573"/>
      <c r="W11" s="841"/>
      <c r="X11" s="573"/>
      <c r="Y11" s="841"/>
      <c r="Z11" s="573"/>
      <c r="AA11" s="841"/>
      <c r="AB11" s="573"/>
      <c r="AC11" s="841"/>
      <c r="AD11" s="545"/>
      <c r="AE11" s="545"/>
      <c r="AF11" s="573"/>
      <c r="AG11" s="841"/>
      <c r="AH11" s="573"/>
      <c r="AI11" s="841"/>
      <c r="AJ11" s="573"/>
      <c r="AK11" s="841"/>
      <c r="AL11" s="573"/>
      <c r="AM11" s="841"/>
      <c r="AN11" s="573"/>
      <c r="AO11" s="841"/>
      <c r="AP11" s="569"/>
      <c r="AQ11" s="561"/>
    </row>
    <row r="12" spans="1:43" ht="18.75" customHeight="1" x14ac:dyDescent="0.15">
      <c r="A12" s="629"/>
      <c r="B12" s="630"/>
      <c r="C12" s="630"/>
      <c r="D12" s="908"/>
      <c r="E12" s="630"/>
      <c r="F12" s="631"/>
      <c r="G12" s="861" t="s">
        <v>783</v>
      </c>
      <c r="H12" s="602"/>
      <c r="I12" s="603"/>
      <c r="J12" s="900"/>
      <c r="K12" s="901"/>
      <c r="L12" s="900"/>
      <c r="M12" s="901"/>
      <c r="N12" s="900"/>
      <c r="O12" s="901"/>
      <c r="P12" s="900"/>
      <c r="Q12" s="901"/>
      <c r="R12" s="900"/>
      <c r="S12" s="901"/>
      <c r="T12" s="900"/>
      <c r="U12" s="901"/>
      <c r="V12" s="900"/>
      <c r="W12" s="901"/>
      <c r="X12" s="900"/>
      <c r="Y12" s="901"/>
      <c r="Z12" s="900"/>
      <c r="AA12" s="901"/>
      <c r="AB12" s="900"/>
      <c r="AC12" s="901"/>
      <c r="AD12" s="545" t="str">
        <f>IF(SUM(N12:AC13) = 0, "", SUM(N12:AC13))</f>
        <v/>
      </c>
      <c r="AE12" s="545"/>
      <c r="AF12" s="900"/>
      <c r="AG12" s="901"/>
      <c r="AH12" s="900"/>
      <c r="AI12" s="901"/>
      <c r="AJ12" s="900"/>
      <c r="AK12" s="901"/>
      <c r="AL12" s="900"/>
      <c r="AM12" s="901"/>
      <c r="AN12" s="900"/>
      <c r="AO12" s="901"/>
      <c r="AP12" s="877" t="str">
        <f>IF(SUM(AD12,AF12,AH12,AL12,AN12,J12,L12)=0,"",SUM(AD12,AF12,AH12,AL12,AN12,J12,L12))</f>
        <v/>
      </c>
      <c r="AQ12" s="844"/>
    </row>
    <row r="13" spans="1:43" ht="18.75" customHeight="1" x14ac:dyDescent="0.15">
      <c r="A13" s="629"/>
      <c r="B13" s="630"/>
      <c r="C13" s="630"/>
      <c r="D13" s="569"/>
      <c r="E13" s="552"/>
      <c r="F13" s="570"/>
      <c r="G13" s="569"/>
      <c r="H13" s="552"/>
      <c r="I13" s="570"/>
      <c r="J13" s="573"/>
      <c r="K13" s="841"/>
      <c r="L13" s="573"/>
      <c r="M13" s="841"/>
      <c r="N13" s="573"/>
      <c r="O13" s="841"/>
      <c r="P13" s="573"/>
      <c r="Q13" s="841"/>
      <c r="R13" s="573"/>
      <c r="S13" s="841"/>
      <c r="T13" s="573"/>
      <c r="U13" s="841"/>
      <c r="V13" s="573"/>
      <c r="W13" s="841"/>
      <c r="X13" s="573"/>
      <c r="Y13" s="841"/>
      <c r="Z13" s="573"/>
      <c r="AA13" s="841"/>
      <c r="AB13" s="573"/>
      <c r="AC13" s="841"/>
      <c r="AD13" s="545"/>
      <c r="AE13" s="545"/>
      <c r="AF13" s="573"/>
      <c r="AG13" s="841"/>
      <c r="AH13" s="573"/>
      <c r="AI13" s="841"/>
      <c r="AJ13" s="573"/>
      <c r="AK13" s="841"/>
      <c r="AL13" s="573"/>
      <c r="AM13" s="841"/>
      <c r="AN13" s="573"/>
      <c r="AO13" s="841"/>
      <c r="AP13" s="569"/>
      <c r="AQ13" s="561"/>
    </row>
    <row r="14" spans="1:43" ht="18.75" customHeight="1" x14ac:dyDescent="0.15">
      <c r="A14" s="629"/>
      <c r="B14" s="630"/>
      <c r="C14" s="630"/>
      <c r="D14" s="877" t="s">
        <v>108</v>
      </c>
      <c r="E14" s="602"/>
      <c r="F14" s="602"/>
      <c r="G14" s="602"/>
      <c r="H14" s="602"/>
      <c r="I14" s="603"/>
      <c r="J14" s="900"/>
      <c r="K14" s="901"/>
      <c r="L14" s="900"/>
      <c r="M14" s="901"/>
      <c r="N14" s="900"/>
      <c r="O14" s="901"/>
      <c r="P14" s="900"/>
      <c r="Q14" s="901"/>
      <c r="R14" s="900"/>
      <c r="S14" s="901"/>
      <c r="T14" s="900"/>
      <c r="U14" s="901"/>
      <c r="V14" s="900"/>
      <c r="W14" s="901"/>
      <c r="X14" s="900"/>
      <c r="Y14" s="901"/>
      <c r="Z14" s="900"/>
      <c r="AA14" s="901"/>
      <c r="AB14" s="900"/>
      <c r="AC14" s="901"/>
      <c r="AD14" s="545" t="str">
        <f>IF(SUM(N14:AC15) = 0, "", SUM(N14:AC15))</f>
        <v/>
      </c>
      <c r="AE14" s="545"/>
      <c r="AF14" s="900"/>
      <c r="AG14" s="901"/>
      <c r="AH14" s="900"/>
      <c r="AI14" s="901"/>
      <c r="AJ14" s="900"/>
      <c r="AK14" s="901"/>
      <c r="AL14" s="900"/>
      <c r="AM14" s="901"/>
      <c r="AN14" s="900"/>
      <c r="AO14" s="901"/>
      <c r="AP14" s="877" t="str">
        <f>IF(SUM(AD14,AF14,AH14,AL14,AN14,J14,L14)=0,"",SUM(AD14,AF14,AH14,AL14,AN14,J14,L14))</f>
        <v/>
      </c>
      <c r="AQ14" s="844"/>
    </row>
    <row r="15" spans="1:43" ht="18.75" customHeight="1" x14ac:dyDescent="0.15">
      <c r="A15" s="629"/>
      <c r="B15" s="630"/>
      <c r="C15" s="630"/>
      <c r="D15" s="569"/>
      <c r="E15" s="552"/>
      <c r="F15" s="552"/>
      <c r="G15" s="552"/>
      <c r="H15" s="552"/>
      <c r="I15" s="570"/>
      <c r="J15" s="573"/>
      <c r="K15" s="841"/>
      <c r="L15" s="573"/>
      <c r="M15" s="841"/>
      <c r="N15" s="573"/>
      <c r="O15" s="841"/>
      <c r="P15" s="573"/>
      <c r="Q15" s="841"/>
      <c r="R15" s="573"/>
      <c r="S15" s="841"/>
      <c r="T15" s="573"/>
      <c r="U15" s="841"/>
      <c r="V15" s="573"/>
      <c r="W15" s="841"/>
      <c r="X15" s="573"/>
      <c r="Y15" s="841"/>
      <c r="Z15" s="573"/>
      <c r="AA15" s="841"/>
      <c r="AB15" s="573"/>
      <c r="AC15" s="841"/>
      <c r="AD15" s="545"/>
      <c r="AE15" s="545"/>
      <c r="AF15" s="573"/>
      <c r="AG15" s="841"/>
      <c r="AH15" s="573"/>
      <c r="AI15" s="841"/>
      <c r="AJ15" s="573"/>
      <c r="AK15" s="841"/>
      <c r="AL15" s="573"/>
      <c r="AM15" s="841"/>
      <c r="AN15" s="573"/>
      <c r="AO15" s="841"/>
      <c r="AP15" s="569"/>
      <c r="AQ15" s="561"/>
    </row>
    <row r="16" spans="1:43" ht="18.75" customHeight="1" x14ac:dyDescent="0.15">
      <c r="A16" s="902" t="s">
        <v>784</v>
      </c>
      <c r="B16" s="903"/>
      <c r="C16" s="903"/>
      <c r="D16" s="903"/>
      <c r="E16" s="903"/>
      <c r="F16" s="903"/>
      <c r="G16" s="903"/>
      <c r="H16" s="903"/>
      <c r="I16" s="904"/>
      <c r="J16" s="877" t="str">
        <f>IF(AND(J8=0,J10=0,J12=0),"",(J10+J12)-J8)</f>
        <v/>
      </c>
      <c r="K16" s="603"/>
      <c r="L16" s="877" t="str">
        <f>IF(AND(L8=0,L10=0,L12=0),"",(L10+L12)-L8)</f>
        <v/>
      </c>
      <c r="M16" s="603"/>
      <c r="N16" s="877" t="str">
        <f>IF(AND(N8=0,N10=0,N12=0),"",(N10+N12)-N8)</f>
        <v/>
      </c>
      <c r="O16" s="603"/>
      <c r="P16" s="877" t="str">
        <f>IF(AND(P8=0,P10=0,P12=0),"",(P10+P12)-P8)</f>
        <v/>
      </c>
      <c r="Q16" s="603"/>
      <c r="R16" s="877" t="str">
        <f>IF(AND(R8=0,R10=0,R12=0),"",(R10+R12)-R8)</f>
        <v/>
      </c>
      <c r="S16" s="603"/>
      <c r="T16" s="877" t="str">
        <f>IF(AND(T8=0,T10=0,T12=0),"",(T10+T12)-T8)</f>
        <v/>
      </c>
      <c r="U16" s="603"/>
      <c r="V16" s="877" t="str">
        <f>IF(AND(V8=0,V10=0,V12=0),"",(V10+V12)-V8)</f>
        <v/>
      </c>
      <c r="W16" s="603"/>
      <c r="X16" s="877" t="str">
        <f>IF(AND(X8=0,X10=0,X12=0),"",(X10+X12)-X8)</f>
        <v/>
      </c>
      <c r="Y16" s="603"/>
      <c r="Z16" s="877" t="str">
        <f>IF(AND(Z8=0,Z10=0,Z12=0),"",(Z10+Z12)-Z8)</f>
        <v/>
      </c>
      <c r="AA16" s="603"/>
      <c r="AB16" s="877" t="str">
        <f>IF(AND(AB8=0,AB10=0,AB12=0),"",(AB10+AB12)-AB8)</f>
        <v/>
      </c>
      <c r="AC16" s="603"/>
      <c r="AD16" s="896"/>
      <c r="AE16" s="897"/>
      <c r="AF16" s="877" t="str">
        <f>IF(AND(AF8=0,AF10=0,AF12=0),"",(AF10+AF12)-AF8)</f>
        <v/>
      </c>
      <c r="AG16" s="603"/>
      <c r="AH16" s="877" t="str">
        <f>IF(AND(AH8=0,AH10=0,AH12=0),"",(AH10+AH12)-AH8)</f>
        <v/>
      </c>
      <c r="AI16" s="603"/>
      <c r="AJ16" s="877" t="str">
        <f>IF(AND(AJ8=0,AJ10=0,AJ12=0),"",(AJ10+AJ12)-AJ8)</f>
        <v/>
      </c>
      <c r="AK16" s="603"/>
      <c r="AL16" s="877" t="str">
        <f>IF(AND(AL8=0,AL10=0,AL12=0),"",(AL10+AL12)-AL8)</f>
        <v/>
      </c>
      <c r="AM16" s="603"/>
      <c r="AN16" s="877" t="str">
        <f>IF(AND(AN8=0,AN10=0,AN12=0),"",(AN10+AN12)-AN8)</f>
        <v/>
      </c>
      <c r="AO16" s="603"/>
      <c r="AP16" s="896"/>
      <c r="AQ16" s="897"/>
    </row>
    <row r="17" spans="1:48" ht="18.75" customHeight="1" thickBot="1" x14ac:dyDescent="0.2">
      <c r="A17" s="905"/>
      <c r="B17" s="906"/>
      <c r="C17" s="906"/>
      <c r="D17" s="906"/>
      <c r="E17" s="906"/>
      <c r="F17" s="906"/>
      <c r="G17" s="906"/>
      <c r="H17" s="906"/>
      <c r="I17" s="907"/>
      <c r="J17" s="895"/>
      <c r="K17" s="606"/>
      <c r="L17" s="895"/>
      <c r="M17" s="606"/>
      <c r="N17" s="895"/>
      <c r="O17" s="606"/>
      <c r="P17" s="895"/>
      <c r="Q17" s="606"/>
      <c r="R17" s="895"/>
      <c r="S17" s="606"/>
      <c r="T17" s="895"/>
      <c r="U17" s="606"/>
      <c r="V17" s="895"/>
      <c r="W17" s="606"/>
      <c r="X17" s="895"/>
      <c r="Y17" s="606"/>
      <c r="Z17" s="895"/>
      <c r="AA17" s="606"/>
      <c r="AB17" s="895"/>
      <c r="AC17" s="606"/>
      <c r="AD17" s="898"/>
      <c r="AE17" s="899"/>
      <c r="AF17" s="895"/>
      <c r="AG17" s="606"/>
      <c r="AH17" s="895"/>
      <c r="AI17" s="606"/>
      <c r="AJ17" s="895"/>
      <c r="AK17" s="606"/>
      <c r="AL17" s="895"/>
      <c r="AM17" s="606"/>
      <c r="AN17" s="895"/>
      <c r="AO17" s="606"/>
      <c r="AP17" s="898"/>
      <c r="AQ17" s="899"/>
    </row>
    <row r="18" spans="1:48" ht="18.75" customHeight="1" x14ac:dyDescent="0.15">
      <c r="A18" s="107" t="s">
        <v>109</v>
      </c>
      <c r="B18" s="30" t="s">
        <v>110</v>
      </c>
      <c r="C18" s="108"/>
      <c r="D18" s="108"/>
      <c r="E18" s="108"/>
      <c r="F18" s="108"/>
      <c r="G18" s="108"/>
      <c r="H18" s="108"/>
      <c r="I18" s="108"/>
      <c r="J18" s="63"/>
      <c r="K18" s="63"/>
      <c r="L18" s="63"/>
      <c r="M18" s="63"/>
      <c r="N18" s="63"/>
      <c r="O18" s="63"/>
      <c r="P18" s="63"/>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row>
    <row r="19" spans="1:48" ht="18.75" customHeight="1" x14ac:dyDescent="0.15">
      <c r="A19" s="109"/>
      <c r="B19" s="109" t="s">
        <v>785</v>
      </c>
      <c r="D19" s="16"/>
      <c r="E19" s="16"/>
      <c r="F19" s="16"/>
      <c r="G19" s="16"/>
      <c r="H19" s="16"/>
      <c r="I19" s="16"/>
      <c r="J19" s="16"/>
      <c r="K19" s="16"/>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row>
    <row r="20" spans="1:48" ht="18.75" customHeight="1" x14ac:dyDescent="0.15">
      <c r="A20" s="39"/>
      <c r="B20" s="39" t="s">
        <v>111</v>
      </c>
      <c r="C20" s="16"/>
      <c r="D20" s="110"/>
      <c r="E20" s="110"/>
      <c r="F20" s="110"/>
      <c r="G20" s="110"/>
      <c r="H20" s="110"/>
      <c r="I20" s="110"/>
      <c r="J20" s="110"/>
      <c r="K20" s="110"/>
      <c r="L20" s="110"/>
      <c r="M20" s="110"/>
      <c r="N20" s="110"/>
      <c r="O20" s="110"/>
      <c r="P20" s="110"/>
      <c r="Q20" s="110"/>
      <c r="R20" s="110"/>
      <c r="S20" s="110"/>
      <c r="T20" s="110"/>
      <c r="U20" s="110"/>
      <c r="V20" s="110"/>
      <c r="W20" s="110"/>
      <c r="X20" s="110"/>
      <c r="Y20" s="110"/>
      <c r="Z20" s="110"/>
      <c r="AA20" s="110"/>
      <c r="AB20" s="110"/>
      <c r="AC20" s="110"/>
      <c r="AD20" s="110"/>
      <c r="AE20" s="110"/>
      <c r="AF20" s="110"/>
      <c r="AG20" s="110"/>
      <c r="AH20" s="110"/>
      <c r="AI20" s="110"/>
      <c r="AJ20" s="16"/>
      <c r="AK20" s="16"/>
      <c r="AL20" s="16"/>
      <c r="AM20" s="16"/>
      <c r="AN20" s="16"/>
      <c r="AO20" s="16"/>
      <c r="AP20" s="16"/>
      <c r="AQ20" s="16"/>
    </row>
    <row r="21" spans="1:48" ht="18.75" customHeight="1" x14ac:dyDescent="0.15">
      <c r="A21" s="39" t="s">
        <v>112</v>
      </c>
      <c r="B21" s="39" t="s">
        <v>786</v>
      </c>
      <c r="C21" s="16"/>
      <c r="D21" s="111"/>
      <c r="E21" s="111"/>
      <c r="F21" s="111"/>
      <c r="G21" s="111"/>
      <c r="H21" s="111"/>
      <c r="I21" s="111"/>
      <c r="J21" s="111"/>
      <c r="K21" s="111"/>
      <c r="L21" s="111"/>
      <c r="M21" s="111"/>
      <c r="N21" s="111"/>
      <c r="O21" s="111"/>
      <c r="P21" s="111"/>
      <c r="Q21" s="111"/>
      <c r="R21" s="111"/>
      <c r="S21" s="111"/>
      <c r="T21" s="111"/>
      <c r="U21" s="111"/>
      <c r="V21" s="111"/>
      <c r="W21" s="111"/>
      <c r="X21" s="111"/>
      <c r="Y21" s="111"/>
      <c r="Z21" s="111"/>
      <c r="AA21" s="111"/>
      <c r="AB21" s="111"/>
      <c r="AC21" s="111"/>
      <c r="AD21" s="111"/>
      <c r="AE21" s="111"/>
    </row>
    <row r="22" spans="1:48" ht="18.75" customHeight="1" x14ac:dyDescent="0.15">
      <c r="A22" s="39"/>
      <c r="B22" s="39" t="s">
        <v>113</v>
      </c>
      <c r="C22" s="16"/>
      <c r="D22" s="111"/>
      <c r="E22" s="111"/>
      <c r="F22" s="111"/>
      <c r="G22" s="111"/>
      <c r="H22" s="111"/>
      <c r="I22" s="111"/>
      <c r="J22" s="111"/>
      <c r="K22" s="111"/>
      <c r="L22" s="111"/>
      <c r="M22" s="111"/>
      <c r="N22" s="111"/>
      <c r="O22" s="111"/>
      <c r="P22" s="111"/>
      <c r="Q22" s="111"/>
      <c r="R22" s="111"/>
      <c r="S22" s="111"/>
      <c r="T22" s="111"/>
      <c r="U22" s="111"/>
      <c r="V22" s="111"/>
      <c r="W22" s="111"/>
      <c r="X22" s="111"/>
      <c r="Y22" s="111"/>
      <c r="Z22" s="111"/>
      <c r="AA22" s="111"/>
      <c r="AB22" s="111"/>
      <c r="AC22" s="111"/>
      <c r="AD22" s="111"/>
      <c r="AE22" s="111"/>
    </row>
    <row r="23" spans="1:48" ht="18.75" customHeight="1" x14ac:dyDescent="0.15">
      <c r="A23" s="16"/>
      <c r="B23" s="16"/>
      <c r="C23" s="16"/>
      <c r="D23" s="16"/>
      <c r="E23" s="16"/>
      <c r="F23" s="16"/>
      <c r="G23" s="16"/>
      <c r="H23" s="16"/>
      <c r="I23" s="16"/>
      <c r="J23" s="16"/>
      <c r="K23" s="16"/>
      <c r="L23" s="16"/>
      <c r="M23" s="16"/>
      <c r="N23" s="16"/>
      <c r="O23" s="16"/>
      <c r="P23" s="16"/>
      <c r="Q23" s="16"/>
      <c r="R23" s="16"/>
      <c r="S23" s="16"/>
      <c r="T23" s="16"/>
      <c r="U23" s="16"/>
      <c r="V23" s="16"/>
      <c r="W23" s="16"/>
      <c r="X23" s="16"/>
      <c r="Y23" s="16"/>
      <c r="Z23" s="16"/>
      <c r="AA23" s="16"/>
      <c r="AC23" s="16"/>
      <c r="AD23" s="16"/>
      <c r="AE23" s="16"/>
      <c r="AF23" s="40" t="s">
        <v>71</v>
      </c>
      <c r="AG23" s="804"/>
      <c r="AH23" s="804"/>
      <c r="AI23" s="804"/>
      <c r="AJ23" s="63" t="s">
        <v>49</v>
      </c>
      <c r="AK23" s="804"/>
      <c r="AL23" s="804"/>
      <c r="AM23" s="63" t="s">
        <v>48</v>
      </c>
      <c r="AN23" s="632"/>
      <c r="AO23" s="632"/>
      <c r="AP23" s="630" t="s">
        <v>72</v>
      </c>
      <c r="AQ23" s="630"/>
    </row>
    <row r="24" spans="1:48" ht="18.75" customHeight="1" thickBot="1" x14ac:dyDescent="0.2">
      <c r="A24" s="39" t="s">
        <v>114</v>
      </c>
      <c r="B24" s="16"/>
      <c r="C24" s="16"/>
      <c r="D24" s="16"/>
      <c r="E24" s="16"/>
      <c r="F24" s="16"/>
      <c r="G24" s="16"/>
      <c r="H24" s="16"/>
      <c r="I24" s="16"/>
      <c r="O24" s="40" t="s">
        <v>71</v>
      </c>
      <c r="P24" s="804"/>
      <c r="Q24" s="804"/>
      <c r="R24" s="804"/>
      <c r="S24" s="63" t="s">
        <v>49</v>
      </c>
      <c r="T24" s="890"/>
      <c r="U24" s="890"/>
      <c r="V24" s="63" t="s">
        <v>48</v>
      </c>
      <c r="W24" s="633"/>
      <c r="X24" s="633"/>
      <c r="Y24" s="605" t="s">
        <v>72</v>
      </c>
      <c r="Z24" s="605"/>
      <c r="AB24" s="39" t="s">
        <v>115</v>
      </c>
      <c r="AC24" s="39"/>
      <c r="AD24" s="16"/>
      <c r="AE24" s="16"/>
      <c r="AV24" s="16"/>
    </row>
    <row r="25" spans="1:48" ht="18.75" customHeight="1" x14ac:dyDescent="0.15">
      <c r="A25" s="97"/>
      <c r="B25" s="98"/>
      <c r="C25" s="886" t="s">
        <v>787</v>
      </c>
      <c r="D25" s="886"/>
      <c r="E25" s="886"/>
      <c r="F25" s="887"/>
      <c r="G25" s="891"/>
      <c r="H25" s="892"/>
      <c r="I25" s="892"/>
      <c r="J25" s="892"/>
      <c r="K25" s="893"/>
      <c r="L25" s="891"/>
      <c r="M25" s="892"/>
      <c r="N25" s="892"/>
      <c r="O25" s="892"/>
      <c r="P25" s="893"/>
      <c r="Q25" s="891"/>
      <c r="R25" s="892"/>
      <c r="S25" s="892"/>
      <c r="T25" s="892"/>
      <c r="U25" s="892"/>
      <c r="V25" s="891"/>
      <c r="W25" s="892"/>
      <c r="X25" s="892"/>
      <c r="Y25" s="892"/>
      <c r="Z25" s="894"/>
      <c r="AB25" s="534" t="s">
        <v>116</v>
      </c>
      <c r="AC25" s="535"/>
      <c r="AD25" s="535"/>
      <c r="AE25" s="535"/>
      <c r="AF25" s="880"/>
      <c r="AG25" s="880"/>
      <c r="AH25" s="880"/>
      <c r="AI25" s="880"/>
      <c r="AJ25" s="880"/>
      <c r="AK25" s="880"/>
      <c r="AL25" s="880"/>
      <c r="AM25" s="880"/>
      <c r="AN25" s="880"/>
      <c r="AO25" s="880"/>
      <c r="AP25" s="880"/>
      <c r="AQ25" s="881"/>
    </row>
    <row r="26" spans="1:48" ht="18.75" customHeight="1" x14ac:dyDescent="0.15">
      <c r="A26" s="888" t="s">
        <v>788</v>
      </c>
      <c r="B26" s="889"/>
      <c r="C26" s="889"/>
      <c r="D26" s="101"/>
      <c r="E26" s="101"/>
      <c r="F26" s="101"/>
      <c r="G26" s="573"/>
      <c r="H26" s="553"/>
      <c r="I26" s="553"/>
      <c r="J26" s="553"/>
      <c r="K26" s="841"/>
      <c r="L26" s="573"/>
      <c r="M26" s="553"/>
      <c r="N26" s="553"/>
      <c r="O26" s="553"/>
      <c r="P26" s="841"/>
      <c r="Q26" s="573"/>
      <c r="R26" s="553"/>
      <c r="S26" s="553"/>
      <c r="T26" s="553"/>
      <c r="U26" s="553"/>
      <c r="V26" s="573"/>
      <c r="W26" s="553"/>
      <c r="X26" s="553"/>
      <c r="Y26" s="553"/>
      <c r="Z26" s="850"/>
      <c r="AB26" s="544"/>
      <c r="AC26" s="545"/>
      <c r="AD26" s="545"/>
      <c r="AE26" s="545"/>
      <c r="AF26" s="882"/>
      <c r="AG26" s="882"/>
      <c r="AH26" s="882"/>
      <c r="AI26" s="882"/>
      <c r="AJ26" s="882"/>
      <c r="AK26" s="882"/>
      <c r="AL26" s="882"/>
      <c r="AM26" s="882"/>
      <c r="AN26" s="882"/>
      <c r="AO26" s="882"/>
      <c r="AP26" s="882"/>
      <c r="AQ26" s="883"/>
    </row>
    <row r="27" spans="1:48" ht="18.75" customHeight="1" x14ac:dyDescent="0.15">
      <c r="A27" s="601" t="s">
        <v>117</v>
      </c>
      <c r="B27" s="602"/>
      <c r="C27" s="602"/>
      <c r="D27" s="602"/>
      <c r="E27" s="602"/>
      <c r="F27" s="603"/>
      <c r="G27" s="851"/>
      <c r="H27" s="852"/>
      <c r="I27" s="852"/>
      <c r="J27" s="852"/>
      <c r="K27" s="853"/>
      <c r="L27" s="851"/>
      <c r="M27" s="852"/>
      <c r="N27" s="852"/>
      <c r="O27" s="852"/>
      <c r="P27" s="853"/>
      <c r="Q27" s="851"/>
      <c r="R27" s="852"/>
      <c r="S27" s="852"/>
      <c r="T27" s="852"/>
      <c r="U27" s="852"/>
      <c r="V27" s="851"/>
      <c r="W27" s="852"/>
      <c r="X27" s="852"/>
      <c r="Y27" s="852"/>
      <c r="Z27" s="857"/>
      <c r="AB27" s="544" t="s">
        <v>118</v>
      </c>
      <c r="AC27" s="545"/>
      <c r="AD27" s="545"/>
      <c r="AE27" s="545"/>
      <c r="AF27" s="884"/>
      <c r="AG27" s="884"/>
      <c r="AH27" s="884"/>
      <c r="AI27" s="884"/>
      <c r="AJ27" s="884"/>
      <c r="AK27" s="884"/>
      <c r="AL27" s="884"/>
      <c r="AM27" s="884"/>
      <c r="AN27" s="884"/>
      <c r="AO27" s="884"/>
      <c r="AP27" s="884"/>
      <c r="AQ27" s="873"/>
    </row>
    <row r="28" spans="1:48" ht="18.75" customHeight="1" x14ac:dyDescent="0.15">
      <c r="A28" s="616"/>
      <c r="B28" s="552"/>
      <c r="C28" s="552"/>
      <c r="D28" s="552"/>
      <c r="E28" s="552"/>
      <c r="F28" s="570"/>
      <c r="G28" s="854"/>
      <c r="H28" s="855"/>
      <c r="I28" s="855"/>
      <c r="J28" s="855"/>
      <c r="K28" s="856"/>
      <c r="L28" s="854"/>
      <c r="M28" s="855"/>
      <c r="N28" s="855"/>
      <c r="O28" s="855"/>
      <c r="P28" s="856"/>
      <c r="Q28" s="854"/>
      <c r="R28" s="855"/>
      <c r="S28" s="855"/>
      <c r="T28" s="855"/>
      <c r="U28" s="855"/>
      <c r="V28" s="854"/>
      <c r="W28" s="855"/>
      <c r="X28" s="855"/>
      <c r="Y28" s="855"/>
      <c r="Z28" s="858"/>
      <c r="AB28" s="544"/>
      <c r="AC28" s="545"/>
      <c r="AD28" s="545"/>
      <c r="AE28" s="545"/>
      <c r="AF28" s="885"/>
      <c r="AG28" s="885"/>
      <c r="AH28" s="885"/>
      <c r="AI28" s="885"/>
      <c r="AJ28" s="885"/>
      <c r="AK28" s="885"/>
      <c r="AL28" s="884"/>
      <c r="AM28" s="884"/>
      <c r="AN28" s="884"/>
      <c r="AO28" s="884"/>
      <c r="AP28" s="884"/>
      <c r="AQ28" s="873"/>
    </row>
    <row r="29" spans="1:48" ht="18.75" customHeight="1" x14ac:dyDescent="0.15">
      <c r="A29" s="601" t="s">
        <v>119</v>
      </c>
      <c r="B29" s="602"/>
      <c r="C29" s="602"/>
      <c r="D29" s="602"/>
      <c r="E29" s="602"/>
      <c r="F29" s="603"/>
      <c r="G29" s="851"/>
      <c r="H29" s="852"/>
      <c r="I29" s="852"/>
      <c r="J29" s="852"/>
      <c r="K29" s="853"/>
      <c r="L29" s="851"/>
      <c r="M29" s="852"/>
      <c r="N29" s="852"/>
      <c r="O29" s="852"/>
      <c r="P29" s="853"/>
      <c r="Q29" s="851"/>
      <c r="R29" s="852"/>
      <c r="S29" s="852"/>
      <c r="T29" s="852"/>
      <c r="U29" s="852"/>
      <c r="V29" s="851"/>
      <c r="W29" s="852"/>
      <c r="X29" s="852"/>
      <c r="Y29" s="852"/>
      <c r="Z29" s="857"/>
      <c r="AB29" s="544" t="s">
        <v>120</v>
      </c>
      <c r="AC29" s="545"/>
      <c r="AD29" s="545"/>
      <c r="AE29" s="566"/>
      <c r="AF29" s="851"/>
      <c r="AG29" s="852"/>
      <c r="AH29" s="852"/>
      <c r="AI29" s="852"/>
      <c r="AJ29" s="852"/>
      <c r="AK29" s="853"/>
      <c r="AL29" s="851"/>
      <c r="AM29" s="852"/>
      <c r="AN29" s="852"/>
      <c r="AO29" s="852"/>
      <c r="AP29" s="852"/>
      <c r="AQ29" s="857"/>
    </row>
    <row r="30" spans="1:48" ht="18.75" customHeight="1" x14ac:dyDescent="0.15">
      <c r="A30" s="616"/>
      <c r="B30" s="552"/>
      <c r="C30" s="552"/>
      <c r="D30" s="552"/>
      <c r="E30" s="552"/>
      <c r="F30" s="570"/>
      <c r="G30" s="854"/>
      <c r="H30" s="855"/>
      <c r="I30" s="855"/>
      <c r="J30" s="855"/>
      <c r="K30" s="856"/>
      <c r="L30" s="854"/>
      <c r="M30" s="855"/>
      <c r="N30" s="855"/>
      <c r="O30" s="855"/>
      <c r="P30" s="856"/>
      <c r="Q30" s="854"/>
      <c r="R30" s="855"/>
      <c r="S30" s="855"/>
      <c r="T30" s="855"/>
      <c r="U30" s="855"/>
      <c r="V30" s="854"/>
      <c r="W30" s="855"/>
      <c r="X30" s="855"/>
      <c r="Y30" s="855"/>
      <c r="Z30" s="858"/>
      <c r="AB30" s="544"/>
      <c r="AC30" s="545"/>
      <c r="AD30" s="545"/>
      <c r="AE30" s="566"/>
      <c r="AF30" s="864"/>
      <c r="AG30" s="865"/>
      <c r="AH30" s="865"/>
      <c r="AI30" s="865"/>
      <c r="AJ30" s="865"/>
      <c r="AK30" s="866"/>
      <c r="AL30" s="864"/>
      <c r="AM30" s="865"/>
      <c r="AN30" s="865"/>
      <c r="AO30" s="865"/>
      <c r="AP30" s="865"/>
      <c r="AQ30" s="867"/>
    </row>
    <row r="31" spans="1:48" ht="18.75" customHeight="1" x14ac:dyDescent="0.15">
      <c r="A31" s="622" t="s">
        <v>121</v>
      </c>
      <c r="B31" s="624"/>
      <c r="C31" s="877" t="s">
        <v>122</v>
      </c>
      <c r="D31" s="602"/>
      <c r="E31" s="602"/>
      <c r="F31" s="603"/>
      <c r="G31" s="859"/>
      <c r="H31" s="860"/>
      <c r="I31" s="860"/>
      <c r="J31" s="860"/>
      <c r="K31" s="603" t="s">
        <v>30</v>
      </c>
      <c r="L31" s="859"/>
      <c r="M31" s="860"/>
      <c r="N31" s="860"/>
      <c r="O31" s="860"/>
      <c r="P31" s="603" t="s">
        <v>30</v>
      </c>
      <c r="Q31" s="859"/>
      <c r="R31" s="860"/>
      <c r="S31" s="860"/>
      <c r="T31" s="860"/>
      <c r="U31" s="602" t="s">
        <v>30</v>
      </c>
      <c r="V31" s="859"/>
      <c r="W31" s="860"/>
      <c r="X31" s="860"/>
      <c r="Y31" s="860"/>
      <c r="Z31" s="844" t="s">
        <v>30</v>
      </c>
      <c r="AB31" s="544"/>
      <c r="AC31" s="545"/>
      <c r="AD31" s="545"/>
      <c r="AE31" s="566"/>
      <c r="AF31" s="870"/>
      <c r="AG31" s="870"/>
      <c r="AH31" s="870"/>
      <c r="AI31" s="870"/>
      <c r="AJ31" s="870"/>
      <c r="AK31" s="870"/>
      <c r="AL31" s="870"/>
      <c r="AM31" s="870"/>
      <c r="AN31" s="870"/>
      <c r="AO31" s="870"/>
      <c r="AP31" s="870"/>
      <c r="AQ31" s="872"/>
    </row>
    <row r="32" spans="1:48" ht="18.75" customHeight="1" x14ac:dyDescent="0.15">
      <c r="A32" s="868"/>
      <c r="B32" s="869"/>
      <c r="C32" s="569"/>
      <c r="D32" s="552"/>
      <c r="E32" s="552"/>
      <c r="F32" s="570"/>
      <c r="G32" s="619"/>
      <c r="H32" s="620"/>
      <c r="I32" s="620"/>
      <c r="J32" s="620"/>
      <c r="K32" s="570"/>
      <c r="L32" s="619"/>
      <c r="M32" s="620"/>
      <c r="N32" s="620"/>
      <c r="O32" s="620"/>
      <c r="P32" s="570"/>
      <c r="Q32" s="619"/>
      <c r="R32" s="620"/>
      <c r="S32" s="620"/>
      <c r="T32" s="620"/>
      <c r="U32" s="552"/>
      <c r="V32" s="619"/>
      <c r="W32" s="620"/>
      <c r="X32" s="620"/>
      <c r="Y32" s="620"/>
      <c r="Z32" s="561"/>
      <c r="AB32" s="544"/>
      <c r="AC32" s="545"/>
      <c r="AD32" s="545"/>
      <c r="AE32" s="566"/>
      <c r="AF32" s="871"/>
      <c r="AG32" s="871"/>
      <c r="AH32" s="871"/>
      <c r="AI32" s="871"/>
      <c r="AJ32" s="871"/>
      <c r="AK32" s="871"/>
      <c r="AL32" s="871"/>
      <c r="AM32" s="871"/>
      <c r="AN32" s="871"/>
      <c r="AO32" s="871"/>
      <c r="AP32" s="871"/>
      <c r="AQ32" s="873"/>
    </row>
    <row r="33" spans="1:48" ht="18.75" customHeight="1" x14ac:dyDescent="0.15">
      <c r="A33" s="868"/>
      <c r="B33" s="869"/>
      <c r="C33" s="874" t="str">
        <f>"R"&amp;表紙・鑑!S3-1&amp;"年度総支給額"</f>
        <v>R3年度総支給額</v>
      </c>
      <c r="D33" s="875"/>
      <c r="E33" s="875"/>
      <c r="F33" s="876"/>
      <c r="G33" s="859"/>
      <c r="H33" s="860"/>
      <c r="I33" s="860"/>
      <c r="J33" s="860"/>
      <c r="K33" s="603" t="s">
        <v>30</v>
      </c>
      <c r="L33" s="859"/>
      <c r="M33" s="860"/>
      <c r="N33" s="860"/>
      <c r="O33" s="860"/>
      <c r="P33" s="603" t="s">
        <v>30</v>
      </c>
      <c r="Q33" s="859"/>
      <c r="R33" s="860"/>
      <c r="S33" s="860"/>
      <c r="T33" s="860"/>
      <c r="U33" s="602" t="s">
        <v>30</v>
      </c>
      <c r="V33" s="859"/>
      <c r="W33" s="860"/>
      <c r="X33" s="860"/>
      <c r="Y33" s="860"/>
      <c r="Z33" s="844" t="s">
        <v>30</v>
      </c>
      <c r="AB33" s="544" t="s">
        <v>123</v>
      </c>
      <c r="AC33" s="545"/>
      <c r="AD33" s="545"/>
      <c r="AE33" s="545"/>
      <c r="AF33" s="842"/>
      <c r="AG33" s="842"/>
      <c r="AH33" s="842"/>
      <c r="AI33" s="842"/>
      <c r="AJ33" s="842"/>
      <c r="AK33" s="842"/>
      <c r="AL33" s="842"/>
      <c r="AM33" s="842"/>
      <c r="AN33" s="842"/>
      <c r="AO33" s="842"/>
      <c r="AP33" s="842"/>
      <c r="AQ33" s="878"/>
    </row>
    <row r="34" spans="1:48" ht="18.75" customHeight="1" x14ac:dyDescent="0.15">
      <c r="A34" s="868"/>
      <c r="B34" s="869"/>
      <c r="C34" s="569" t="s">
        <v>124</v>
      </c>
      <c r="D34" s="552"/>
      <c r="E34" s="552"/>
      <c r="F34" s="570"/>
      <c r="G34" s="619"/>
      <c r="H34" s="620"/>
      <c r="I34" s="620"/>
      <c r="J34" s="620"/>
      <c r="K34" s="570"/>
      <c r="L34" s="619"/>
      <c r="M34" s="620"/>
      <c r="N34" s="620"/>
      <c r="O34" s="620"/>
      <c r="P34" s="570"/>
      <c r="Q34" s="619"/>
      <c r="R34" s="620"/>
      <c r="S34" s="620"/>
      <c r="T34" s="620"/>
      <c r="U34" s="552"/>
      <c r="V34" s="619"/>
      <c r="W34" s="620"/>
      <c r="X34" s="620"/>
      <c r="Y34" s="620"/>
      <c r="Z34" s="561"/>
      <c r="AB34" s="544"/>
      <c r="AC34" s="545"/>
      <c r="AD34" s="545"/>
      <c r="AE34" s="545"/>
      <c r="AF34" s="842"/>
      <c r="AG34" s="842"/>
      <c r="AH34" s="842"/>
      <c r="AI34" s="842"/>
      <c r="AJ34" s="842"/>
      <c r="AK34" s="842"/>
      <c r="AL34" s="842"/>
      <c r="AM34" s="842"/>
      <c r="AN34" s="842"/>
      <c r="AO34" s="842"/>
      <c r="AP34" s="842"/>
      <c r="AQ34" s="878"/>
    </row>
    <row r="35" spans="1:48" ht="18.75" customHeight="1" x14ac:dyDescent="0.15">
      <c r="A35" s="868"/>
      <c r="B35" s="869"/>
      <c r="C35" s="861" t="s">
        <v>125</v>
      </c>
      <c r="D35" s="602"/>
      <c r="E35" s="602"/>
      <c r="F35" s="603"/>
      <c r="G35" s="859"/>
      <c r="H35" s="860"/>
      <c r="I35" s="860"/>
      <c r="J35" s="860"/>
      <c r="K35" s="603" t="s">
        <v>30</v>
      </c>
      <c r="L35" s="859"/>
      <c r="M35" s="860"/>
      <c r="N35" s="860"/>
      <c r="O35" s="860"/>
      <c r="P35" s="603" t="s">
        <v>30</v>
      </c>
      <c r="Q35" s="859"/>
      <c r="R35" s="860"/>
      <c r="S35" s="860"/>
      <c r="T35" s="860"/>
      <c r="U35" s="602" t="s">
        <v>30</v>
      </c>
      <c r="V35" s="859"/>
      <c r="W35" s="860"/>
      <c r="X35" s="860"/>
      <c r="Y35" s="860"/>
      <c r="Z35" s="844" t="s">
        <v>30</v>
      </c>
      <c r="AB35" s="544"/>
      <c r="AC35" s="545"/>
      <c r="AD35" s="545"/>
      <c r="AE35" s="545"/>
      <c r="AF35" s="842"/>
      <c r="AG35" s="842"/>
      <c r="AH35" s="842"/>
      <c r="AI35" s="842"/>
      <c r="AJ35" s="842"/>
      <c r="AK35" s="842"/>
      <c r="AL35" s="842"/>
      <c r="AM35" s="842"/>
      <c r="AN35" s="842"/>
      <c r="AO35" s="842"/>
      <c r="AP35" s="842"/>
      <c r="AQ35" s="878"/>
    </row>
    <row r="36" spans="1:48" ht="18.75" customHeight="1" x14ac:dyDescent="0.15">
      <c r="A36" s="625"/>
      <c r="B36" s="627"/>
      <c r="C36" s="569"/>
      <c r="D36" s="552"/>
      <c r="E36" s="552"/>
      <c r="F36" s="570"/>
      <c r="G36" s="862"/>
      <c r="H36" s="863"/>
      <c r="I36" s="863"/>
      <c r="J36" s="863"/>
      <c r="K36" s="631"/>
      <c r="L36" s="862"/>
      <c r="M36" s="863"/>
      <c r="N36" s="863"/>
      <c r="O36" s="863"/>
      <c r="P36" s="631"/>
      <c r="Q36" s="862"/>
      <c r="R36" s="863"/>
      <c r="S36" s="863"/>
      <c r="T36" s="863"/>
      <c r="U36" s="630"/>
      <c r="V36" s="862"/>
      <c r="W36" s="863"/>
      <c r="X36" s="863"/>
      <c r="Y36" s="863"/>
      <c r="Z36" s="845"/>
      <c r="AB36" s="544"/>
      <c r="AC36" s="545"/>
      <c r="AD36" s="545"/>
      <c r="AE36" s="545"/>
      <c r="AF36" s="842"/>
      <c r="AG36" s="842"/>
      <c r="AH36" s="842"/>
      <c r="AI36" s="842"/>
      <c r="AJ36" s="842"/>
      <c r="AK36" s="842"/>
      <c r="AL36" s="842"/>
      <c r="AM36" s="842"/>
      <c r="AN36" s="842"/>
      <c r="AO36" s="842"/>
      <c r="AP36" s="842"/>
      <c r="AQ36" s="878"/>
    </row>
    <row r="37" spans="1:48" ht="18.75" customHeight="1" x14ac:dyDescent="0.15">
      <c r="A37" s="601" t="s">
        <v>126</v>
      </c>
      <c r="B37" s="602"/>
      <c r="C37" s="602"/>
      <c r="D37" s="602"/>
      <c r="E37" s="602"/>
      <c r="F37" s="603"/>
      <c r="G37" s="831"/>
      <c r="H37" s="628" t="s">
        <v>23</v>
      </c>
      <c r="I37" s="50"/>
      <c r="J37" s="628"/>
      <c r="K37" s="832" t="s">
        <v>16</v>
      </c>
      <c r="L37" s="831"/>
      <c r="M37" s="628" t="s">
        <v>23</v>
      </c>
      <c r="N37" s="50"/>
      <c r="O37" s="628"/>
      <c r="P37" s="832" t="s">
        <v>16</v>
      </c>
      <c r="Q37" s="831"/>
      <c r="R37" s="628" t="s">
        <v>23</v>
      </c>
      <c r="S37" s="50"/>
      <c r="T37" s="628"/>
      <c r="U37" s="628" t="s">
        <v>16</v>
      </c>
      <c r="V37" s="831"/>
      <c r="W37" s="628" t="s">
        <v>23</v>
      </c>
      <c r="X37" s="50"/>
      <c r="Y37" s="628"/>
      <c r="Z37" s="846" t="s">
        <v>16</v>
      </c>
      <c r="AB37" s="544"/>
      <c r="AC37" s="545"/>
      <c r="AD37" s="545"/>
      <c r="AE37" s="545"/>
      <c r="AF37" s="842"/>
      <c r="AG37" s="842"/>
      <c r="AH37" s="842"/>
      <c r="AI37" s="842"/>
      <c r="AJ37" s="842"/>
      <c r="AK37" s="842"/>
      <c r="AL37" s="842"/>
      <c r="AM37" s="842"/>
      <c r="AN37" s="842"/>
      <c r="AO37" s="842"/>
      <c r="AP37" s="842"/>
      <c r="AQ37" s="878"/>
    </row>
    <row r="38" spans="1:48" ht="18.75" customHeight="1" x14ac:dyDescent="0.15">
      <c r="A38" s="616"/>
      <c r="B38" s="552"/>
      <c r="C38" s="552"/>
      <c r="D38" s="552"/>
      <c r="E38" s="552"/>
      <c r="F38" s="570"/>
      <c r="G38" s="550"/>
      <c r="H38" s="551"/>
      <c r="I38" s="53"/>
      <c r="J38" s="551"/>
      <c r="K38" s="833"/>
      <c r="L38" s="550"/>
      <c r="M38" s="551"/>
      <c r="N38" s="53"/>
      <c r="O38" s="551"/>
      <c r="P38" s="833"/>
      <c r="Q38" s="550"/>
      <c r="R38" s="551"/>
      <c r="S38" s="53"/>
      <c r="T38" s="551"/>
      <c r="U38" s="551"/>
      <c r="V38" s="550"/>
      <c r="W38" s="551"/>
      <c r="X38" s="53"/>
      <c r="Y38" s="551"/>
      <c r="Z38" s="848"/>
      <c r="AB38" s="544"/>
      <c r="AC38" s="545"/>
      <c r="AD38" s="545"/>
      <c r="AE38" s="545"/>
      <c r="AF38" s="842"/>
      <c r="AG38" s="842"/>
      <c r="AH38" s="842"/>
      <c r="AI38" s="842"/>
      <c r="AJ38" s="842"/>
      <c r="AK38" s="842"/>
      <c r="AL38" s="842"/>
      <c r="AM38" s="842"/>
      <c r="AN38" s="842"/>
      <c r="AO38" s="842"/>
      <c r="AP38" s="842"/>
      <c r="AQ38" s="878"/>
    </row>
    <row r="39" spans="1:48" ht="18.75" customHeight="1" x14ac:dyDescent="0.15">
      <c r="A39" s="601" t="s">
        <v>127</v>
      </c>
      <c r="B39" s="602"/>
      <c r="C39" s="602"/>
      <c r="D39" s="602"/>
      <c r="E39" s="602"/>
      <c r="F39" s="603"/>
      <c r="G39" s="839"/>
      <c r="H39" s="804"/>
      <c r="I39" s="804"/>
      <c r="J39" s="804"/>
      <c r="K39" s="840"/>
      <c r="L39" s="839"/>
      <c r="M39" s="804"/>
      <c r="N39" s="804"/>
      <c r="O39" s="804"/>
      <c r="P39" s="840"/>
      <c r="Q39" s="839"/>
      <c r="R39" s="804"/>
      <c r="S39" s="804"/>
      <c r="T39" s="804"/>
      <c r="U39" s="804"/>
      <c r="V39" s="839"/>
      <c r="W39" s="804"/>
      <c r="X39" s="804"/>
      <c r="Y39" s="804"/>
      <c r="Z39" s="849"/>
      <c r="AB39" s="544"/>
      <c r="AC39" s="545"/>
      <c r="AD39" s="545"/>
      <c r="AE39" s="545"/>
      <c r="AF39" s="842"/>
      <c r="AG39" s="842"/>
      <c r="AH39" s="842"/>
      <c r="AI39" s="842"/>
      <c r="AJ39" s="842"/>
      <c r="AK39" s="842"/>
      <c r="AL39" s="842"/>
      <c r="AM39" s="842"/>
      <c r="AN39" s="842"/>
      <c r="AO39" s="842"/>
      <c r="AP39" s="842"/>
      <c r="AQ39" s="878"/>
    </row>
    <row r="40" spans="1:48" ht="18.75" customHeight="1" x14ac:dyDescent="0.15">
      <c r="A40" s="616"/>
      <c r="B40" s="552"/>
      <c r="C40" s="552"/>
      <c r="D40" s="552"/>
      <c r="E40" s="552"/>
      <c r="F40" s="570"/>
      <c r="G40" s="573"/>
      <c r="H40" s="553"/>
      <c r="I40" s="553"/>
      <c r="J40" s="553"/>
      <c r="K40" s="841"/>
      <c r="L40" s="573"/>
      <c r="M40" s="553"/>
      <c r="N40" s="553"/>
      <c r="O40" s="553"/>
      <c r="P40" s="841"/>
      <c r="Q40" s="573"/>
      <c r="R40" s="553"/>
      <c r="S40" s="553"/>
      <c r="T40" s="553"/>
      <c r="U40" s="553"/>
      <c r="V40" s="573"/>
      <c r="W40" s="553"/>
      <c r="X40" s="553"/>
      <c r="Y40" s="553"/>
      <c r="Z40" s="850"/>
      <c r="AB40" s="544"/>
      <c r="AC40" s="545"/>
      <c r="AD40" s="545"/>
      <c r="AE40" s="545"/>
      <c r="AF40" s="842"/>
      <c r="AG40" s="842"/>
      <c r="AH40" s="842"/>
      <c r="AI40" s="842"/>
      <c r="AJ40" s="842"/>
      <c r="AK40" s="842"/>
      <c r="AL40" s="842"/>
      <c r="AM40" s="842"/>
      <c r="AN40" s="842"/>
      <c r="AO40" s="842"/>
      <c r="AP40" s="842"/>
      <c r="AQ40" s="878"/>
    </row>
    <row r="41" spans="1:48" ht="18.75" customHeight="1" x14ac:dyDescent="0.15">
      <c r="A41" s="601" t="s">
        <v>789</v>
      </c>
      <c r="B41" s="602"/>
      <c r="C41" s="602"/>
      <c r="D41" s="602"/>
      <c r="E41" s="602"/>
      <c r="F41" s="603"/>
      <c r="G41" s="829" t="s">
        <v>790</v>
      </c>
      <c r="H41" s="830"/>
      <c r="I41" s="564"/>
      <c r="J41" s="564"/>
      <c r="K41" s="43" t="s">
        <v>50</v>
      </c>
      <c r="L41" s="829" t="s">
        <v>790</v>
      </c>
      <c r="M41" s="830"/>
      <c r="N41" s="564"/>
      <c r="O41" s="564"/>
      <c r="P41" s="43" t="s">
        <v>50</v>
      </c>
      <c r="Q41" s="829" t="s">
        <v>790</v>
      </c>
      <c r="R41" s="830"/>
      <c r="S41" s="564"/>
      <c r="T41" s="564"/>
      <c r="U41" s="34" t="s">
        <v>50</v>
      </c>
      <c r="V41" s="829" t="s">
        <v>790</v>
      </c>
      <c r="W41" s="830"/>
      <c r="X41" s="564"/>
      <c r="Y41" s="564"/>
      <c r="Z41" s="36" t="s">
        <v>50</v>
      </c>
      <c r="AB41" s="544"/>
      <c r="AC41" s="545"/>
      <c r="AD41" s="545"/>
      <c r="AE41" s="545"/>
      <c r="AF41" s="842"/>
      <c r="AG41" s="842"/>
      <c r="AH41" s="842"/>
      <c r="AI41" s="842"/>
      <c r="AJ41" s="842"/>
      <c r="AK41" s="842"/>
      <c r="AL41" s="842"/>
      <c r="AM41" s="842"/>
      <c r="AN41" s="842"/>
      <c r="AO41" s="842"/>
      <c r="AP41" s="842"/>
      <c r="AQ41" s="878"/>
    </row>
    <row r="42" spans="1:48" ht="18.75" customHeight="1" x14ac:dyDescent="0.15">
      <c r="A42" s="616"/>
      <c r="B42" s="552"/>
      <c r="C42" s="552"/>
      <c r="D42" s="552"/>
      <c r="E42" s="552"/>
      <c r="F42" s="570"/>
      <c r="G42" s="827" t="s">
        <v>791</v>
      </c>
      <c r="H42" s="828"/>
      <c r="I42" s="563"/>
      <c r="J42" s="564"/>
      <c r="K42" s="116" t="s">
        <v>50</v>
      </c>
      <c r="L42" s="827" t="s">
        <v>791</v>
      </c>
      <c r="M42" s="828"/>
      <c r="N42" s="563"/>
      <c r="O42" s="564"/>
      <c r="P42" s="116" t="s">
        <v>50</v>
      </c>
      <c r="Q42" s="827" t="s">
        <v>791</v>
      </c>
      <c r="R42" s="828"/>
      <c r="S42" s="563"/>
      <c r="T42" s="564"/>
      <c r="U42" s="117" t="s">
        <v>50</v>
      </c>
      <c r="V42" s="827" t="s">
        <v>791</v>
      </c>
      <c r="W42" s="828"/>
      <c r="X42" s="563"/>
      <c r="Y42" s="564"/>
      <c r="Z42" s="118" t="s">
        <v>50</v>
      </c>
      <c r="AB42" s="544"/>
      <c r="AC42" s="545"/>
      <c r="AD42" s="545"/>
      <c r="AE42" s="545"/>
      <c r="AF42" s="842"/>
      <c r="AG42" s="842"/>
      <c r="AH42" s="842"/>
      <c r="AI42" s="842"/>
      <c r="AJ42" s="842"/>
      <c r="AK42" s="842"/>
      <c r="AL42" s="842"/>
      <c r="AM42" s="842"/>
      <c r="AN42" s="842"/>
      <c r="AO42" s="842"/>
      <c r="AP42" s="842"/>
      <c r="AQ42" s="878"/>
    </row>
    <row r="43" spans="1:48" ht="18.75" customHeight="1" x14ac:dyDescent="0.15">
      <c r="A43" s="629" t="s">
        <v>128</v>
      </c>
      <c r="B43" s="630"/>
      <c r="C43" s="630"/>
      <c r="D43" s="630"/>
      <c r="E43" s="630"/>
      <c r="F43" s="631"/>
      <c r="G43" s="628"/>
      <c r="H43" s="628" t="s">
        <v>23</v>
      </c>
      <c r="I43" s="50"/>
      <c r="J43" s="628"/>
      <c r="K43" s="628" t="s">
        <v>16</v>
      </c>
      <c r="L43" s="831"/>
      <c r="M43" s="628" t="s">
        <v>23</v>
      </c>
      <c r="N43" s="50"/>
      <c r="O43" s="628"/>
      <c r="P43" s="628" t="s">
        <v>16</v>
      </c>
      <c r="Q43" s="831"/>
      <c r="R43" s="628" t="s">
        <v>23</v>
      </c>
      <c r="S43" s="50"/>
      <c r="T43" s="628"/>
      <c r="U43" s="628" t="s">
        <v>16</v>
      </c>
      <c r="V43" s="831"/>
      <c r="W43" s="628" t="s">
        <v>23</v>
      </c>
      <c r="X43" s="50"/>
      <c r="Y43" s="628"/>
      <c r="Z43" s="846" t="s">
        <v>16</v>
      </c>
      <c r="AB43" s="544"/>
      <c r="AC43" s="545"/>
      <c r="AD43" s="545"/>
      <c r="AE43" s="545"/>
      <c r="AF43" s="842"/>
      <c r="AG43" s="842"/>
      <c r="AH43" s="842"/>
      <c r="AI43" s="842"/>
      <c r="AJ43" s="842"/>
      <c r="AK43" s="842"/>
      <c r="AL43" s="842"/>
      <c r="AM43" s="842"/>
      <c r="AN43" s="842"/>
      <c r="AO43" s="842"/>
      <c r="AP43" s="842"/>
      <c r="AQ43" s="878"/>
    </row>
    <row r="44" spans="1:48" ht="18.75" customHeight="1" thickBot="1" x14ac:dyDescent="0.2">
      <c r="A44" s="604"/>
      <c r="B44" s="605"/>
      <c r="C44" s="605"/>
      <c r="D44" s="605"/>
      <c r="E44" s="605"/>
      <c r="F44" s="606"/>
      <c r="G44" s="633"/>
      <c r="H44" s="633"/>
      <c r="I44" s="59"/>
      <c r="J44" s="633"/>
      <c r="K44" s="633"/>
      <c r="L44" s="838"/>
      <c r="M44" s="633"/>
      <c r="N44" s="59"/>
      <c r="O44" s="633"/>
      <c r="P44" s="633"/>
      <c r="Q44" s="838"/>
      <c r="R44" s="633"/>
      <c r="S44" s="59"/>
      <c r="T44" s="633"/>
      <c r="U44" s="633"/>
      <c r="V44" s="838"/>
      <c r="W44" s="633"/>
      <c r="X44" s="59"/>
      <c r="Y44" s="633"/>
      <c r="Z44" s="847"/>
      <c r="AB44" s="574"/>
      <c r="AC44" s="575"/>
      <c r="AD44" s="575"/>
      <c r="AE44" s="575"/>
      <c r="AF44" s="843"/>
      <c r="AG44" s="843"/>
      <c r="AH44" s="843"/>
      <c r="AI44" s="843"/>
      <c r="AJ44" s="843"/>
      <c r="AK44" s="843"/>
      <c r="AL44" s="843"/>
      <c r="AM44" s="843"/>
      <c r="AN44" s="843"/>
      <c r="AO44" s="843"/>
      <c r="AP44" s="843"/>
      <c r="AQ44" s="879"/>
    </row>
    <row r="45" spans="1:48" ht="18.75" customHeight="1" x14ac:dyDescent="0.15">
      <c r="A45" s="16"/>
      <c r="B45" s="16"/>
      <c r="C45" s="16"/>
      <c r="D45" s="16"/>
      <c r="E45" s="16"/>
      <c r="F45" s="16"/>
      <c r="G45" s="16"/>
      <c r="H45" s="16"/>
      <c r="I45" s="16"/>
      <c r="J45" s="16"/>
      <c r="K45" s="16"/>
      <c r="L45" s="16"/>
      <c r="M45" s="16"/>
      <c r="N45" s="16"/>
      <c r="O45" s="16"/>
      <c r="P45" s="16"/>
      <c r="Q45" s="16"/>
      <c r="R45" s="16"/>
      <c r="S45" s="16" t="s">
        <v>129</v>
      </c>
      <c r="T45" s="16"/>
      <c r="U45" s="16"/>
      <c r="V45" s="16"/>
      <c r="AB45" s="107" t="s">
        <v>109</v>
      </c>
      <c r="AC45" s="39" t="s">
        <v>130</v>
      </c>
      <c r="AD45" s="39"/>
      <c r="AE45" s="16"/>
      <c r="AF45" s="16"/>
      <c r="AG45" s="16"/>
      <c r="AH45" s="16"/>
      <c r="AI45" s="16"/>
      <c r="AJ45" s="16"/>
      <c r="AK45" s="16"/>
      <c r="AL45" s="16"/>
      <c r="AM45" s="16"/>
      <c r="AN45" s="16"/>
      <c r="AO45" s="16"/>
      <c r="AP45" s="16"/>
      <c r="AQ45" s="16"/>
      <c r="AR45" s="16"/>
      <c r="AS45" s="16"/>
      <c r="AT45" s="16"/>
      <c r="AU45" s="16"/>
      <c r="AV45" s="16"/>
    </row>
    <row r="46" spans="1:48" ht="18.75" customHeight="1" x14ac:dyDescent="0.15">
      <c r="A46" s="16"/>
      <c r="B46" s="16"/>
      <c r="C46" s="16"/>
      <c r="D46" s="16"/>
      <c r="E46" s="16"/>
      <c r="F46" s="16"/>
      <c r="G46" s="16"/>
      <c r="H46" s="16"/>
      <c r="I46" s="16"/>
      <c r="J46" s="16"/>
      <c r="K46" s="16"/>
      <c r="L46" s="16"/>
      <c r="M46" s="16"/>
      <c r="N46" s="16"/>
      <c r="O46" s="16"/>
      <c r="P46" s="16"/>
      <c r="Q46" s="16"/>
      <c r="R46" s="16"/>
      <c r="S46" s="16"/>
      <c r="T46" s="16"/>
      <c r="U46" s="16"/>
      <c r="V46" s="16"/>
      <c r="AB46" s="39"/>
      <c r="AC46" s="39" t="s">
        <v>131</v>
      </c>
      <c r="AD46" s="39"/>
      <c r="AE46" s="16"/>
      <c r="AF46" s="16"/>
      <c r="AG46" s="16"/>
      <c r="AH46" s="16"/>
      <c r="AI46" s="16"/>
      <c r="AJ46" s="16"/>
      <c r="AK46" s="16"/>
      <c r="AL46" s="16"/>
      <c r="AM46" s="16"/>
      <c r="AN46" s="16"/>
      <c r="AO46" s="16"/>
      <c r="AP46" s="16"/>
      <c r="AQ46" s="16"/>
      <c r="AR46" s="16"/>
      <c r="AS46" s="16"/>
      <c r="AT46" s="16"/>
      <c r="AU46" s="16"/>
      <c r="AV46" s="16"/>
    </row>
    <row r="47" spans="1:48" ht="18.75" customHeight="1" x14ac:dyDescent="0.15"/>
    <row r="48" spans="1:48" ht="18.75" customHeight="1" x14ac:dyDescent="0.15"/>
    <row r="49" ht="18.75" customHeight="1" x14ac:dyDescent="0.15"/>
    <row r="50" ht="18.75" customHeight="1" x14ac:dyDescent="0.15"/>
    <row r="51" ht="18.75" customHeight="1" x14ac:dyDescent="0.15"/>
    <row r="52" ht="18.75" customHeight="1" x14ac:dyDescent="0.15"/>
    <row r="53" ht="18.75" customHeight="1" x14ac:dyDescent="0.15"/>
    <row r="54" ht="18.75" customHeight="1" x14ac:dyDescent="0.15"/>
    <row r="55" ht="18.75" customHeight="1" x14ac:dyDescent="0.15"/>
    <row r="56" ht="18.75" customHeight="1" x14ac:dyDescent="0.15"/>
    <row r="57" ht="18.75" customHeight="1" x14ac:dyDescent="0.15"/>
    <row r="58" ht="18.75" customHeight="1" x14ac:dyDescent="0.15"/>
    <row r="59" ht="18.75" customHeight="1" x14ac:dyDescent="0.15"/>
    <row r="60" ht="18.75" customHeight="1" x14ac:dyDescent="0.15"/>
    <row r="61" ht="18.75" customHeight="1" x14ac:dyDescent="0.15"/>
    <row r="62" ht="18.75" customHeight="1" x14ac:dyDescent="0.15"/>
    <row r="63" ht="18.75" customHeight="1" x14ac:dyDescent="0.15"/>
    <row r="6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sheetData>
  <mergeCells count="239">
    <mergeCell ref="AG2:AI2"/>
    <mergeCell ref="AK2:AL2"/>
    <mergeCell ref="AN2:AO2"/>
    <mergeCell ref="AP2:AQ2"/>
    <mergeCell ref="J3:K7"/>
    <mergeCell ref="L3:M7"/>
    <mergeCell ref="N3:AE4"/>
    <mergeCell ref="AF3:AG7"/>
    <mergeCell ref="AH3:AK4"/>
    <mergeCell ref="AL3:AM7"/>
    <mergeCell ref="AN3:AO7"/>
    <mergeCell ref="AP3:AQ7"/>
    <mergeCell ref="N5:O7"/>
    <mergeCell ref="P5:Q7"/>
    <mergeCell ref="R5:S7"/>
    <mergeCell ref="T5:U7"/>
    <mergeCell ref="V5:W7"/>
    <mergeCell ref="X5:Y7"/>
    <mergeCell ref="Z5:AA7"/>
    <mergeCell ref="AB5:AC7"/>
    <mergeCell ref="AD5:AE7"/>
    <mergeCell ref="AH5:AI7"/>
    <mergeCell ref="AJ5:AK7"/>
    <mergeCell ref="A8:I9"/>
    <mergeCell ref="J8:K9"/>
    <mergeCell ref="L8:M9"/>
    <mergeCell ref="N8:O9"/>
    <mergeCell ref="P8:Q9"/>
    <mergeCell ref="AD8:AE9"/>
    <mergeCell ref="AF8:AG9"/>
    <mergeCell ref="AH8:AI9"/>
    <mergeCell ref="AJ8:AK9"/>
    <mergeCell ref="AL8:AM9"/>
    <mergeCell ref="AP8:AQ9"/>
    <mergeCell ref="R8:S9"/>
    <mergeCell ref="T8:U9"/>
    <mergeCell ref="V8:W9"/>
    <mergeCell ref="X8:Y9"/>
    <mergeCell ref="Z8:AA9"/>
    <mergeCell ref="AB8:AC9"/>
    <mergeCell ref="AP10:AQ11"/>
    <mergeCell ref="AB10:AC11"/>
    <mergeCell ref="AD10:AE11"/>
    <mergeCell ref="AF10:AG11"/>
    <mergeCell ref="AH10:AI11"/>
    <mergeCell ref="AJ10:AK11"/>
    <mergeCell ref="AL10:AM11"/>
    <mergeCell ref="AL14:AM15"/>
    <mergeCell ref="AP14:AQ15"/>
    <mergeCell ref="AB14:AC15"/>
    <mergeCell ref="AH14:AI15"/>
    <mergeCell ref="AD14:AE15"/>
    <mergeCell ref="AF14:AG15"/>
    <mergeCell ref="P10:Q11"/>
    <mergeCell ref="R10:S11"/>
    <mergeCell ref="T10:U11"/>
    <mergeCell ref="V10:W11"/>
    <mergeCell ref="X10:Y11"/>
    <mergeCell ref="Z10:AA11"/>
    <mergeCell ref="X14:Y15"/>
    <mergeCell ref="Z14:AA15"/>
    <mergeCell ref="AL12:AM13"/>
    <mergeCell ref="P12:Q13"/>
    <mergeCell ref="R12:S13"/>
    <mergeCell ref="T12:U13"/>
    <mergeCell ref="V12:W13"/>
    <mergeCell ref="X12:Y13"/>
    <mergeCell ref="AB12:AC13"/>
    <mergeCell ref="AD12:AE13"/>
    <mergeCell ref="AF12:AG13"/>
    <mergeCell ref="AH12:AI13"/>
    <mergeCell ref="AJ12:AK13"/>
    <mergeCell ref="D10:F13"/>
    <mergeCell ref="L10:M11"/>
    <mergeCell ref="N10:O11"/>
    <mergeCell ref="AJ14:AK15"/>
    <mergeCell ref="G10:I11"/>
    <mergeCell ref="J10:K11"/>
    <mergeCell ref="G12:I13"/>
    <mergeCell ref="J12:K13"/>
    <mergeCell ref="L12:M13"/>
    <mergeCell ref="N12:O13"/>
    <mergeCell ref="D14:I15"/>
    <mergeCell ref="J14:K15"/>
    <mergeCell ref="L14:M15"/>
    <mergeCell ref="N14:O15"/>
    <mergeCell ref="P14:Q15"/>
    <mergeCell ref="R14:S15"/>
    <mergeCell ref="T14:U15"/>
    <mergeCell ref="V14:W15"/>
    <mergeCell ref="Z12:AA13"/>
    <mergeCell ref="A10:C15"/>
    <mergeCell ref="AJ16:AK17"/>
    <mergeCell ref="AL16:AM17"/>
    <mergeCell ref="AN16:AO17"/>
    <mergeCell ref="AP16:AQ17"/>
    <mergeCell ref="AG23:AI23"/>
    <mergeCell ref="AK23:AL23"/>
    <mergeCell ref="AN23:AO23"/>
    <mergeCell ref="AP23:AQ23"/>
    <mergeCell ref="V16:W17"/>
    <mergeCell ref="X16:Y17"/>
    <mergeCell ref="Z16:AA17"/>
    <mergeCell ref="AB16:AC17"/>
    <mergeCell ref="AD16:AE17"/>
    <mergeCell ref="AF16:AG17"/>
    <mergeCell ref="AN10:AO11"/>
    <mergeCell ref="AN12:AO13"/>
    <mergeCell ref="AN14:AO15"/>
    <mergeCell ref="A16:I17"/>
    <mergeCell ref="J16:K17"/>
    <mergeCell ref="L16:M17"/>
    <mergeCell ref="N16:O17"/>
    <mergeCell ref="P16:Q17"/>
    <mergeCell ref="AP12:AQ13"/>
    <mergeCell ref="P24:R24"/>
    <mergeCell ref="T24:U24"/>
    <mergeCell ref="W24:X24"/>
    <mergeCell ref="Y24:Z24"/>
    <mergeCell ref="G25:K26"/>
    <mergeCell ref="L25:P26"/>
    <mergeCell ref="Q25:U26"/>
    <mergeCell ref="V25:Z26"/>
    <mergeCell ref="AH16:AI17"/>
    <mergeCell ref="AB25:AE26"/>
    <mergeCell ref="AF25:AK26"/>
    <mergeCell ref="R16:S17"/>
    <mergeCell ref="T16:U17"/>
    <mergeCell ref="AL25:AQ26"/>
    <mergeCell ref="A27:F28"/>
    <mergeCell ref="G27:K28"/>
    <mergeCell ref="L27:P28"/>
    <mergeCell ref="Q27:U28"/>
    <mergeCell ref="V27:Z28"/>
    <mergeCell ref="AB27:AE28"/>
    <mergeCell ref="AF27:AK28"/>
    <mergeCell ref="AL27:AQ28"/>
    <mergeCell ref="C25:F25"/>
    <mergeCell ref="A26:C26"/>
    <mergeCell ref="AB29:AE32"/>
    <mergeCell ref="AF29:AK30"/>
    <mergeCell ref="AL29:AQ30"/>
    <mergeCell ref="A31:B36"/>
    <mergeCell ref="U31:U32"/>
    <mergeCell ref="V31:Y32"/>
    <mergeCell ref="Z31:Z32"/>
    <mergeCell ref="AF31:AK32"/>
    <mergeCell ref="AL31:AQ32"/>
    <mergeCell ref="C33:F33"/>
    <mergeCell ref="G33:J34"/>
    <mergeCell ref="K33:K34"/>
    <mergeCell ref="L33:O34"/>
    <mergeCell ref="P33:P34"/>
    <mergeCell ref="C31:F32"/>
    <mergeCell ref="G31:J32"/>
    <mergeCell ref="K31:K32"/>
    <mergeCell ref="L31:O32"/>
    <mergeCell ref="P31:P32"/>
    <mergeCell ref="AL33:AQ44"/>
    <mergeCell ref="U33:U34"/>
    <mergeCell ref="V33:Y34"/>
    <mergeCell ref="Z33:Z34"/>
    <mergeCell ref="AB33:AE44"/>
    <mergeCell ref="A29:F30"/>
    <mergeCell ref="G29:K30"/>
    <mergeCell ref="L29:P30"/>
    <mergeCell ref="Q29:U30"/>
    <mergeCell ref="V29:Z30"/>
    <mergeCell ref="H37:H38"/>
    <mergeCell ref="J37:J38"/>
    <mergeCell ref="K37:K38"/>
    <mergeCell ref="L37:L38"/>
    <mergeCell ref="Q31:T32"/>
    <mergeCell ref="C34:F34"/>
    <mergeCell ref="C35:F36"/>
    <mergeCell ref="G35:J36"/>
    <mergeCell ref="K35:K36"/>
    <mergeCell ref="L35:O36"/>
    <mergeCell ref="P35:P36"/>
    <mergeCell ref="Q35:T36"/>
    <mergeCell ref="U35:U36"/>
    <mergeCell ref="V35:Y36"/>
    <mergeCell ref="Q33:T34"/>
    <mergeCell ref="AF33:AK44"/>
    <mergeCell ref="Z35:Z36"/>
    <mergeCell ref="U37:U38"/>
    <mergeCell ref="V37:V38"/>
    <mergeCell ref="U43:U44"/>
    <mergeCell ref="V43:V44"/>
    <mergeCell ref="W43:W44"/>
    <mergeCell ref="Y43:Y44"/>
    <mergeCell ref="Z43:Z44"/>
    <mergeCell ref="V41:W41"/>
    <mergeCell ref="X41:Y41"/>
    <mergeCell ref="Y37:Y38"/>
    <mergeCell ref="Z37:Z38"/>
    <mergeCell ref="V39:Z40"/>
    <mergeCell ref="X42:Y42"/>
    <mergeCell ref="W37:W38"/>
    <mergeCell ref="D4:I4"/>
    <mergeCell ref="A6:F6"/>
    <mergeCell ref="M43:M44"/>
    <mergeCell ref="O43:O44"/>
    <mergeCell ref="P43:P44"/>
    <mergeCell ref="Q43:Q44"/>
    <mergeCell ref="R43:R44"/>
    <mergeCell ref="T43:T44"/>
    <mergeCell ref="A43:F44"/>
    <mergeCell ref="G43:G44"/>
    <mergeCell ref="H43:H44"/>
    <mergeCell ref="J43:J44"/>
    <mergeCell ref="K43:K44"/>
    <mergeCell ref="L43:L44"/>
    <mergeCell ref="S41:T41"/>
    <mergeCell ref="G42:H42"/>
    <mergeCell ref="L42:M42"/>
    <mergeCell ref="A39:F40"/>
    <mergeCell ref="G39:K40"/>
    <mergeCell ref="L39:P40"/>
    <mergeCell ref="Q39:U40"/>
    <mergeCell ref="I42:J42"/>
    <mergeCell ref="N42:O42"/>
    <mergeCell ref="S42:T42"/>
    <mergeCell ref="Q42:R42"/>
    <mergeCell ref="V42:W42"/>
    <mergeCell ref="A41:F42"/>
    <mergeCell ref="G41:H41"/>
    <mergeCell ref="I41:J41"/>
    <mergeCell ref="L41:M41"/>
    <mergeCell ref="N41:O41"/>
    <mergeCell ref="Q41:R41"/>
    <mergeCell ref="Q37:Q38"/>
    <mergeCell ref="R37:R38"/>
    <mergeCell ref="T37:T38"/>
    <mergeCell ref="A37:F38"/>
    <mergeCell ref="G37:G38"/>
    <mergeCell ref="M37:M38"/>
    <mergeCell ref="O37:O38"/>
    <mergeCell ref="P37:P38"/>
  </mergeCells>
  <phoneticPr fontId="4"/>
  <conditionalFormatting sqref="G37:G38 L37:L38 Q37:Q38 O37:O38 T37:T38 V37:V38 Y37:Y38 Y43:Y44 V43:V44">
    <cfRule type="expression" dxfId="44" priority="8" stopIfTrue="1">
      <formula>$H$24=TRUE</formula>
    </cfRule>
  </conditionalFormatting>
  <conditionalFormatting sqref="J37:J38">
    <cfRule type="expression" dxfId="43" priority="7" stopIfTrue="1">
      <formula>$H$24=TRUE</formula>
    </cfRule>
  </conditionalFormatting>
  <conditionalFormatting sqref="G43:G44">
    <cfRule type="expression" dxfId="42" priority="6" stopIfTrue="1">
      <formula>$H$24=TRUE</formula>
    </cfRule>
  </conditionalFormatting>
  <conditionalFormatting sqref="J43:J44">
    <cfRule type="expression" dxfId="41" priority="5" stopIfTrue="1">
      <formula>$H$24=TRUE</formula>
    </cfRule>
  </conditionalFormatting>
  <conditionalFormatting sqref="L43:L44">
    <cfRule type="expression" dxfId="40" priority="4" stopIfTrue="1">
      <formula>$H$24=TRUE</formula>
    </cfRule>
  </conditionalFormatting>
  <conditionalFormatting sqref="O43:O44">
    <cfRule type="expression" dxfId="39" priority="3" stopIfTrue="1">
      <formula>$H$24=TRUE</formula>
    </cfRule>
  </conditionalFormatting>
  <conditionalFormatting sqref="T43:T44">
    <cfRule type="expression" dxfId="38" priority="1" stopIfTrue="1">
      <formula>$H$24=TRUE</formula>
    </cfRule>
  </conditionalFormatting>
  <conditionalFormatting sqref="Q43:Q44">
    <cfRule type="expression" dxfId="37" priority="2" stopIfTrue="1">
      <formula>$H$24=TRUE</formula>
    </cfRule>
  </conditionalFormatting>
  <printOptions horizontalCentered="1" verticalCentered="1"/>
  <pageMargins left="0.70866141732283472" right="0.19685039370078741" top="0.39370078740157483" bottom="0.39370078740157483" header="0.39370078740157483" footer="0"/>
  <pageSetup paperSize="9" scale="63" orientation="landscape" blackAndWhite="1" r:id="rId1"/>
  <headerFooter scaleWithDoc="0">
    <oddFooter>&amp;C3/23&amp;R&amp;F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nchor moveWithCells="1">
                  <from>
                    <xdr:col>6</xdr:col>
                    <xdr:colOff>66675</xdr:colOff>
                    <xdr:row>36</xdr:row>
                    <xdr:rowOff>0</xdr:rowOff>
                  </from>
                  <to>
                    <xdr:col>7</xdr:col>
                    <xdr:colOff>104775</xdr:colOff>
                    <xdr:row>38</xdr:row>
                    <xdr:rowOff>0</xdr:rowOff>
                  </to>
                </anchor>
              </controlPr>
            </control>
          </mc:Choice>
        </mc:AlternateContent>
        <mc:AlternateContent xmlns:mc="http://schemas.openxmlformats.org/markup-compatibility/2006">
          <mc:Choice Requires="x14">
            <control shapeId="4098" r:id="rId5" name="Check Box 2">
              <controlPr defaultSize="0" autoFill="0" autoLine="0" autoPict="0">
                <anchor moveWithCells="1">
                  <from>
                    <xdr:col>9</xdr:col>
                    <xdr:colOff>66675</xdr:colOff>
                    <xdr:row>36</xdr:row>
                    <xdr:rowOff>0</xdr:rowOff>
                  </from>
                  <to>
                    <xdr:col>10</xdr:col>
                    <xdr:colOff>104775</xdr:colOff>
                    <xdr:row>38</xdr:row>
                    <xdr:rowOff>0</xdr:rowOff>
                  </to>
                </anchor>
              </controlPr>
            </control>
          </mc:Choice>
        </mc:AlternateContent>
        <mc:AlternateContent xmlns:mc="http://schemas.openxmlformats.org/markup-compatibility/2006">
          <mc:Choice Requires="x14">
            <control shapeId="4099" r:id="rId6" name="Check Box 3">
              <controlPr defaultSize="0" autoFill="0" autoLine="0" autoPict="0">
                <anchor moveWithCells="1">
                  <from>
                    <xdr:col>11</xdr:col>
                    <xdr:colOff>66675</xdr:colOff>
                    <xdr:row>36</xdr:row>
                    <xdr:rowOff>0</xdr:rowOff>
                  </from>
                  <to>
                    <xdr:col>12</xdr:col>
                    <xdr:colOff>104775</xdr:colOff>
                    <xdr:row>38</xdr:row>
                    <xdr:rowOff>0</xdr:rowOff>
                  </to>
                </anchor>
              </controlPr>
            </control>
          </mc:Choice>
        </mc:AlternateContent>
        <mc:AlternateContent xmlns:mc="http://schemas.openxmlformats.org/markup-compatibility/2006">
          <mc:Choice Requires="x14">
            <control shapeId="4100" r:id="rId7" name="Check Box 4">
              <controlPr defaultSize="0" autoFill="0" autoLine="0" autoPict="0">
                <anchor moveWithCells="1">
                  <from>
                    <xdr:col>14</xdr:col>
                    <xdr:colOff>66675</xdr:colOff>
                    <xdr:row>36</xdr:row>
                    <xdr:rowOff>0</xdr:rowOff>
                  </from>
                  <to>
                    <xdr:col>15</xdr:col>
                    <xdr:colOff>104775</xdr:colOff>
                    <xdr:row>38</xdr:row>
                    <xdr:rowOff>0</xdr:rowOff>
                  </to>
                </anchor>
              </controlPr>
            </control>
          </mc:Choice>
        </mc:AlternateContent>
        <mc:AlternateContent xmlns:mc="http://schemas.openxmlformats.org/markup-compatibility/2006">
          <mc:Choice Requires="x14">
            <control shapeId="4101" r:id="rId8" name="Check Box 5">
              <controlPr defaultSize="0" autoFill="0" autoLine="0" autoPict="0">
                <anchor moveWithCells="1">
                  <from>
                    <xdr:col>16</xdr:col>
                    <xdr:colOff>66675</xdr:colOff>
                    <xdr:row>36</xdr:row>
                    <xdr:rowOff>0</xdr:rowOff>
                  </from>
                  <to>
                    <xdr:col>17</xdr:col>
                    <xdr:colOff>104775</xdr:colOff>
                    <xdr:row>38</xdr:row>
                    <xdr:rowOff>0</xdr:rowOff>
                  </to>
                </anchor>
              </controlPr>
            </control>
          </mc:Choice>
        </mc:AlternateContent>
        <mc:AlternateContent xmlns:mc="http://schemas.openxmlformats.org/markup-compatibility/2006">
          <mc:Choice Requires="x14">
            <control shapeId="4102" r:id="rId9" name="Check Box 6">
              <controlPr defaultSize="0" autoFill="0" autoLine="0" autoPict="0">
                <anchor moveWithCells="1">
                  <from>
                    <xdr:col>19</xdr:col>
                    <xdr:colOff>66675</xdr:colOff>
                    <xdr:row>36</xdr:row>
                    <xdr:rowOff>0</xdr:rowOff>
                  </from>
                  <to>
                    <xdr:col>20</xdr:col>
                    <xdr:colOff>104775</xdr:colOff>
                    <xdr:row>38</xdr:row>
                    <xdr:rowOff>0</xdr:rowOff>
                  </to>
                </anchor>
              </controlPr>
            </control>
          </mc:Choice>
        </mc:AlternateContent>
        <mc:AlternateContent xmlns:mc="http://schemas.openxmlformats.org/markup-compatibility/2006">
          <mc:Choice Requires="x14">
            <control shapeId="4103" r:id="rId10" name="Check Box 7">
              <controlPr defaultSize="0" autoFill="0" autoLine="0" autoPict="0">
                <anchor moveWithCells="1">
                  <from>
                    <xdr:col>6</xdr:col>
                    <xdr:colOff>66675</xdr:colOff>
                    <xdr:row>42</xdr:row>
                    <xdr:rowOff>0</xdr:rowOff>
                  </from>
                  <to>
                    <xdr:col>7</xdr:col>
                    <xdr:colOff>104775</xdr:colOff>
                    <xdr:row>44</xdr:row>
                    <xdr:rowOff>0</xdr:rowOff>
                  </to>
                </anchor>
              </controlPr>
            </control>
          </mc:Choice>
        </mc:AlternateContent>
        <mc:AlternateContent xmlns:mc="http://schemas.openxmlformats.org/markup-compatibility/2006">
          <mc:Choice Requires="x14">
            <control shapeId="4104" r:id="rId11" name="Check Box 8">
              <controlPr defaultSize="0" autoFill="0" autoLine="0" autoPict="0">
                <anchor moveWithCells="1">
                  <from>
                    <xdr:col>9</xdr:col>
                    <xdr:colOff>66675</xdr:colOff>
                    <xdr:row>42</xdr:row>
                    <xdr:rowOff>0</xdr:rowOff>
                  </from>
                  <to>
                    <xdr:col>10</xdr:col>
                    <xdr:colOff>104775</xdr:colOff>
                    <xdr:row>44</xdr:row>
                    <xdr:rowOff>0</xdr:rowOff>
                  </to>
                </anchor>
              </controlPr>
            </control>
          </mc:Choice>
        </mc:AlternateContent>
        <mc:AlternateContent xmlns:mc="http://schemas.openxmlformats.org/markup-compatibility/2006">
          <mc:Choice Requires="x14">
            <control shapeId="4105" r:id="rId12" name="Check Box 9">
              <controlPr defaultSize="0" autoFill="0" autoLine="0" autoPict="0">
                <anchor moveWithCells="1">
                  <from>
                    <xdr:col>11</xdr:col>
                    <xdr:colOff>66675</xdr:colOff>
                    <xdr:row>42</xdr:row>
                    <xdr:rowOff>0</xdr:rowOff>
                  </from>
                  <to>
                    <xdr:col>12</xdr:col>
                    <xdr:colOff>104775</xdr:colOff>
                    <xdr:row>44</xdr:row>
                    <xdr:rowOff>0</xdr:rowOff>
                  </to>
                </anchor>
              </controlPr>
            </control>
          </mc:Choice>
        </mc:AlternateContent>
        <mc:AlternateContent xmlns:mc="http://schemas.openxmlformats.org/markup-compatibility/2006">
          <mc:Choice Requires="x14">
            <control shapeId="4106" r:id="rId13" name="Check Box 10">
              <controlPr defaultSize="0" autoFill="0" autoLine="0" autoPict="0">
                <anchor moveWithCells="1">
                  <from>
                    <xdr:col>14</xdr:col>
                    <xdr:colOff>66675</xdr:colOff>
                    <xdr:row>42</xdr:row>
                    <xdr:rowOff>0</xdr:rowOff>
                  </from>
                  <to>
                    <xdr:col>15</xdr:col>
                    <xdr:colOff>104775</xdr:colOff>
                    <xdr:row>44</xdr:row>
                    <xdr:rowOff>0</xdr:rowOff>
                  </to>
                </anchor>
              </controlPr>
            </control>
          </mc:Choice>
        </mc:AlternateContent>
        <mc:AlternateContent xmlns:mc="http://schemas.openxmlformats.org/markup-compatibility/2006">
          <mc:Choice Requires="x14">
            <control shapeId="4107" r:id="rId14" name="Check Box 11">
              <controlPr defaultSize="0" autoFill="0" autoLine="0" autoPict="0">
                <anchor moveWithCells="1">
                  <from>
                    <xdr:col>16</xdr:col>
                    <xdr:colOff>66675</xdr:colOff>
                    <xdr:row>42</xdr:row>
                    <xdr:rowOff>0</xdr:rowOff>
                  </from>
                  <to>
                    <xdr:col>17</xdr:col>
                    <xdr:colOff>104775</xdr:colOff>
                    <xdr:row>44</xdr:row>
                    <xdr:rowOff>0</xdr:rowOff>
                  </to>
                </anchor>
              </controlPr>
            </control>
          </mc:Choice>
        </mc:AlternateContent>
        <mc:AlternateContent xmlns:mc="http://schemas.openxmlformats.org/markup-compatibility/2006">
          <mc:Choice Requires="x14">
            <control shapeId="4108" r:id="rId15" name="Check Box 12">
              <controlPr defaultSize="0" autoFill="0" autoLine="0" autoPict="0">
                <anchor moveWithCells="1">
                  <from>
                    <xdr:col>19</xdr:col>
                    <xdr:colOff>66675</xdr:colOff>
                    <xdr:row>42</xdr:row>
                    <xdr:rowOff>0</xdr:rowOff>
                  </from>
                  <to>
                    <xdr:col>20</xdr:col>
                    <xdr:colOff>104775</xdr:colOff>
                    <xdr:row>44</xdr:row>
                    <xdr:rowOff>0</xdr:rowOff>
                  </to>
                </anchor>
              </controlPr>
            </control>
          </mc:Choice>
        </mc:AlternateContent>
        <mc:AlternateContent xmlns:mc="http://schemas.openxmlformats.org/markup-compatibility/2006">
          <mc:Choice Requires="x14">
            <control shapeId="4109" r:id="rId16" name="Check Box 13">
              <controlPr defaultSize="0" autoFill="0" autoLine="0" autoPict="0">
                <anchor moveWithCells="1">
                  <from>
                    <xdr:col>21</xdr:col>
                    <xdr:colOff>66675</xdr:colOff>
                    <xdr:row>36</xdr:row>
                    <xdr:rowOff>0</xdr:rowOff>
                  </from>
                  <to>
                    <xdr:col>22</xdr:col>
                    <xdr:colOff>104775</xdr:colOff>
                    <xdr:row>38</xdr:row>
                    <xdr:rowOff>0</xdr:rowOff>
                  </to>
                </anchor>
              </controlPr>
            </control>
          </mc:Choice>
        </mc:AlternateContent>
        <mc:AlternateContent xmlns:mc="http://schemas.openxmlformats.org/markup-compatibility/2006">
          <mc:Choice Requires="x14">
            <control shapeId="4110" r:id="rId17" name="Check Box 14">
              <controlPr defaultSize="0" autoFill="0" autoLine="0" autoPict="0">
                <anchor moveWithCells="1">
                  <from>
                    <xdr:col>24</xdr:col>
                    <xdr:colOff>66675</xdr:colOff>
                    <xdr:row>36</xdr:row>
                    <xdr:rowOff>0</xdr:rowOff>
                  </from>
                  <to>
                    <xdr:col>25</xdr:col>
                    <xdr:colOff>104775</xdr:colOff>
                    <xdr:row>38</xdr:row>
                    <xdr:rowOff>0</xdr:rowOff>
                  </to>
                </anchor>
              </controlPr>
            </control>
          </mc:Choice>
        </mc:AlternateContent>
        <mc:AlternateContent xmlns:mc="http://schemas.openxmlformats.org/markup-compatibility/2006">
          <mc:Choice Requires="x14">
            <control shapeId="4111" r:id="rId18" name="Check Box 15">
              <controlPr defaultSize="0" autoFill="0" autoLine="0" autoPict="0">
                <anchor moveWithCells="1">
                  <from>
                    <xdr:col>21</xdr:col>
                    <xdr:colOff>66675</xdr:colOff>
                    <xdr:row>42</xdr:row>
                    <xdr:rowOff>0</xdr:rowOff>
                  </from>
                  <to>
                    <xdr:col>22</xdr:col>
                    <xdr:colOff>104775</xdr:colOff>
                    <xdr:row>44</xdr:row>
                    <xdr:rowOff>0</xdr:rowOff>
                  </to>
                </anchor>
              </controlPr>
            </control>
          </mc:Choice>
        </mc:AlternateContent>
        <mc:AlternateContent xmlns:mc="http://schemas.openxmlformats.org/markup-compatibility/2006">
          <mc:Choice Requires="x14">
            <control shapeId="4112" r:id="rId19" name="Check Box 16">
              <controlPr defaultSize="0" autoFill="0" autoLine="0" autoPict="0">
                <anchor moveWithCells="1">
                  <from>
                    <xdr:col>24</xdr:col>
                    <xdr:colOff>66675</xdr:colOff>
                    <xdr:row>42</xdr:row>
                    <xdr:rowOff>0</xdr:rowOff>
                  </from>
                  <to>
                    <xdr:col>25</xdr:col>
                    <xdr:colOff>104775</xdr:colOff>
                    <xdr:row>44</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CE66F-1BD7-40E6-AE58-433F5D34FD88}">
  <sheetPr>
    <tabColor theme="7" tint="0.79998168889431442"/>
    <pageSetUpPr fitToPage="1"/>
  </sheetPr>
  <dimension ref="A1:BY65"/>
  <sheetViews>
    <sheetView view="pageBreakPreview" zoomScale="80" zoomScaleNormal="70" zoomScaleSheetLayoutView="80" workbookViewId="0">
      <selection activeCell="K7" sqref="K7:L8"/>
    </sheetView>
  </sheetViews>
  <sheetFormatPr defaultRowHeight="16.5" x14ac:dyDescent="0.4"/>
  <cols>
    <col min="1" max="77" width="4.375" style="16" customWidth="1"/>
    <col min="78" max="79" width="4.375" style="2" customWidth="1"/>
    <col min="80" max="16384" width="9" style="2"/>
  </cols>
  <sheetData>
    <row r="1" spans="1:46" ht="18.75" customHeight="1" x14ac:dyDescent="0.4">
      <c r="A1" s="96" t="s">
        <v>154</v>
      </c>
      <c r="B1" s="17"/>
    </row>
    <row r="2" spans="1:46" ht="18.75" customHeight="1" thickBot="1" x14ac:dyDescent="0.45">
      <c r="A2" s="39" t="s">
        <v>153</v>
      </c>
      <c r="L2" s="977"/>
      <c r="M2" s="977"/>
      <c r="R2" s="977"/>
      <c r="S2" s="977"/>
    </row>
    <row r="3" spans="1:46" ht="18.75" customHeight="1" x14ac:dyDescent="0.4">
      <c r="A3" s="136"/>
      <c r="B3" s="137"/>
      <c r="C3" s="137"/>
      <c r="D3" s="137"/>
      <c r="E3" s="137"/>
      <c r="F3" s="137"/>
      <c r="G3" s="137"/>
      <c r="H3" s="137"/>
      <c r="I3" s="137"/>
      <c r="J3" s="138"/>
      <c r="K3" s="535" t="s">
        <v>152</v>
      </c>
      <c r="L3" s="535"/>
      <c r="M3" s="535" t="s">
        <v>151</v>
      </c>
      <c r="N3" s="535"/>
      <c r="O3" s="978" t="s">
        <v>777</v>
      </c>
      <c r="P3" s="979"/>
      <c r="Q3" s="979"/>
      <c r="R3" s="979"/>
      <c r="S3" s="979"/>
      <c r="T3" s="979"/>
      <c r="U3" s="979"/>
      <c r="V3" s="979"/>
      <c r="W3" s="979"/>
      <c r="X3" s="979"/>
      <c r="Y3" s="979"/>
      <c r="Z3" s="979"/>
      <c r="AA3" s="979"/>
      <c r="AB3" s="979"/>
      <c r="AC3" s="979"/>
      <c r="AD3" s="979"/>
      <c r="AE3" s="979"/>
      <c r="AF3" s="979"/>
      <c r="AG3" s="919" t="s">
        <v>100</v>
      </c>
      <c r="AH3" s="615"/>
      <c r="AI3" s="976" t="s">
        <v>778</v>
      </c>
      <c r="AJ3" s="976"/>
      <c r="AK3" s="976"/>
      <c r="AL3" s="976"/>
      <c r="AM3" s="535" t="s">
        <v>101</v>
      </c>
      <c r="AN3" s="535"/>
      <c r="AO3" s="535" t="s">
        <v>102</v>
      </c>
      <c r="AP3" s="535"/>
      <c r="AQ3" s="535" t="s">
        <v>103</v>
      </c>
      <c r="AR3" s="974"/>
      <c r="AT3" s="63"/>
    </row>
    <row r="4" spans="1:46" ht="18.75" customHeight="1" x14ac:dyDescent="0.4">
      <c r="A4" s="100"/>
      <c r="B4" s="142"/>
      <c r="C4" s="142"/>
      <c r="D4" s="142"/>
      <c r="E4" s="837" t="s">
        <v>797</v>
      </c>
      <c r="F4" s="837"/>
      <c r="G4" s="837"/>
      <c r="H4" s="837"/>
      <c r="I4" s="837"/>
      <c r="J4" s="835"/>
      <c r="K4" s="545"/>
      <c r="L4" s="545"/>
      <c r="M4" s="545"/>
      <c r="N4" s="545"/>
      <c r="O4" s="549" t="s">
        <v>793</v>
      </c>
      <c r="P4" s="549"/>
      <c r="Q4" s="549" t="s">
        <v>150</v>
      </c>
      <c r="R4" s="549"/>
      <c r="S4" s="549" t="s">
        <v>149</v>
      </c>
      <c r="T4" s="549"/>
      <c r="U4" s="882"/>
      <c r="V4" s="882"/>
      <c r="W4" s="882"/>
      <c r="X4" s="882"/>
      <c r="Y4" s="882"/>
      <c r="Z4" s="882"/>
      <c r="AA4" s="882"/>
      <c r="AB4" s="882"/>
      <c r="AC4" s="871"/>
      <c r="AD4" s="871"/>
      <c r="AE4" s="877" t="s">
        <v>105</v>
      </c>
      <c r="AF4" s="603"/>
      <c r="AG4" s="908"/>
      <c r="AH4" s="631"/>
      <c r="AI4" s="545" t="s">
        <v>794</v>
      </c>
      <c r="AJ4" s="545"/>
      <c r="AK4" s="549" t="s">
        <v>792</v>
      </c>
      <c r="AL4" s="549"/>
      <c r="AM4" s="545"/>
      <c r="AN4" s="545"/>
      <c r="AO4" s="545"/>
      <c r="AP4" s="545"/>
      <c r="AQ4" s="545"/>
      <c r="AR4" s="975"/>
    </row>
    <row r="5" spans="1:46" ht="18.75" customHeight="1" x14ac:dyDescent="0.4">
      <c r="A5" s="836" t="s">
        <v>798</v>
      </c>
      <c r="B5" s="837"/>
      <c r="C5" s="837"/>
      <c r="D5" s="837"/>
      <c r="E5" s="837"/>
      <c r="F5" s="837"/>
      <c r="G5" s="142"/>
      <c r="H5" s="142"/>
      <c r="I5" s="142"/>
      <c r="J5" s="102"/>
      <c r="K5" s="545"/>
      <c r="L5" s="545"/>
      <c r="M5" s="545"/>
      <c r="N5" s="545"/>
      <c r="O5" s="549"/>
      <c r="P5" s="549"/>
      <c r="Q5" s="549"/>
      <c r="R5" s="549"/>
      <c r="S5" s="549"/>
      <c r="T5" s="549"/>
      <c r="U5" s="882"/>
      <c r="V5" s="882"/>
      <c r="W5" s="882"/>
      <c r="X5" s="882"/>
      <c r="Y5" s="882"/>
      <c r="Z5" s="882"/>
      <c r="AA5" s="882"/>
      <c r="AB5" s="882"/>
      <c r="AC5" s="871"/>
      <c r="AD5" s="871"/>
      <c r="AE5" s="908"/>
      <c r="AF5" s="631"/>
      <c r="AG5" s="908"/>
      <c r="AH5" s="631"/>
      <c r="AI5" s="545"/>
      <c r="AJ5" s="545"/>
      <c r="AK5" s="549"/>
      <c r="AL5" s="549"/>
      <c r="AM5" s="545"/>
      <c r="AN5" s="545"/>
      <c r="AO5" s="545"/>
      <c r="AP5" s="545"/>
      <c r="AQ5" s="545"/>
      <c r="AR5" s="975"/>
    </row>
    <row r="6" spans="1:46" ht="18.75" customHeight="1" x14ac:dyDescent="0.4">
      <c r="A6" s="139"/>
      <c r="B6" s="140"/>
      <c r="C6" s="140"/>
      <c r="D6" s="140"/>
      <c r="E6" s="140"/>
      <c r="F6" s="140"/>
      <c r="G6" s="140"/>
      <c r="H6" s="140"/>
      <c r="I6" s="140"/>
      <c r="J6" s="141"/>
      <c r="K6" s="545"/>
      <c r="L6" s="545"/>
      <c r="M6" s="545"/>
      <c r="N6" s="545"/>
      <c r="O6" s="549"/>
      <c r="P6" s="549"/>
      <c r="Q6" s="549"/>
      <c r="R6" s="549"/>
      <c r="S6" s="549"/>
      <c r="T6" s="549"/>
      <c r="U6" s="882"/>
      <c r="V6" s="882"/>
      <c r="W6" s="882"/>
      <c r="X6" s="882"/>
      <c r="Y6" s="882"/>
      <c r="Z6" s="882"/>
      <c r="AA6" s="882"/>
      <c r="AB6" s="882"/>
      <c r="AC6" s="871"/>
      <c r="AD6" s="871"/>
      <c r="AE6" s="569"/>
      <c r="AF6" s="570"/>
      <c r="AG6" s="569"/>
      <c r="AH6" s="570"/>
      <c r="AI6" s="545"/>
      <c r="AJ6" s="545"/>
      <c r="AK6" s="549"/>
      <c r="AL6" s="549"/>
      <c r="AM6" s="545"/>
      <c r="AN6" s="545"/>
      <c r="AO6" s="545"/>
      <c r="AP6" s="545"/>
      <c r="AQ6" s="545"/>
      <c r="AR6" s="975"/>
    </row>
    <row r="7" spans="1:46" ht="18.75" customHeight="1" x14ac:dyDescent="0.4">
      <c r="A7" s="601" t="str">
        <f>"R"&amp;表紙・鑑!S3-2&amp;"年度末職員数"</f>
        <v>R2年度末職員数</v>
      </c>
      <c r="B7" s="602"/>
      <c r="C7" s="602"/>
      <c r="D7" s="602"/>
      <c r="E7" s="602"/>
      <c r="F7" s="602"/>
      <c r="G7" s="602"/>
      <c r="H7" s="602"/>
      <c r="I7" s="602"/>
      <c r="J7" s="603"/>
      <c r="K7" s="900"/>
      <c r="L7" s="901"/>
      <c r="M7" s="900"/>
      <c r="N7" s="901"/>
      <c r="O7" s="900"/>
      <c r="P7" s="901"/>
      <c r="Q7" s="900"/>
      <c r="R7" s="901"/>
      <c r="S7" s="900"/>
      <c r="T7" s="901"/>
      <c r="U7" s="900"/>
      <c r="V7" s="901"/>
      <c r="W7" s="900"/>
      <c r="X7" s="901"/>
      <c r="Y7" s="900"/>
      <c r="Z7" s="901"/>
      <c r="AA7" s="900"/>
      <c r="AB7" s="901"/>
      <c r="AC7" s="900"/>
      <c r="AD7" s="901"/>
      <c r="AE7" s="877" t="str">
        <f>IF(SUM(O7:AD8) = 0, "", SUM(O7:AD8))</f>
        <v/>
      </c>
      <c r="AF7" s="603"/>
      <c r="AG7" s="900"/>
      <c r="AH7" s="901"/>
      <c r="AI7" s="900"/>
      <c r="AJ7" s="901"/>
      <c r="AK7" s="900"/>
      <c r="AL7" s="901"/>
      <c r="AM7" s="900"/>
      <c r="AN7" s="901"/>
      <c r="AO7" s="900"/>
      <c r="AP7" s="901"/>
      <c r="AQ7" s="877" t="str">
        <f>IF(SUM(AE7,AG7,AI7,AM7,AO7,K7,M7) = 0,"",SUM(AE7,AG7,AI7,AM7,AO7,K7,M7))</f>
        <v/>
      </c>
      <c r="AR7" s="844"/>
    </row>
    <row r="8" spans="1:46" ht="18.75" customHeight="1" x14ac:dyDescent="0.4">
      <c r="A8" s="616"/>
      <c r="B8" s="552"/>
      <c r="C8" s="552"/>
      <c r="D8" s="552"/>
      <c r="E8" s="552"/>
      <c r="F8" s="552"/>
      <c r="G8" s="552"/>
      <c r="H8" s="552"/>
      <c r="I8" s="552"/>
      <c r="J8" s="570"/>
      <c r="K8" s="573"/>
      <c r="L8" s="841"/>
      <c r="M8" s="573"/>
      <c r="N8" s="841"/>
      <c r="O8" s="573"/>
      <c r="P8" s="841"/>
      <c r="Q8" s="573"/>
      <c r="R8" s="841"/>
      <c r="S8" s="573"/>
      <c r="T8" s="841"/>
      <c r="U8" s="573"/>
      <c r="V8" s="841"/>
      <c r="W8" s="573"/>
      <c r="X8" s="841"/>
      <c r="Y8" s="573"/>
      <c r="Z8" s="841"/>
      <c r="AA8" s="573"/>
      <c r="AB8" s="841"/>
      <c r="AC8" s="573"/>
      <c r="AD8" s="841"/>
      <c r="AE8" s="569"/>
      <c r="AF8" s="570"/>
      <c r="AG8" s="573"/>
      <c r="AH8" s="841"/>
      <c r="AI8" s="573"/>
      <c r="AJ8" s="841"/>
      <c r="AK8" s="573"/>
      <c r="AL8" s="841"/>
      <c r="AM8" s="573"/>
      <c r="AN8" s="841"/>
      <c r="AO8" s="573"/>
      <c r="AP8" s="841"/>
      <c r="AQ8" s="569"/>
      <c r="AR8" s="561"/>
    </row>
    <row r="9" spans="1:46" ht="18.75" customHeight="1" x14ac:dyDescent="0.4">
      <c r="A9" s="966" t="str">
        <f>"R"&amp;表紙・鑑!S3-1</f>
        <v>R3</v>
      </c>
      <c r="B9" s="967" t="s">
        <v>148</v>
      </c>
      <c r="C9" s="968"/>
      <c r="D9" s="877" t="s">
        <v>147</v>
      </c>
      <c r="E9" s="602"/>
      <c r="F9" s="602"/>
      <c r="G9" s="602"/>
      <c r="H9" s="602"/>
      <c r="I9" s="602"/>
      <c r="J9" s="603"/>
      <c r="K9" s="900"/>
      <c r="L9" s="901"/>
      <c r="M9" s="900"/>
      <c r="N9" s="901"/>
      <c r="O9" s="900"/>
      <c r="P9" s="901"/>
      <c r="Q9" s="900"/>
      <c r="R9" s="901"/>
      <c r="S9" s="900"/>
      <c r="T9" s="901"/>
      <c r="U9" s="900"/>
      <c r="V9" s="901"/>
      <c r="W9" s="900"/>
      <c r="X9" s="901"/>
      <c r="Y9" s="900"/>
      <c r="Z9" s="901"/>
      <c r="AA9" s="900"/>
      <c r="AB9" s="901"/>
      <c r="AC9" s="900"/>
      <c r="AD9" s="901"/>
      <c r="AE9" s="877" t="str">
        <f>IF(SUM(O9:AD10) = 0, "", SUM(O9:AD10))</f>
        <v/>
      </c>
      <c r="AF9" s="603"/>
      <c r="AG9" s="900"/>
      <c r="AH9" s="901"/>
      <c r="AI9" s="900"/>
      <c r="AJ9" s="901"/>
      <c r="AK9" s="900"/>
      <c r="AL9" s="901"/>
      <c r="AM9" s="900"/>
      <c r="AN9" s="901"/>
      <c r="AO9" s="900"/>
      <c r="AP9" s="901"/>
      <c r="AQ9" s="877" t="str">
        <f>IF(SUM(AE9,AG9,AI9,AM9,AO9,K9,M9) = 0,"",SUM(AE9,AG9,AI9,AM9,AO9,K9,M9))</f>
        <v/>
      </c>
      <c r="AR9" s="844"/>
    </row>
    <row r="10" spans="1:46" ht="18.75" customHeight="1" x14ac:dyDescent="0.4">
      <c r="A10" s="959"/>
      <c r="B10" s="969"/>
      <c r="C10" s="970"/>
      <c r="D10" s="569"/>
      <c r="E10" s="552"/>
      <c r="F10" s="552"/>
      <c r="G10" s="552"/>
      <c r="H10" s="552"/>
      <c r="I10" s="552"/>
      <c r="J10" s="570"/>
      <c r="K10" s="573"/>
      <c r="L10" s="841"/>
      <c r="M10" s="573"/>
      <c r="N10" s="841"/>
      <c r="O10" s="573"/>
      <c r="P10" s="841"/>
      <c r="Q10" s="573"/>
      <c r="R10" s="841"/>
      <c r="S10" s="573"/>
      <c r="T10" s="841"/>
      <c r="U10" s="573"/>
      <c r="V10" s="841"/>
      <c r="W10" s="573"/>
      <c r="X10" s="841"/>
      <c r="Y10" s="573"/>
      <c r="Z10" s="841"/>
      <c r="AA10" s="573"/>
      <c r="AB10" s="841"/>
      <c r="AC10" s="573"/>
      <c r="AD10" s="841"/>
      <c r="AE10" s="569"/>
      <c r="AF10" s="570"/>
      <c r="AG10" s="573"/>
      <c r="AH10" s="841"/>
      <c r="AI10" s="573"/>
      <c r="AJ10" s="841"/>
      <c r="AK10" s="573"/>
      <c r="AL10" s="841"/>
      <c r="AM10" s="573"/>
      <c r="AN10" s="841"/>
      <c r="AO10" s="573"/>
      <c r="AP10" s="841"/>
      <c r="AQ10" s="569"/>
      <c r="AR10" s="561"/>
    </row>
    <row r="11" spans="1:46" ht="18.75" customHeight="1" x14ac:dyDescent="0.4">
      <c r="A11" s="959" t="s">
        <v>146</v>
      </c>
      <c r="B11" s="969"/>
      <c r="C11" s="970"/>
      <c r="D11" s="877" t="s">
        <v>145</v>
      </c>
      <c r="E11" s="602"/>
      <c r="F11" s="602"/>
      <c r="G11" s="602"/>
      <c r="H11" s="602"/>
      <c r="I11" s="602"/>
      <c r="J11" s="603"/>
      <c r="K11" s="900"/>
      <c r="L11" s="901"/>
      <c r="M11" s="900"/>
      <c r="N11" s="901"/>
      <c r="O11" s="900"/>
      <c r="P11" s="901"/>
      <c r="Q11" s="900"/>
      <c r="R11" s="901"/>
      <c r="S11" s="900"/>
      <c r="T11" s="901"/>
      <c r="U11" s="900"/>
      <c r="V11" s="901"/>
      <c r="W11" s="900"/>
      <c r="X11" s="901"/>
      <c r="Y11" s="900"/>
      <c r="Z11" s="901"/>
      <c r="AA11" s="900"/>
      <c r="AB11" s="901"/>
      <c r="AC11" s="900"/>
      <c r="AD11" s="901"/>
      <c r="AE11" s="877" t="str">
        <f>IF(SUM(O11:AD12) = 0, "", SUM(O11:AD12))</f>
        <v/>
      </c>
      <c r="AF11" s="603"/>
      <c r="AG11" s="900"/>
      <c r="AH11" s="901"/>
      <c r="AI11" s="900"/>
      <c r="AJ11" s="901"/>
      <c r="AK11" s="900"/>
      <c r="AL11" s="901"/>
      <c r="AM11" s="900"/>
      <c r="AN11" s="901"/>
      <c r="AO11" s="900"/>
      <c r="AP11" s="901"/>
      <c r="AQ11" s="877" t="str">
        <f>IF(SUM(AE11,AG11,AI11,AM11,AO11,K11,M11) = 0,"",SUM(AE11,AG11,AI11,AM11,AO11,K11,M11))</f>
        <v/>
      </c>
      <c r="AR11" s="844"/>
    </row>
    <row r="12" spans="1:46" ht="18.75" customHeight="1" x14ac:dyDescent="0.4">
      <c r="A12" s="959"/>
      <c r="B12" s="971"/>
      <c r="C12" s="972"/>
      <c r="D12" s="569"/>
      <c r="E12" s="552"/>
      <c r="F12" s="552"/>
      <c r="G12" s="552"/>
      <c r="H12" s="552"/>
      <c r="I12" s="552"/>
      <c r="J12" s="570"/>
      <c r="K12" s="573"/>
      <c r="L12" s="841"/>
      <c r="M12" s="573"/>
      <c r="N12" s="841"/>
      <c r="O12" s="573"/>
      <c r="P12" s="841"/>
      <c r="Q12" s="573"/>
      <c r="R12" s="841"/>
      <c r="S12" s="573"/>
      <c r="T12" s="841"/>
      <c r="U12" s="573"/>
      <c r="V12" s="841"/>
      <c r="W12" s="573"/>
      <c r="X12" s="841"/>
      <c r="Y12" s="573"/>
      <c r="Z12" s="841"/>
      <c r="AA12" s="573"/>
      <c r="AB12" s="841"/>
      <c r="AC12" s="573"/>
      <c r="AD12" s="841"/>
      <c r="AE12" s="569"/>
      <c r="AF12" s="570"/>
      <c r="AG12" s="573"/>
      <c r="AH12" s="841"/>
      <c r="AI12" s="573"/>
      <c r="AJ12" s="841"/>
      <c r="AK12" s="573"/>
      <c r="AL12" s="841"/>
      <c r="AM12" s="573"/>
      <c r="AN12" s="841"/>
      <c r="AO12" s="573"/>
      <c r="AP12" s="841"/>
      <c r="AQ12" s="569"/>
      <c r="AR12" s="561"/>
    </row>
    <row r="13" spans="1:46" ht="18.75" customHeight="1" x14ac:dyDescent="0.4">
      <c r="A13" s="959" t="s">
        <v>144</v>
      </c>
      <c r="B13" s="877" t="str">
        <f>"R"&amp;表紙・鑑!S3-1&amp;"年度末職員数"</f>
        <v>R3年度末職員数</v>
      </c>
      <c r="C13" s="602"/>
      <c r="D13" s="602"/>
      <c r="E13" s="602"/>
      <c r="F13" s="602"/>
      <c r="G13" s="602"/>
      <c r="H13" s="602"/>
      <c r="I13" s="602"/>
      <c r="J13" s="603"/>
      <c r="K13" s="877" t="str">
        <f>IF(AND(K7=0,K9=0,K11=0),"",K7+K9-K11)</f>
        <v/>
      </c>
      <c r="L13" s="603"/>
      <c r="M13" s="877" t="str">
        <f>IF(AND(M7=0,M9=0,M11=0),"",M7+M9-M11)</f>
        <v/>
      </c>
      <c r="N13" s="603"/>
      <c r="O13" s="877" t="str">
        <f>IF(AND(O7=0,O9=0,O11=0),"",O7+O9-O11)</f>
        <v/>
      </c>
      <c r="P13" s="603"/>
      <c r="Q13" s="877" t="str">
        <f>IF(AND(Q7=0,Q9=0,Q11=0),"",Q7+Q9-Q11)</f>
        <v/>
      </c>
      <c r="R13" s="603"/>
      <c r="S13" s="877" t="str">
        <f>IF(AND(S7=0,S9=0,S11=0),"",S7+S9-S11)</f>
        <v/>
      </c>
      <c r="T13" s="603"/>
      <c r="U13" s="877" t="str">
        <f>IF(AND(U7=0,U9=0,U11=0),"",U7+U9-U11)</f>
        <v/>
      </c>
      <c r="V13" s="603"/>
      <c r="W13" s="877" t="str">
        <f>IF(AND(W7=0,W9=0,W11=0),"",W7+W9-W11)</f>
        <v/>
      </c>
      <c r="X13" s="603"/>
      <c r="Y13" s="877" t="str">
        <f>IF(AND(Y7=0,Y9=0,Y11=0),"",Y7+Y9-Y11)</f>
        <v/>
      </c>
      <c r="Z13" s="603"/>
      <c r="AA13" s="877" t="str">
        <f>IF(AND(AA7=0,AA9=0,AA11=0),"",AA7+AA9-AA11)</f>
        <v/>
      </c>
      <c r="AB13" s="603"/>
      <c r="AC13" s="877" t="str">
        <f>IF(AND(AC7=0,AC9=0,AC11=0),"",AC7+AC9-AC11)</f>
        <v/>
      </c>
      <c r="AD13" s="603"/>
      <c r="AE13" s="877" t="str">
        <f>IF(SUM(O13:AD14) = 0, "", SUM(O13:AD14))</f>
        <v/>
      </c>
      <c r="AF13" s="603"/>
      <c r="AG13" s="877" t="str">
        <f>IF(AND(AG7=0,AG9=0,AG11=0),"",AG7+AG9-AG11)</f>
        <v/>
      </c>
      <c r="AH13" s="603"/>
      <c r="AI13" s="877" t="str">
        <f>IF(AND(AI7=0,AI9=0,AI11=0),"",AI7+AI9-AI11)</f>
        <v/>
      </c>
      <c r="AJ13" s="603"/>
      <c r="AK13" s="877" t="str">
        <f>IF(AND(AK7=0,AK9=0,AK11=0),"",AK7+AK9-AK11)</f>
        <v/>
      </c>
      <c r="AL13" s="603"/>
      <c r="AM13" s="877" t="str">
        <f>IF(AND(AM7=0,AM9=0,AM11=0),"",AM7+AM9-AM11)</f>
        <v/>
      </c>
      <c r="AN13" s="603"/>
      <c r="AO13" s="877" t="str">
        <f>IF(AND(AO7=0,AO9=0,AO11=0),"",AO7+AO9-AO11)</f>
        <v/>
      </c>
      <c r="AP13" s="603"/>
      <c r="AQ13" s="877" t="str">
        <f>IF(SUM(AE13,AG13,AI13,AM13,AO13,K13,M13) = 0,"",SUM(AE13,AG13,AI13,AM13,AO13,K13,M13))</f>
        <v/>
      </c>
      <c r="AR13" s="844"/>
    </row>
    <row r="14" spans="1:46" ht="18.75" customHeight="1" x14ac:dyDescent="0.4">
      <c r="A14" s="973"/>
      <c r="B14" s="569"/>
      <c r="C14" s="552"/>
      <c r="D14" s="552"/>
      <c r="E14" s="552"/>
      <c r="F14" s="552"/>
      <c r="G14" s="552"/>
      <c r="H14" s="552"/>
      <c r="I14" s="552"/>
      <c r="J14" s="570"/>
      <c r="K14" s="569"/>
      <c r="L14" s="570"/>
      <c r="M14" s="569"/>
      <c r="N14" s="570"/>
      <c r="O14" s="569"/>
      <c r="P14" s="570"/>
      <c r="Q14" s="569"/>
      <c r="R14" s="570"/>
      <c r="S14" s="569"/>
      <c r="T14" s="570"/>
      <c r="U14" s="569"/>
      <c r="V14" s="570"/>
      <c r="W14" s="569"/>
      <c r="X14" s="570"/>
      <c r="Y14" s="569"/>
      <c r="Z14" s="570"/>
      <c r="AA14" s="569"/>
      <c r="AB14" s="570"/>
      <c r="AC14" s="569"/>
      <c r="AD14" s="570"/>
      <c r="AE14" s="569"/>
      <c r="AF14" s="570"/>
      <c r="AG14" s="569"/>
      <c r="AH14" s="570"/>
      <c r="AI14" s="569"/>
      <c r="AJ14" s="570"/>
      <c r="AK14" s="569"/>
      <c r="AL14" s="570"/>
      <c r="AM14" s="569"/>
      <c r="AN14" s="570"/>
      <c r="AO14" s="569"/>
      <c r="AP14" s="570"/>
      <c r="AQ14" s="569"/>
      <c r="AR14" s="561"/>
    </row>
    <row r="15" spans="1:46" ht="18.75" customHeight="1" x14ac:dyDescent="0.4">
      <c r="A15" s="966" t="str">
        <f>"R"&amp;表紙・鑑!S3</f>
        <v>R4</v>
      </c>
      <c r="B15" s="967" t="s">
        <v>148</v>
      </c>
      <c r="C15" s="968"/>
      <c r="D15" s="602" t="s">
        <v>147</v>
      </c>
      <c r="E15" s="602"/>
      <c r="F15" s="602"/>
      <c r="G15" s="602"/>
      <c r="H15" s="602"/>
      <c r="I15" s="602"/>
      <c r="J15" s="603"/>
      <c r="K15" s="900"/>
      <c r="L15" s="901"/>
      <c r="M15" s="900"/>
      <c r="N15" s="901"/>
      <c r="O15" s="900"/>
      <c r="P15" s="901"/>
      <c r="Q15" s="900"/>
      <c r="R15" s="901"/>
      <c r="S15" s="900"/>
      <c r="T15" s="901"/>
      <c r="U15" s="900"/>
      <c r="V15" s="901"/>
      <c r="W15" s="900"/>
      <c r="X15" s="901"/>
      <c r="Y15" s="900"/>
      <c r="Z15" s="901"/>
      <c r="AA15" s="900"/>
      <c r="AB15" s="901"/>
      <c r="AC15" s="900"/>
      <c r="AD15" s="901"/>
      <c r="AE15" s="877" t="str">
        <f>IF(SUM(O15:AD16) = 0, "", SUM(O15:AD16))</f>
        <v/>
      </c>
      <c r="AF15" s="603"/>
      <c r="AG15" s="900"/>
      <c r="AH15" s="901"/>
      <c r="AI15" s="900"/>
      <c r="AJ15" s="901"/>
      <c r="AK15" s="900"/>
      <c r="AL15" s="901"/>
      <c r="AM15" s="900"/>
      <c r="AN15" s="901"/>
      <c r="AO15" s="900"/>
      <c r="AP15" s="901"/>
      <c r="AQ15" s="877" t="str">
        <f>IF(SUM(AE15,AG15,AI15,AM15,AO15,K15,M15) = 0,"",SUM(AE15,AG15,AI15,AM15,AO15,K15,M15))</f>
        <v/>
      </c>
      <c r="AR15" s="844"/>
    </row>
    <row r="16" spans="1:46" ht="18.75" customHeight="1" x14ac:dyDescent="0.4">
      <c r="A16" s="959"/>
      <c r="B16" s="969"/>
      <c r="C16" s="970"/>
      <c r="D16" s="552"/>
      <c r="E16" s="552"/>
      <c r="F16" s="552"/>
      <c r="G16" s="552"/>
      <c r="H16" s="552"/>
      <c r="I16" s="552"/>
      <c r="J16" s="570"/>
      <c r="K16" s="573"/>
      <c r="L16" s="841"/>
      <c r="M16" s="573"/>
      <c r="N16" s="841"/>
      <c r="O16" s="573"/>
      <c r="P16" s="841"/>
      <c r="Q16" s="573"/>
      <c r="R16" s="841"/>
      <c r="S16" s="573"/>
      <c r="T16" s="841"/>
      <c r="U16" s="573"/>
      <c r="V16" s="841"/>
      <c r="W16" s="573"/>
      <c r="X16" s="841"/>
      <c r="Y16" s="573"/>
      <c r="Z16" s="841"/>
      <c r="AA16" s="573"/>
      <c r="AB16" s="841"/>
      <c r="AC16" s="573"/>
      <c r="AD16" s="841"/>
      <c r="AE16" s="569"/>
      <c r="AF16" s="570"/>
      <c r="AG16" s="573"/>
      <c r="AH16" s="841"/>
      <c r="AI16" s="573"/>
      <c r="AJ16" s="841"/>
      <c r="AK16" s="573"/>
      <c r="AL16" s="841"/>
      <c r="AM16" s="573"/>
      <c r="AN16" s="841"/>
      <c r="AO16" s="573"/>
      <c r="AP16" s="841"/>
      <c r="AQ16" s="569"/>
      <c r="AR16" s="561"/>
    </row>
    <row r="17" spans="1:46" ht="18.75" customHeight="1" x14ac:dyDescent="0.4">
      <c r="A17" s="959" t="s">
        <v>146</v>
      </c>
      <c r="B17" s="969"/>
      <c r="C17" s="970"/>
      <c r="D17" s="602" t="s">
        <v>145</v>
      </c>
      <c r="E17" s="602"/>
      <c r="F17" s="602"/>
      <c r="G17" s="602"/>
      <c r="H17" s="602"/>
      <c r="I17" s="602"/>
      <c r="J17" s="603"/>
      <c r="K17" s="900"/>
      <c r="L17" s="901"/>
      <c r="M17" s="900"/>
      <c r="N17" s="901"/>
      <c r="O17" s="900"/>
      <c r="P17" s="901"/>
      <c r="Q17" s="900"/>
      <c r="R17" s="901"/>
      <c r="S17" s="900"/>
      <c r="T17" s="901"/>
      <c r="U17" s="900"/>
      <c r="V17" s="901"/>
      <c r="W17" s="900"/>
      <c r="X17" s="901"/>
      <c r="Y17" s="900"/>
      <c r="Z17" s="901"/>
      <c r="AA17" s="900"/>
      <c r="AB17" s="901"/>
      <c r="AC17" s="900"/>
      <c r="AD17" s="901"/>
      <c r="AE17" s="877" t="str">
        <f>IF(SUM(O17:AD18) = 0, "", SUM(O17:AD18))</f>
        <v/>
      </c>
      <c r="AF17" s="603"/>
      <c r="AG17" s="900"/>
      <c r="AH17" s="901"/>
      <c r="AI17" s="900"/>
      <c r="AJ17" s="901"/>
      <c r="AK17" s="900"/>
      <c r="AL17" s="901"/>
      <c r="AM17" s="900"/>
      <c r="AN17" s="901"/>
      <c r="AO17" s="900"/>
      <c r="AP17" s="901"/>
      <c r="AQ17" s="877" t="str">
        <f>IF(SUM(AE17,AG17,AI17,AM17,AO17,K17,M17) = 0,"",SUM(AE17,AG17,AI17,AM17,AO17,K17,M17))</f>
        <v/>
      </c>
      <c r="AR17" s="844"/>
    </row>
    <row r="18" spans="1:46" ht="18.75" customHeight="1" x14ac:dyDescent="0.4">
      <c r="A18" s="959"/>
      <c r="B18" s="971"/>
      <c r="C18" s="972"/>
      <c r="D18" s="552"/>
      <c r="E18" s="552"/>
      <c r="F18" s="552"/>
      <c r="G18" s="552"/>
      <c r="H18" s="552"/>
      <c r="I18" s="552"/>
      <c r="J18" s="570"/>
      <c r="K18" s="573"/>
      <c r="L18" s="841"/>
      <c r="M18" s="573"/>
      <c r="N18" s="841"/>
      <c r="O18" s="573"/>
      <c r="P18" s="841"/>
      <c r="Q18" s="573"/>
      <c r="R18" s="841"/>
      <c r="S18" s="573"/>
      <c r="T18" s="841"/>
      <c r="U18" s="573"/>
      <c r="V18" s="841"/>
      <c r="W18" s="573"/>
      <c r="X18" s="841"/>
      <c r="Y18" s="573"/>
      <c r="Z18" s="841"/>
      <c r="AA18" s="573"/>
      <c r="AB18" s="841"/>
      <c r="AC18" s="573"/>
      <c r="AD18" s="841"/>
      <c r="AE18" s="569"/>
      <c r="AF18" s="570"/>
      <c r="AG18" s="573"/>
      <c r="AH18" s="841"/>
      <c r="AI18" s="573"/>
      <c r="AJ18" s="841"/>
      <c r="AK18" s="573"/>
      <c r="AL18" s="841"/>
      <c r="AM18" s="573"/>
      <c r="AN18" s="841"/>
      <c r="AO18" s="573"/>
      <c r="AP18" s="841"/>
      <c r="AQ18" s="569"/>
      <c r="AR18" s="561"/>
    </row>
    <row r="19" spans="1:46" ht="18.75" customHeight="1" x14ac:dyDescent="0.4">
      <c r="A19" s="959" t="s">
        <v>144</v>
      </c>
      <c r="B19" s="142"/>
      <c r="C19" s="961"/>
      <c r="D19" s="628"/>
      <c r="E19" s="875" t="s">
        <v>48</v>
      </c>
      <c r="F19" s="933"/>
      <c r="G19" s="933"/>
      <c r="H19" s="963" t="s">
        <v>143</v>
      </c>
      <c r="I19" s="963"/>
      <c r="J19" s="963"/>
      <c r="K19" s="545" t="str">
        <f>IF(ISERROR(K13+K15-K17),IF(K13="",IF(AND(K15=0,K17=0),"",K15-K17),K13),K13+K15-K17)</f>
        <v/>
      </c>
      <c r="L19" s="545"/>
      <c r="M19" s="545" t="str">
        <f>IF(ISERROR(M13+M15-M17),IF(M13="",IF(AND(M15=0,M17=0),"",M15-M17),M13),M13+M15-M17)</f>
        <v/>
      </c>
      <c r="N19" s="545"/>
      <c r="O19" s="545" t="str">
        <f>IF(ISERROR(O13+O15-O17),IF(O13="",IF(AND(O15=0,O17=0),"",O15-O17),O13),O13+O15-O17)</f>
        <v/>
      </c>
      <c r="P19" s="545"/>
      <c r="Q19" s="545" t="str">
        <f>IF(ISERROR(Q13+Q15-Q17),IF(Q13="",IF(AND(Q15=0,Q17=0),"",Q15-Q17),Q13),Q13+Q15-Q17)</f>
        <v/>
      </c>
      <c r="R19" s="545"/>
      <c r="S19" s="545" t="str">
        <f>IF(ISERROR(S13+S15-S17),IF(S13="",IF(AND(S15=0,S17=0),"",S15-S17),S13),S13+S15-S17)</f>
        <v/>
      </c>
      <c r="T19" s="545"/>
      <c r="U19" s="545" t="str">
        <f>IF(ISERROR(U13+U15-U17),IF(U13="",IF(AND(U15=0,U17=0),"",U15-U17),U13),U13+U15-U17)</f>
        <v/>
      </c>
      <c r="V19" s="545"/>
      <c r="W19" s="545" t="str">
        <f>IF(ISERROR(W13+W15-W17),IF(W13="",IF(AND(W15=0,W17=0),"",W15-W17),W13),W13+W15-W17)</f>
        <v/>
      </c>
      <c r="X19" s="545"/>
      <c r="Y19" s="545" t="str">
        <f>IF(ISERROR(Y13+Y15-Y17),IF(Y13="",IF(AND(Y15=0,Y17=0),"",Y15-Y17),Y13),Y13+Y15-Y17)</f>
        <v/>
      </c>
      <c r="Z19" s="545"/>
      <c r="AA19" s="545" t="str">
        <f>IF(ISERROR(AA13+AA15-AA17),IF(AA13="",IF(AND(AA15=0,AA17=0),"",AA15-AA17),AA13),AA13+AA15-AA17)</f>
        <v/>
      </c>
      <c r="AB19" s="545"/>
      <c r="AC19" s="545" t="str">
        <f>IF(ISERROR(AC13+AC15-AC17),IF(AC13="",IF(AND(AC15=0,AC17=0),"",AC15-AC17),AC13),AC13+AC15-AC17)</f>
        <v/>
      </c>
      <c r="AD19" s="545"/>
      <c r="AE19" s="877" t="str">
        <f>IF(SUM(O19:AD20) = 0, "", SUM(O19:AD20))</f>
        <v/>
      </c>
      <c r="AF19" s="603"/>
      <c r="AG19" s="545" t="str">
        <f>IF(ISERROR(AG13+AG15-AG17),IF(AG13="",IF(AND(AG15=0,AG17=0),"",AG15-AG17),AG13),AG13+AG15-AG17)</f>
        <v/>
      </c>
      <c r="AH19" s="545"/>
      <c r="AI19" s="545" t="str">
        <f>IF(ISERROR(AI13+AI15-AI17),IF(AI13="",IF(AND(AI15=0,AI17=0),"",AI15-AI17),AI13),AI13+AI15-AI17)</f>
        <v/>
      </c>
      <c r="AJ19" s="545"/>
      <c r="AK19" s="545" t="str">
        <f>IF(ISERROR(AK13+AK15-AK17),IF(AK13="",IF(AND(AK15=0,AK17=0),"",AK15-AK17),AK13),AK13+AK15-AK17)</f>
        <v/>
      </c>
      <c r="AL19" s="545"/>
      <c r="AM19" s="545" t="str">
        <f>IF(ISERROR(AM13+AM15-AM17),IF(AM13="",IF(AND(AM15=0,AM17=0),"",AM15-AM17),AM13),AM13+AM15-AM17)</f>
        <v/>
      </c>
      <c r="AN19" s="545"/>
      <c r="AO19" s="545" t="str">
        <f>IF(ISERROR(AO13+AO15-AO17),IF(AO13="",IF(AND(AO15=0,AO17=0),"",AO15-AO17),AO13),AO13+AO15-AO17)</f>
        <v/>
      </c>
      <c r="AP19" s="545"/>
      <c r="AQ19" s="877" t="str">
        <f>IF(SUM(AE19,AG19,AI19,AM19,AO19,K19,M19) = 0,"",SUM(AE19,AG19,AI19,AM19,AO19,K19,M19))</f>
        <v/>
      </c>
      <c r="AR19" s="844"/>
    </row>
    <row r="20" spans="1:46" ht="18.75" customHeight="1" thickBot="1" x14ac:dyDescent="0.45">
      <c r="A20" s="960"/>
      <c r="B20" s="124"/>
      <c r="C20" s="633"/>
      <c r="D20" s="633"/>
      <c r="E20" s="962"/>
      <c r="F20" s="890"/>
      <c r="G20" s="890"/>
      <c r="H20" s="964"/>
      <c r="I20" s="964"/>
      <c r="J20" s="964"/>
      <c r="K20" s="575"/>
      <c r="L20" s="575"/>
      <c r="M20" s="575"/>
      <c r="N20" s="575"/>
      <c r="O20" s="575"/>
      <c r="P20" s="575"/>
      <c r="Q20" s="575"/>
      <c r="R20" s="575"/>
      <c r="S20" s="575"/>
      <c r="T20" s="575"/>
      <c r="U20" s="575"/>
      <c r="V20" s="575"/>
      <c r="W20" s="575"/>
      <c r="X20" s="575"/>
      <c r="Y20" s="575"/>
      <c r="Z20" s="575"/>
      <c r="AA20" s="575"/>
      <c r="AB20" s="575"/>
      <c r="AC20" s="575"/>
      <c r="AD20" s="575"/>
      <c r="AE20" s="895"/>
      <c r="AF20" s="606"/>
      <c r="AG20" s="575"/>
      <c r="AH20" s="575"/>
      <c r="AI20" s="575"/>
      <c r="AJ20" s="575"/>
      <c r="AK20" s="575"/>
      <c r="AL20" s="575"/>
      <c r="AM20" s="575"/>
      <c r="AN20" s="575"/>
      <c r="AO20" s="575"/>
      <c r="AP20" s="575"/>
      <c r="AQ20" s="895"/>
      <c r="AR20" s="965"/>
    </row>
    <row r="21" spans="1:46" ht="18.75" customHeight="1" x14ac:dyDescent="0.4">
      <c r="A21" s="107" t="s">
        <v>13</v>
      </c>
      <c r="B21" s="39" t="s">
        <v>795</v>
      </c>
    </row>
    <row r="22" spans="1:46" ht="18.75" customHeight="1" x14ac:dyDescent="0.4">
      <c r="A22" s="39"/>
      <c r="B22" s="39" t="s">
        <v>142</v>
      </c>
    </row>
    <row r="23" spans="1:46" ht="18.75" customHeight="1" x14ac:dyDescent="0.4">
      <c r="A23" s="39"/>
      <c r="B23" s="39" t="s">
        <v>796</v>
      </c>
    </row>
    <row r="24" spans="1:46" ht="18.75" customHeight="1" x14ac:dyDescent="0.4">
      <c r="A24" s="39"/>
      <c r="B24" s="39" t="s">
        <v>141</v>
      </c>
    </row>
    <row r="25" spans="1:46" ht="18.75" customHeight="1" x14ac:dyDescent="0.4">
      <c r="A25" s="39"/>
      <c r="B25" s="39" t="s">
        <v>140</v>
      </c>
    </row>
    <row r="26" spans="1:46" ht="18.75" customHeight="1" x14ac:dyDescent="0.4">
      <c r="F26" s="110"/>
      <c r="G26" s="110"/>
      <c r="H26" s="110"/>
      <c r="I26" s="110"/>
      <c r="J26" s="110"/>
      <c r="K26" s="110"/>
      <c r="L26" s="110"/>
      <c r="M26" s="110"/>
      <c r="N26" s="110"/>
      <c r="O26" s="110"/>
      <c r="P26" s="110"/>
      <c r="Q26" s="110"/>
      <c r="R26" s="110"/>
      <c r="S26" s="110"/>
      <c r="T26" s="110"/>
      <c r="U26" s="110"/>
      <c r="V26" s="110"/>
      <c r="W26" s="110"/>
      <c r="X26" s="110"/>
      <c r="Y26" s="110"/>
      <c r="Z26" s="110"/>
      <c r="AA26" s="110"/>
      <c r="AB26" s="110"/>
      <c r="AC26" s="110"/>
      <c r="AD26" s="110"/>
      <c r="AE26" s="110"/>
      <c r="AF26" s="110"/>
      <c r="AG26" s="110"/>
      <c r="AH26" s="110"/>
      <c r="AI26" s="110"/>
      <c r="AJ26" s="110"/>
      <c r="AK26" s="110"/>
      <c r="AL26" s="110"/>
      <c r="AM26" s="110"/>
    </row>
    <row r="27" spans="1:46" ht="18.75" customHeight="1" thickBot="1" x14ac:dyDescent="0.45">
      <c r="A27" s="39" t="str">
        <f>"（２）退職者の状況（令和"&amp;表紙・鑑!S3-1&amp;"年4月1日以降）"</f>
        <v>（２）退職者の状況（令和3年4月1日以降）</v>
      </c>
      <c r="B27" s="39"/>
    </row>
    <row r="28" spans="1:46" ht="18.75" customHeight="1" x14ac:dyDescent="0.4">
      <c r="A28" s="613" t="s">
        <v>139</v>
      </c>
      <c r="B28" s="614"/>
      <c r="C28" s="614"/>
      <c r="D28" s="615"/>
      <c r="E28" s="919" t="s">
        <v>138</v>
      </c>
      <c r="F28" s="614"/>
      <c r="G28" s="615"/>
      <c r="H28" s="587" t="s">
        <v>137</v>
      </c>
      <c r="I28" s="541"/>
      <c r="J28" s="541"/>
      <c r="K28" s="541"/>
      <c r="L28" s="588"/>
      <c r="M28" s="587" t="s">
        <v>136</v>
      </c>
      <c r="N28" s="541"/>
      <c r="O28" s="662"/>
      <c r="P28" s="613" t="s">
        <v>139</v>
      </c>
      <c r="Q28" s="614"/>
      <c r="R28" s="614"/>
      <c r="S28" s="615"/>
      <c r="T28" s="919" t="s">
        <v>138</v>
      </c>
      <c r="U28" s="614"/>
      <c r="V28" s="615"/>
      <c r="W28" s="587" t="s">
        <v>137</v>
      </c>
      <c r="X28" s="541"/>
      <c r="Y28" s="541"/>
      <c r="Z28" s="541"/>
      <c r="AA28" s="588"/>
      <c r="AB28" s="587" t="s">
        <v>136</v>
      </c>
      <c r="AC28" s="541"/>
      <c r="AD28" s="662"/>
      <c r="AE28" s="613" t="s">
        <v>139</v>
      </c>
      <c r="AF28" s="614"/>
      <c r="AG28" s="614"/>
      <c r="AH28" s="615"/>
      <c r="AI28" s="919" t="s">
        <v>138</v>
      </c>
      <c r="AJ28" s="614"/>
      <c r="AK28" s="615"/>
      <c r="AL28" s="587" t="s">
        <v>137</v>
      </c>
      <c r="AM28" s="541"/>
      <c r="AN28" s="541"/>
      <c r="AO28" s="541"/>
      <c r="AP28" s="588"/>
      <c r="AQ28" s="587" t="s">
        <v>136</v>
      </c>
      <c r="AR28" s="541"/>
      <c r="AS28" s="543"/>
    </row>
    <row r="29" spans="1:46" ht="18.75" customHeight="1" x14ac:dyDescent="0.4">
      <c r="A29" s="932"/>
      <c r="B29" s="933"/>
      <c r="C29" s="933"/>
      <c r="D29" s="125" t="s">
        <v>49</v>
      </c>
      <c r="E29" s="958"/>
      <c r="F29" s="871"/>
      <c r="G29" s="871"/>
      <c r="H29" s="851"/>
      <c r="I29" s="852"/>
      <c r="J29" s="852"/>
      <c r="K29" s="852"/>
      <c r="L29" s="853"/>
      <c r="M29" s="851"/>
      <c r="N29" s="852"/>
      <c r="O29" s="930"/>
      <c r="P29" s="932"/>
      <c r="Q29" s="933"/>
      <c r="R29" s="933"/>
      <c r="S29" s="125" t="s">
        <v>49</v>
      </c>
      <c r="T29" s="958"/>
      <c r="U29" s="871"/>
      <c r="V29" s="871"/>
      <c r="W29" s="851"/>
      <c r="X29" s="852"/>
      <c r="Y29" s="852"/>
      <c r="Z29" s="852"/>
      <c r="AA29" s="853"/>
      <c r="AB29" s="851"/>
      <c r="AC29" s="852"/>
      <c r="AD29" s="930"/>
      <c r="AE29" s="932"/>
      <c r="AF29" s="933"/>
      <c r="AG29" s="933"/>
      <c r="AH29" s="125" t="s">
        <v>49</v>
      </c>
      <c r="AI29" s="958"/>
      <c r="AJ29" s="871"/>
      <c r="AK29" s="871"/>
      <c r="AL29" s="851"/>
      <c r="AM29" s="852"/>
      <c r="AN29" s="852"/>
      <c r="AO29" s="852"/>
      <c r="AP29" s="853"/>
      <c r="AQ29" s="851"/>
      <c r="AR29" s="852"/>
      <c r="AS29" s="857"/>
      <c r="AT29" s="74"/>
    </row>
    <row r="30" spans="1:46" ht="18.75" customHeight="1" x14ac:dyDescent="0.4">
      <c r="A30" s="126"/>
      <c r="B30" s="127" t="s">
        <v>48</v>
      </c>
      <c r="C30" s="128"/>
      <c r="D30" s="115" t="s">
        <v>53</v>
      </c>
      <c r="E30" s="958"/>
      <c r="F30" s="871"/>
      <c r="G30" s="871"/>
      <c r="H30" s="854"/>
      <c r="I30" s="855"/>
      <c r="J30" s="855"/>
      <c r="K30" s="855"/>
      <c r="L30" s="856"/>
      <c r="M30" s="854"/>
      <c r="N30" s="855"/>
      <c r="O30" s="931"/>
      <c r="P30" s="126"/>
      <c r="Q30" s="127" t="s">
        <v>48</v>
      </c>
      <c r="R30" s="128"/>
      <c r="S30" s="115" t="s">
        <v>53</v>
      </c>
      <c r="T30" s="958"/>
      <c r="U30" s="871"/>
      <c r="V30" s="871"/>
      <c r="W30" s="854"/>
      <c r="X30" s="855"/>
      <c r="Y30" s="855"/>
      <c r="Z30" s="855"/>
      <c r="AA30" s="856"/>
      <c r="AB30" s="854"/>
      <c r="AC30" s="855"/>
      <c r="AD30" s="931"/>
      <c r="AE30" s="126"/>
      <c r="AF30" s="127" t="s">
        <v>48</v>
      </c>
      <c r="AG30" s="128"/>
      <c r="AH30" s="115" t="s">
        <v>53</v>
      </c>
      <c r="AI30" s="958"/>
      <c r="AJ30" s="871"/>
      <c r="AK30" s="871"/>
      <c r="AL30" s="854"/>
      <c r="AM30" s="855"/>
      <c r="AN30" s="855"/>
      <c r="AO30" s="855"/>
      <c r="AP30" s="856"/>
      <c r="AQ30" s="854"/>
      <c r="AR30" s="855"/>
      <c r="AS30" s="858"/>
      <c r="AT30" s="74"/>
    </row>
    <row r="31" spans="1:46" ht="18.75" customHeight="1" x14ac:dyDescent="0.4">
      <c r="A31" s="932"/>
      <c r="B31" s="933"/>
      <c r="C31" s="933"/>
      <c r="D31" s="125" t="s">
        <v>49</v>
      </c>
      <c r="E31" s="871"/>
      <c r="F31" s="871"/>
      <c r="G31" s="871"/>
      <c r="H31" s="851"/>
      <c r="I31" s="852"/>
      <c r="J31" s="852"/>
      <c r="K31" s="852"/>
      <c r="L31" s="853"/>
      <c r="M31" s="851"/>
      <c r="N31" s="852"/>
      <c r="O31" s="930"/>
      <c r="P31" s="932"/>
      <c r="Q31" s="933"/>
      <c r="R31" s="933"/>
      <c r="S31" s="125" t="s">
        <v>49</v>
      </c>
      <c r="T31" s="871"/>
      <c r="U31" s="871"/>
      <c r="V31" s="871"/>
      <c r="W31" s="851"/>
      <c r="X31" s="852"/>
      <c r="Y31" s="852"/>
      <c r="Z31" s="852"/>
      <c r="AA31" s="853"/>
      <c r="AB31" s="851"/>
      <c r="AC31" s="852"/>
      <c r="AD31" s="930"/>
      <c r="AE31" s="932"/>
      <c r="AF31" s="933"/>
      <c r="AG31" s="933"/>
      <c r="AH31" s="125" t="s">
        <v>49</v>
      </c>
      <c r="AI31" s="871"/>
      <c r="AJ31" s="871"/>
      <c r="AK31" s="871"/>
      <c r="AL31" s="851"/>
      <c r="AM31" s="852"/>
      <c r="AN31" s="852"/>
      <c r="AO31" s="852"/>
      <c r="AP31" s="853"/>
      <c r="AQ31" s="851"/>
      <c r="AR31" s="852"/>
      <c r="AS31" s="857"/>
      <c r="AT31" s="74"/>
    </row>
    <row r="32" spans="1:46" ht="18.75" customHeight="1" x14ac:dyDescent="0.4">
      <c r="A32" s="126"/>
      <c r="B32" s="127" t="s">
        <v>48</v>
      </c>
      <c r="C32" s="128"/>
      <c r="D32" s="115" t="s">
        <v>53</v>
      </c>
      <c r="E32" s="871"/>
      <c r="F32" s="871"/>
      <c r="G32" s="871"/>
      <c r="H32" s="854"/>
      <c r="I32" s="855"/>
      <c r="J32" s="855"/>
      <c r="K32" s="855"/>
      <c r="L32" s="856"/>
      <c r="M32" s="854"/>
      <c r="N32" s="855"/>
      <c r="O32" s="931"/>
      <c r="P32" s="126"/>
      <c r="Q32" s="127" t="s">
        <v>48</v>
      </c>
      <c r="R32" s="128"/>
      <c r="S32" s="115" t="s">
        <v>53</v>
      </c>
      <c r="T32" s="871"/>
      <c r="U32" s="871"/>
      <c r="V32" s="871"/>
      <c r="W32" s="854"/>
      <c r="X32" s="855"/>
      <c r="Y32" s="855"/>
      <c r="Z32" s="855"/>
      <c r="AA32" s="856"/>
      <c r="AB32" s="854"/>
      <c r="AC32" s="855"/>
      <c r="AD32" s="931"/>
      <c r="AE32" s="126"/>
      <c r="AF32" s="127" t="s">
        <v>48</v>
      </c>
      <c r="AG32" s="128"/>
      <c r="AH32" s="115" t="s">
        <v>53</v>
      </c>
      <c r="AI32" s="871"/>
      <c r="AJ32" s="871"/>
      <c r="AK32" s="871"/>
      <c r="AL32" s="854"/>
      <c r="AM32" s="855"/>
      <c r="AN32" s="855"/>
      <c r="AO32" s="855"/>
      <c r="AP32" s="856"/>
      <c r="AQ32" s="854"/>
      <c r="AR32" s="855"/>
      <c r="AS32" s="858"/>
      <c r="AT32" s="74"/>
    </row>
    <row r="33" spans="1:46" ht="18.75" customHeight="1" x14ac:dyDescent="0.4">
      <c r="A33" s="932"/>
      <c r="B33" s="933"/>
      <c r="C33" s="933"/>
      <c r="D33" s="125" t="s">
        <v>49</v>
      </c>
      <c r="E33" s="871"/>
      <c r="F33" s="871"/>
      <c r="G33" s="871"/>
      <c r="H33" s="851"/>
      <c r="I33" s="852"/>
      <c r="J33" s="852"/>
      <c r="K33" s="852"/>
      <c r="L33" s="853"/>
      <c r="M33" s="851"/>
      <c r="N33" s="852"/>
      <c r="O33" s="930"/>
      <c r="P33" s="932"/>
      <c r="Q33" s="933"/>
      <c r="R33" s="933"/>
      <c r="S33" s="125" t="s">
        <v>49</v>
      </c>
      <c r="T33" s="871"/>
      <c r="U33" s="871"/>
      <c r="V33" s="871"/>
      <c r="W33" s="851"/>
      <c r="X33" s="852"/>
      <c r="Y33" s="852"/>
      <c r="Z33" s="852"/>
      <c r="AA33" s="853"/>
      <c r="AB33" s="851"/>
      <c r="AC33" s="852"/>
      <c r="AD33" s="930"/>
      <c r="AE33" s="932"/>
      <c r="AF33" s="933"/>
      <c r="AG33" s="933"/>
      <c r="AH33" s="125" t="s">
        <v>49</v>
      </c>
      <c r="AI33" s="871"/>
      <c r="AJ33" s="871"/>
      <c r="AK33" s="871"/>
      <c r="AL33" s="851"/>
      <c r="AM33" s="852"/>
      <c r="AN33" s="852"/>
      <c r="AO33" s="852"/>
      <c r="AP33" s="853"/>
      <c r="AQ33" s="851"/>
      <c r="AR33" s="852"/>
      <c r="AS33" s="857"/>
      <c r="AT33" s="74"/>
    </row>
    <row r="34" spans="1:46" ht="18.75" customHeight="1" x14ac:dyDescent="0.4">
      <c r="A34" s="126"/>
      <c r="B34" s="127" t="s">
        <v>48</v>
      </c>
      <c r="C34" s="128"/>
      <c r="D34" s="115" t="s">
        <v>53</v>
      </c>
      <c r="E34" s="871"/>
      <c r="F34" s="871"/>
      <c r="G34" s="871"/>
      <c r="H34" s="854"/>
      <c r="I34" s="855"/>
      <c r="J34" s="855"/>
      <c r="K34" s="855"/>
      <c r="L34" s="856"/>
      <c r="M34" s="854"/>
      <c r="N34" s="855"/>
      <c r="O34" s="931"/>
      <c r="P34" s="126"/>
      <c r="Q34" s="127" t="s">
        <v>48</v>
      </c>
      <c r="R34" s="128"/>
      <c r="S34" s="115" t="s">
        <v>53</v>
      </c>
      <c r="T34" s="871"/>
      <c r="U34" s="871"/>
      <c r="V34" s="871"/>
      <c r="W34" s="854"/>
      <c r="X34" s="855"/>
      <c r="Y34" s="855"/>
      <c r="Z34" s="855"/>
      <c r="AA34" s="856"/>
      <c r="AB34" s="854"/>
      <c r="AC34" s="855"/>
      <c r="AD34" s="931"/>
      <c r="AE34" s="126"/>
      <c r="AF34" s="127" t="s">
        <v>48</v>
      </c>
      <c r="AG34" s="128"/>
      <c r="AH34" s="115" t="s">
        <v>53</v>
      </c>
      <c r="AI34" s="871"/>
      <c r="AJ34" s="871"/>
      <c r="AK34" s="871"/>
      <c r="AL34" s="854"/>
      <c r="AM34" s="855"/>
      <c r="AN34" s="855"/>
      <c r="AO34" s="855"/>
      <c r="AP34" s="856"/>
      <c r="AQ34" s="854"/>
      <c r="AR34" s="855"/>
      <c r="AS34" s="858"/>
      <c r="AT34" s="74"/>
    </row>
    <row r="35" spans="1:46" ht="18.75" customHeight="1" x14ac:dyDescent="0.4">
      <c r="A35" s="932"/>
      <c r="B35" s="933"/>
      <c r="C35" s="933"/>
      <c r="D35" s="125" t="s">
        <v>49</v>
      </c>
      <c r="E35" s="871"/>
      <c r="F35" s="871"/>
      <c r="G35" s="871"/>
      <c r="H35" s="851"/>
      <c r="I35" s="852"/>
      <c r="J35" s="852"/>
      <c r="K35" s="852"/>
      <c r="L35" s="853"/>
      <c r="M35" s="851"/>
      <c r="N35" s="852"/>
      <c r="O35" s="930"/>
      <c r="P35" s="932"/>
      <c r="Q35" s="933"/>
      <c r="R35" s="933"/>
      <c r="S35" s="125" t="s">
        <v>49</v>
      </c>
      <c r="T35" s="871"/>
      <c r="U35" s="871"/>
      <c r="V35" s="871"/>
      <c r="W35" s="851"/>
      <c r="X35" s="852"/>
      <c r="Y35" s="852"/>
      <c r="Z35" s="852"/>
      <c r="AA35" s="853"/>
      <c r="AB35" s="851"/>
      <c r="AC35" s="852"/>
      <c r="AD35" s="930"/>
      <c r="AE35" s="932"/>
      <c r="AF35" s="933"/>
      <c r="AG35" s="933"/>
      <c r="AH35" s="125" t="s">
        <v>49</v>
      </c>
      <c r="AI35" s="871"/>
      <c r="AJ35" s="871"/>
      <c r="AK35" s="871"/>
      <c r="AL35" s="851"/>
      <c r="AM35" s="852"/>
      <c r="AN35" s="852"/>
      <c r="AO35" s="852"/>
      <c r="AP35" s="853"/>
      <c r="AQ35" s="851"/>
      <c r="AR35" s="852"/>
      <c r="AS35" s="857"/>
      <c r="AT35" s="74"/>
    </row>
    <row r="36" spans="1:46" ht="18.75" customHeight="1" x14ac:dyDescent="0.4">
      <c r="A36" s="126"/>
      <c r="B36" s="127" t="s">
        <v>48</v>
      </c>
      <c r="C36" s="128"/>
      <c r="D36" s="115" t="s">
        <v>53</v>
      </c>
      <c r="E36" s="871"/>
      <c r="F36" s="871"/>
      <c r="G36" s="871"/>
      <c r="H36" s="854"/>
      <c r="I36" s="855"/>
      <c r="J36" s="855"/>
      <c r="K36" s="855"/>
      <c r="L36" s="856"/>
      <c r="M36" s="854"/>
      <c r="N36" s="855"/>
      <c r="O36" s="931"/>
      <c r="P36" s="126"/>
      <c r="Q36" s="127" t="s">
        <v>48</v>
      </c>
      <c r="R36" s="128"/>
      <c r="S36" s="115" t="s">
        <v>53</v>
      </c>
      <c r="T36" s="871"/>
      <c r="U36" s="871"/>
      <c r="V36" s="871"/>
      <c r="W36" s="854"/>
      <c r="X36" s="855"/>
      <c r="Y36" s="855"/>
      <c r="Z36" s="855"/>
      <c r="AA36" s="856"/>
      <c r="AB36" s="854"/>
      <c r="AC36" s="855"/>
      <c r="AD36" s="931"/>
      <c r="AE36" s="126"/>
      <c r="AF36" s="127" t="s">
        <v>48</v>
      </c>
      <c r="AG36" s="128"/>
      <c r="AH36" s="115" t="s">
        <v>53</v>
      </c>
      <c r="AI36" s="871"/>
      <c r="AJ36" s="871"/>
      <c r="AK36" s="871"/>
      <c r="AL36" s="854"/>
      <c r="AM36" s="855"/>
      <c r="AN36" s="855"/>
      <c r="AO36" s="855"/>
      <c r="AP36" s="856"/>
      <c r="AQ36" s="854"/>
      <c r="AR36" s="855"/>
      <c r="AS36" s="858"/>
      <c r="AT36" s="74"/>
    </row>
    <row r="37" spans="1:46" ht="18.75" customHeight="1" x14ac:dyDescent="0.4">
      <c r="A37" s="932"/>
      <c r="B37" s="933"/>
      <c r="C37" s="933"/>
      <c r="D37" s="125" t="s">
        <v>49</v>
      </c>
      <c r="E37" s="871"/>
      <c r="F37" s="871"/>
      <c r="G37" s="871"/>
      <c r="H37" s="851"/>
      <c r="I37" s="852"/>
      <c r="J37" s="852"/>
      <c r="K37" s="852"/>
      <c r="L37" s="853"/>
      <c r="M37" s="851"/>
      <c r="N37" s="852"/>
      <c r="O37" s="930"/>
      <c r="P37" s="932"/>
      <c r="Q37" s="933"/>
      <c r="R37" s="933"/>
      <c r="S37" s="125" t="s">
        <v>49</v>
      </c>
      <c r="T37" s="871"/>
      <c r="U37" s="871"/>
      <c r="V37" s="871"/>
      <c r="W37" s="851"/>
      <c r="X37" s="852"/>
      <c r="Y37" s="852"/>
      <c r="Z37" s="852"/>
      <c r="AA37" s="853"/>
      <c r="AB37" s="851"/>
      <c r="AC37" s="852"/>
      <c r="AD37" s="930"/>
      <c r="AE37" s="932"/>
      <c r="AF37" s="933"/>
      <c r="AG37" s="933"/>
      <c r="AH37" s="125" t="s">
        <v>49</v>
      </c>
      <c r="AI37" s="871"/>
      <c r="AJ37" s="871"/>
      <c r="AK37" s="871"/>
      <c r="AL37" s="851"/>
      <c r="AM37" s="852"/>
      <c r="AN37" s="852"/>
      <c r="AO37" s="852"/>
      <c r="AP37" s="853"/>
      <c r="AQ37" s="851"/>
      <c r="AR37" s="852"/>
      <c r="AS37" s="857"/>
      <c r="AT37" s="74"/>
    </row>
    <row r="38" spans="1:46" ht="18.75" customHeight="1" x14ac:dyDescent="0.4">
      <c r="A38" s="126"/>
      <c r="B38" s="127" t="s">
        <v>48</v>
      </c>
      <c r="C38" s="128"/>
      <c r="D38" s="115" t="s">
        <v>53</v>
      </c>
      <c r="E38" s="871"/>
      <c r="F38" s="871"/>
      <c r="G38" s="871"/>
      <c r="H38" s="854"/>
      <c r="I38" s="855"/>
      <c r="J38" s="855"/>
      <c r="K38" s="855"/>
      <c r="L38" s="856"/>
      <c r="M38" s="854"/>
      <c r="N38" s="855"/>
      <c r="O38" s="931"/>
      <c r="P38" s="126"/>
      <c r="Q38" s="127" t="s">
        <v>48</v>
      </c>
      <c r="R38" s="128"/>
      <c r="S38" s="115" t="s">
        <v>53</v>
      </c>
      <c r="T38" s="871"/>
      <c r="U38" s="871"/>
      <c r="V38" s="871"/>
      <c r="W38" s="854"/>
      <c r="X38" s="855"/>
      <c r="Y38" s="855"/>
      <c r="Z38" s="855"/>
      <c r="AA38" s="856"/>
      <c r="AB38" s="854"/>
      <c r="AC38" s="855"/>
      <c r="AD38" s="931"/>
      <c r="AE38" s="126"/>
      <c r="AF38" s="127" t="s">
        <v>48</v>
      </c>
      <c r="AG38" s="128"/>
      <c r="AH38" s="115" t="s">
        <v>53</v>
      </c>
      <c r="AI38" s="871"/>
      <c r="AJ38" s="871"/>
      <c r="AK38" s="871"/>
      <c r="AL38" s="854"/>
      <c r="AM38" s="855"/>
      <c r="AN38" s="855"/>
      <c r="AO38" s="855"/>
      <c r="AP38" s="856"/>
      <c r="AQ38" s="854"/>
      <c r="AR38" s="855"/>
      <c r="AS38" s="858"/>
      <c r="AT38" s="74"/>
    </row>
    <row r="39" spans="1:46" ht="18.75" customHeight="1" x14ac:dyDescent="0.4">
      <c r="A39" s="932"/>
      <c r="B39" s="933"/>
      <c r="C39" s="933"/>
      <c r="D39" s="125" t="s">
        <v>49</v>
      </c>
      <c r="E39" s="871"/>
      <c r="F39" s="871"/>
      <c r="G39" s="871"/>
      <c r="H39" s="851"/>
      <c r="I39" s="852"/>
      <c r="J39" s="852"/>
      <c r="K39" s="852"/>
      <c r="L39" s="853"/>
      <c r="M39" s="851"/>
      <c r="N39" s="852"/>
      <c r="O39" s="930"/>
      <c r="P39" s="932"/>
      <c r="Q39" s="933"/>
      <c r="R39" s="933"/>
      <c r="S39" s="125" t="s">
        <v>49</v>
      </c>
      <c r="T39" s="871"/>
      <c r="U39" s="871"/>
      <c r="V39" s="871"/>
      <c r="W39" s="851"/>
      <c r="X39" s="852"/>
      <c r="Y39" s="852"/>
      <c r="Z39" s="852"/>
      <c r="AA39" s="853"/>
      <c r="AB39" s="851"/>
      <c r="AC39" s="852"/>
      <c r="AD39" s="930"/>
      <c r="AE39" s="932"/>
      <c r="AF39" s="933"/>
      <c r="AG39" s="933"/>
      <c r="AH39" s="125" t="s">
        <v>49</v>
      </c>
      <c r="AI39" s="871"/>
      <c r="AJ39" s="871"/>
      <c r="AK39" s="871"/>
      <c r="AL39" s="851"/>
      <c r="AM39" s="852"/>
      <c r="AN39" s="852"/>
      <c r="AO39" s="852"/>
      <c r="AP39" s="853"/>
      <c r="AQ39" s="851"/>
      <c r="AR39" s="852"/>
      <c r="AS39" s="857"/>
      <c r="AT39" s="74"/>
    </row>
    <row r="40" spans="1:46" ht="18.75" customHeight="1" thickBot="1" x14ac:dyDescent="0.45">
      <c r="A40" s="129"/>
      <c r="B40" s="130" t="s">
        <v>48</v>
      </c>
      <c r="C40" s="131"/>
      <c r="D40" s="132" t="s">
        <v>53</v>
      </c>
      <c r="E40" s="943"/>
      <c r="F40" s="943"/>
      <c r="G40" s="943"/>
      <c r="H40" s="944"/>
      <c r="I40" s="945"/>
      <c r="J40" s="945"/>
      <c r="K40" s="945"/>
      <c r="L40" s="946"/>
      <c r="M40" s="944"/>
      <c r="N40" s="945"/>
      <c r="O40" s="947"/>
      <c r="P40" s="129"/>
      <c r="Q40" s="130" t="s">
        <v>48</v>
      </c>
      <c r="R40" s="131"/>
      <c r="S40" s="132" t="s">
        <v>53</v>
      </c>
      <c r="T40" s="943"/>
      <c r="U40" s="943"/>
      <c r="V40" s="943"/>
      <c r="W40" s="944"/>
      <c r="X40" s="945"/>
      <c r="Y40" s="945"/>
      <c r="Z40" s="945"/>
      <c r="AA40" s="946"/>
      <c r="AB40" s="944"/>
      <c r="AC40" s="945"/>
      <c r="AD40" s="947"/>
      <c r="AE40" s="129"/>
      <c r="AF40" s="130" t="s">
        <v>48</v>
      </c>
      <c r="AG40" s="131"/>
      <c r="AH40" s="132" t="s">
        <v>53</v>
      </c>
      <c r="AI40" s="943"/>
      <c r="AJ40" s="943"/>
      <c r="AK40" s="943"/>
      <c r="AL40" s="944"/>
      <c r="AM40" s="945"/>
      <c r="AN40" s="945"/>
      <c r="AO40" s="945"/>
      <c r="AP40" s="946"/>
      <c r="AQ40" s="944"/>
      <c r="AR40" s="945"/>
      <c r="AS40" s="957"/>
      <c r="AT40" s="74"/>
    </row>
    <row r="41" spans="1:46" ht="18.75" customHeight="1" x14ac:dyDescent="0.4">
      <c r="A41" s="107" t="s">
        <v>13</v>
      </c>
      <c r="B41" s="39" t="s">
        <v>799</v>
      </c>
    </row>
    <row r="42" spans="1:46" ht="18.75" customHeight="1" x14ac:dyDescent="0.4">
      <c r="A42" s="133"/>
      <c r="B42" s="133"/>
    </row>
    <row r="43" spans="1:46" ht="18.75" customHeight="1" thickBot="1" x14ac:dyDescent="0.45">
      <c r="A43" s="39" t="s">
        <v>135</v>
      </c>
      <c r="O43" s="63"/>
      <c r="T43" s="63"/>
      <c r="Y43" s="63"/>
      <c r="AA43" s="40"/>
    </row>
    <row r="44" spans="1:46" ht="18.75" customHeight="1" x14ac:dyDescent="0.4">
      <c r="A44" s="613" t="s">
        <v>134</v>
      </c>
      <c r="B44" s="614"/>
      <c r="C44" s="614"/>
      <c r="D44" s="614"/>
      <c r="E44" s="615"/>
      <c r="F44" s="934"/>
      <c r="G44" s="934" t="s">
        <v>17</v>
      </c>
      <c r="H44" s="134"/>
      <c r="I44" s="934"/>
      <c r="J44" s="934" t="s">
        <v>16</v>
      </c>
      <c r="K44" s="919" t="s">
        <v>133</v>
      </c>
      <c r="L44" s="614"/>
      <c r="M44" s="614"/>
      <c r="N44" s="614"/>
      <c r="O44" s="615"/>
      <c r="P44" s="935"/>
      <c r="Q44" s="936"/>
      <c r="R44" s="936"/>
      <c r="S44" s="936"/>
      <c r="T44" s="936"/>
      <c r="U44" s="936"/>
      <c r="V44" s="936"/>
      <c r="W44" s="936"/>
      <c r="X44" s="937"/>
      <c r="Y44" s="614" t="s">
        <v>132</v>
      </c>
      <c r="Z44" s="614"/>
      <c r="AA44" s="614"/>
      <c r="AB44" s="614"/>
      <c r="AC44" s="614"/>
      <c r="AD44" s="948"/>
      <c r="AE44" s="949"/>
      <c r="AF44" s="949"/>
      <c r="AG44" s="949"/>
      <c r="AH44" s="949"/>
      <c r="AI44" s="949"/>
      <c r="AJ44" s="949"/>
      <c r="AK44" s="949"/>
      <c r="AL44" s="949"/>
      <c r="AM44" s="949"/>
      <c r="AN44" s="949"/>
      <c r="AO44" s="949"/>
      <c r="AP44" s="949"/>
      <c r="AQ44" s="949"/>
      <c r="AR44" s="949"/>
      <c r="AS44" s="950"/>
    </row>
    <row r="45" spans="1:46" ht="18.75" customHeight="1" x14ac:dyDescent="0.4">
      <c r="A45" s="629"/>
      <c r="B45" s="630"/>
      <c r="C45" s="630"/>
      <c r="D45" s="630"/>
      <c r="E45" s="631"/>
      <c r="F45" s="632"/>
      <c r="G45" s="632"/>
      <c r="H45" s="135"/>
      <c r="I45" s="632"/>
      <c r="J45" s="632"/>
      <c r="K45" s="908"/>
      <c r="L45" s="630"/>
      <c r="M45" s="630"/>
      <c r="N45" s="630"/>
      <c r="O45" s="631"/>
      <c r="P45" s="938"/>
      <c r="Q45" s="939"/>
      <c r="R45" s="939"/>
      <c r="S45" s="939"/>
      <c r="T45" s="939"/>
      <c r="U45" s="939"/>
      <c r="V45" s="939"/>
      <c r="W45" s="939"/>
      <c r="X45" s="940"/>
      <c r="Y45" s="630"/>
      <c r="Z45" s="630"/>
      <c r="AA45" s="630"/>
      <c r="AB45" s="630"/>
      <c r="AC45" s="630"/>
      <c r="AD45" s="951"/>
      <c r="AE45" s="952"/>
      <c r="AF45" s="952"/>
      <c r="AG45" s="952"/>
      <c r="AH45" s="952"/>
      <c r="AI45" s="952"/>
      <c r="AJ45" s="952"/>
      <c r="AK45" s="952"/>
      <c r="AL45" s="952"/>
      <c r="AM45" s="952"/>
      <c r="AN45" s="952"/>
      <c r="AO45" s="952"/>
      <c r="AP45" s="952"/>
      <c r="AQ45" s="952"/>
      <c r="AR45" s="952"/>
      <c r="AS45" s="953"/>
    </row>
    <row r="46" spans="1:46" ht="18.75" customHeight="1" thickBot="1" x14ac:dyDescent="0.45">
      <c r="A46" s="604"/>
      <c r="B46" s="605"/>
      <c r="C46" s="605"/>
      <c r="D46" s="605"/>
      <c r="E46" s="606"/>
      <c r="F46" s="633"/>
      <c r="G46" s="633"/>
      <c r="H46" s="131"/>
      <c r="I46" s="633"/>
      <c r="J46" s="633"/>
      <c r="K46" s="895"/>
      <c r="L46" s="605"/>
      <c r="M46" s="605"/>
      <c r="N46" s="605"/>
      <c r="O46" s="606"/>
      <c r="P46" s="610"/>
      <c r="Q46" s="941"/>
      <c r="R46" s="941"/>
      <c r="S46" s="941"/>
      <c r="T46" s="941"/>
      <c r="U46" s="941"/>
      <c r="V46" s="941"/>
      <c r="W46" s="941"/>
      <c r="X46" s="942"/>
      <c r="Y46" s="605"/>
      <c r="Z46" s="605"/>
      <c r="AA46" s="605"/>
      <c r="AB46" s="605"/>
      <c r="AC46" s="605"/>
      <c r="AD46" s="954"/>
      <c r="AE46" s="955"/>
      <c r="AF46" s="955"/>
      <c r="AG46" s="955"/>
      <c r="AH46" s="955"/>
      <c r="AI46" s="955"/>
      <c r="AJ46" s="955"/>
      <c r="AK46" s="955"/>
      <c r="AL46" s="955"/>
      <c r="AM46" s="955"/>
      <c r="AN46" s="955"/>
      <c r="AO46" s="955"/>
      <c r="AP46" s="955"/>
      <c r="AQ46" s="955"/>
      <c r="AR46" s="955"/>
      <c r="AS46" s="956"/>
    </row>
    <row r="47" spans="1:46" ht="18.75" customHeight="1" x14ac:dyDescent="0.4"/>
    <row r="48" spans="1:46"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sheetData>
  <sheetProtection selectLockedCells="1"/>
  <mergeCells count="253">
    <mergeCell ref="AL29:AP30"/>
    <mergeCell ref="O3:AF3"/>
    <mergeCell ref="AB29:AD30"/>
    <mergeCell ref="AE29:AG29"/>
    <mergeCell ref="AI29:AK30"/>
    <mergeCell ref="W11:X12"/>
    <mergeCell ref="S13:T14"/>
    <mergeCell ref="AG13:AH14"/>
    <mergeCell ref="Y11:Z12"/>
    <mergeCell ref="AA11:AB12"/>
    <mergeCell ref="AC11:AD12"/>
    <mergeCell ref="U11:V12"/>
    <mergeCell ref="U13:V14"/>
    <mergeCell ref="AI13:AJ14"/>
    <mergeCell ref="U7:V8"/>
    <mergeCell ref="W7:X8"/>
    <mergeCell ref="Y7:Z8"/>
    <mergeCell ref="AA7:AB8"/>
    <mergeCell ref="AO3:AP6"/>
    <mergeCell ref="AC7:AD8"/>
    <mergeCell ref="AG9:AH10"/>
    <mergeCell ref="AI9:AJ10"/>
    <mergeCell ref="AK9:AL10"/>
    <mergeCell ref="AK11:AL12"/>
    <mergeCell ref="A7:J8"/>
    <mergeCell ref="K7:L8"/>
    <mergeCell ref="M7:N8"/>
    <mergeCell ref="O7:P8"/>
    <mergeCell ref="Q7:R8"/>
    <mergeCell ref="L2:M2"/>
    <mergeCell ref="R2:S2"/>
    <mergeCell ref="K3:L6"/>
    <mergeCell ref="M3:N6"/>
    <mergeCell ref="S7:T8"/>
    <mergeCell ref="E4:J4"/>
    <mergeCell ref="A5:F5"/>
    <mergeCell ref="AQ3:AR6"/>
    <mergeCell ref="O4:P6"/>
    <mergeCell ref="Q4:R6"/>
    <mergeCell ref="S4:T6"/>
    <mergeCell ref="U4:V6"/>
    <mergeCell ref="W4:X6"/>
    <mergeCell ref="AA4:AB6"/>
    <mergeCell ref="AC4:AD6"/>
    <mergeCell ref="AE4:AF6"/>
    <mergeCell ref="AI4:AJ6"/>
    <mergeCell ref="AK4:AL6"/>
    <mergeCell ref="Y4:Z6"/>
    <mergeCell ref="AG3:AH6"/>
    <mergeCell ref="AI3:AL3"/>
    <mergeCell ref="AM3:AN6"/>
    <mergeCell ref="AQ7:AR8"/>
    <mergeCell ref="A9:A10"/>
    <mergeCell ref="B9:C12"/>
    <mergeCell ref="D9:J10"/>
    <mergeCell ref="K9:L10"/>
    <mergeCell ref="M9:N10"/>
    <mergeCell ref="O9:P10"/>
    <mergeCell ref="Q9:R10"/>
    <mergeCell ref="AE7:AF8"/>
    <mergeCell ref="AG7:AH8"/>
    <mergeCell ref="AI7:AJ8"/>
    <mergeCell ref="AK7:AL8"/>
    <mergeCell ref="AE9:AF10"/>
    <mergeCell ref="S9:T10"/>
    <mergeCell ref="U9:V10"/>
    <mergeCell ref="W9:X10"/>
    <mergeCell ref="Y9:Z10"/>
    <mergeCell ref="AA9:AB10"/>
    <mergeCell ref="AC9:AD10"/>
    <mergeCell ref="AM7:AN8"/>
    <mergeCell ref="AO7:AP8"/>
    <mergeCell ref="AO9:AP10"/>
    <mergeCell ref="AM9:AN10"/>
    <mergeCell ref="AI11:AJ12"/>
    <mergeCell ref="A13:A14"/>
    <mergeCell ref="B13:J14"/>
    <mergeCell ref="K13:L14"/>
    <mergeCell ref="M13:N14"/>
    <mergeCell ref="O13:P14"/>
    <mergeCell ref="AK13:AL14"/>
    <mergeCell ref="AM13:AN14"/>
    <mergeCell ref="AO13:AP14"/>
    <mergeCell ref="AE11:AF12"/>
    <mergeCell ref="AG11:AH12"/>
    <mergeCell ref="A11:A12"/>
    <mergeCell ref="D11:J12"/>
    <mergeCell ref="K11:L12"/>
    <mergeCell ref="M11:N12"/>
    <mergeCell ref="O11:P12"/>
    <mergeCell ref="Q11:R12"/>
    <mergeCell ref="S11:T12"/>
    <mergeCell ref="W13:X14"/>
    <mergeCell ref="Y13:Z14"/>
    <mergeCell ref="AM11:AN12"/>
    <mergeCell ref="AQ9:AR10"/>
    <mergeCell ref="AO11:AP12"/>
    <mergeCell ref="AQ11:AR12"/>
    <mergeCell ref="AQ13:AR14"/>
    <mergeCell ref="AA13:AB14"/>
    <mergeCell ref="AC13:AD14"/>
    <mergeCell ref="AE13:AF14"/>
    <mergeCell ref="Q13:R14"/>
    <mergeCell ref="AQ15:AR16"/>
    <mergeCell ref="A17:A18"/>
    <mergeCell ref="D17:J18"/>
    <mergeCell ref="K17:L18"/>
    <mergeCell ref="M17:N18"/>
    <mergeCell ref="O17:P18"/>
    <mergeCell ref="Q17:R18"/>
    <mergeCell ref="S17:T18"/>
    <mergeCell ref="AK15:AL16"/>
    <mergeCell ref="Q15:R16"/>
    <mergeCell ref="S15:T16"/>
    <mergeCell ref="U15:V16"/>
    <mergeCell ref="W15:X16"/>
    <mergeCell ref="Y15:Z16"/>
    <mergeCell ref="A15:A16"/>
    <mergeCell ref="B15:C18"/>
    <mergeCell ref="D15:J16"/>
    <mergeCell ref="K15:L16"/>
    <mergeCell ref="AQ19:AR20"/>
    <mergeCell ref="AQ17:AR18"/>
    <mergeCell ref="AE17:AF18"/>
    <mergeCell ref="AG17:AH18"/>
    <mergeCell ref="AI17:AJ18"/>
    <mergeCell ref="AK17:AL18"/>
    <mergeCell ref="AM17:AN18"/>
    <mergeCell ref="M15:N16"/>
    <mergeCell ref="AC15:AD16"/>
    <mergeCell ref="AE15:AF16"/>
    <mergeCell ref="AG15:AH16"/>
    <mergeCell ref="AO17:AP18"/>
    <mergeCell ref="U17:V18"/>
    <mergeCell ref="W17:X18"/>
    <mergeCell ref="Y17:Z18"/>
    <mergeCell ref="M19:N20"/>
    <mergeCell ref="O19:P20"/>
    <mergeCell ref="AE19:AF20"/>
    <mergeCell ref="Q19:R20"/>
    <mergeCell ref="AC19:AD20"/>
    <mergeCell ref="AO19:AP20"/>
    <mergeCell ref="AA17:AB18"/>
    <mergeCell ref="AC17:AD18"/>
    <mergeCell ref="AM15:AN16"/>
    <mergeCell ref="AO15:AP16"/>
    <mergeCell ref="AI15:AJ16"/>
    <mergeCell ref="O15:P16"/>
    <mergeCell ref="AA15:AB16"/>
    <mergeCell ref="A28:D28"/>
    <mergeCell ref="E28:G28"/>
    <mergeCell ref="H28:L28"/>
    <mergeCell ref="P28:S28"/>
    <mergeCell ref="T28:V28"/>
    <mergeCell ref="W28:AA28"/>
    <mergeCell ref="AB28:AD28"/>
    <mergeCell ref="AE28:AH28"/>
    <mergeCell ref="AM19:AN20"/>
    <mergeCell ref="S19:T20"/>
    <mergeCell ref="U19:V20"/>
    <mergeCell ref="W19:X20"/>
    <mergeCell ref="Y19:Z20"/>
    <mergeCell ref="AA19:AB20"/>
    <mergeCell ref="AL28:AP28"/>
    <mergeCell ref="AG19:AH20"/>
    <mergeCell ref="AI19:AJ20"/>
    <mergeCell ref="AK19:AL20"/>
    <mergeCell ref="A19:A20"/>
    <mergeCell ref="C19:D20"/>
    <mergeCell ref="E19:E20"/>
    <mergeCell ref="F19:G20"/>
    <mergeCell ref="H19:J20"/>
    <mergeCell ref="K19:L20"/>
    <mergeCell ref="AQ28:AS28"/>
    <mergeCell ref="M28:O28"/>
    <mergeCell ref="AI28:AK28"/>
    <mergeCell ref="AL31:AP32"/>
    <mergeCell ref="AQ31:AS32"/>
    <mergeCell ref="A33:C33"/>
    <mergeCell ref="E33:G34"/>
    <mergeCell ref="H33:L34"/>
    <mergeCell ref="M33:O34"/>
    <mergeCell ref="P33:R33"/>
    <mergeCell ref="T33:V34"/>
    <mergeCell ref="AQ29:AS30"/>
    <mergeCell ref="A31:C31"/>
    <mergeCell ref="E31:G32"/>
    <mergeCell ref="H31:L32"/>
    <mergeCell ref="M31:O32"/>
    <mergeCell ref="P31:R31"/>
    <mergeCell ref="T31:V32"/>
    <mergeCell ref="W31:AA32"/>
    <mergeCell ref="AB31:AD32"/>
    <mergeCell ref="E29:G30"/>
    <mergeCell ref="H29:L30"/>
    <mergeCell ref="M29:O30"/>
    <mergeCell ref="P29:R29"/>
    <mergeCell ref="T29:V30"/>
    <mergeCell ref="W29:AA30"/>
    <mergeCell ref="A29:C29"/>
    <mergeCell ref="A37:C37"/>
    <mergeCell ref="E37:G38"/>
    <mergeCell ref="H37:L38"/>
    <mergeCell ref="M37:O38"/>
    <mergeCell ref="P37:R37"/>
    <mergeCell ref="T37:V38"/>
    <mergeCell ref="W35:AA36"/>
    <mergeCell ref="A35:C35"/>
    <mergeCell ref="E35:G36"/>
    <mergeCell ref="H35:L36"/>
    <mergeCell ref="M35:O36"/>
    <mergeCell ref="P35:R35"/>
    <mergeCell ref="T35:V36"/>
    <mergeCell ref="W33:AA34"/>
    <mergeCell ref="W37:AA38"/>
    <mergeCell ref="AB37:AD38"/>
    <mergeCell ref="AE37:AG37"/>
    <mergeCell ref="AI37:AK38"/>
    <mergeCell ref="AL37:AP38"/>
    <mergeCell ref="AQ37:AS38"/>
    <mergeCell ref="AI35:AK36"/>
    <mergeCell ref="AQ39:AS40"/>
    <mergeCell ref="AL35:AP36"/>
    <mergeCell ref="AQ35:AS36"/>
    <mergeCell ref="A44:E46"/>
    <mergeCell ref="F44:F46"/>
    <mergeCell ref="G44:G46"/>
    <mergeCell ref="I44:I46"/>
    <mergeCell ref="J44:J46"/>
    <mergeCell ref="K44:O46"/>
    <mergeCell ref="P44:X46"/>
    <mergeCell ref="AI39:AK40"/>
    <mergeCell ref="AL39:AP40"/>
    <mergeCell ref="A39:C39"/>
    <mergeCell ref="E39:G40"/>
    <mergeCell ref="H39:L40"/>
    <mergeCell ref="M39:O40"/>
    <mergeCell ref="P39:R39"/>
    <mergeCell ref="T39:V40"/>
    <mergeCell ref="W39:AA40"/>
    <mergeCell ref="AB39:AD40"/>
    <mergeCell ref="AE39:AG39"/>
    <mergeCell ref="Y44:AC46"/>
    <mergeCell ref="AD44:AS46"/>
    <mergeCell ref="AB33:AD34"/>
    <mergeCell ref="AE33:AG33"/>
    <mergeCell ref="AI33:AK34"/>
    <mergeCell ref="AL33:AP34"/>
    <mergeCell ref="AQ33:AS34"/>
    <mergeCell ref="AE31:AG31"/>
    <mergeCell ref="AI31:AK32"/>
    <mergeCell ref="AB35:AD36"/>
    <mergeCell ref="AE35:AG35"/>
  </mergeCells>
  <phoneticPr fontId="4"/>
  <dataValidations count="2">
    <dataValidation type="list" allowBlank="1" sqref="G33:K33 JC33:JG33 SY33:TC33 ACU33:ACY33 AMQ33:AMU33 AWM33:AWQ33 BGI33:BGM33 BQE33:BQI33 CAA33:CAE33 CJW33:CKA33 CTS33:CTW33 DDO33:DDS33 DNK33:DNO33 DXG33:DXK33 EHC33:EHG33 EQY33:ERC33 FAU33:FAY33 FKQ33:FKU33 FUM33:FUQ33 GEI33:GEM33 GOE33:GOI33 GYA33:GYE33 HHW33:HIA33 HRS33:HRW33 IBO33:IBS33 ILK33:ILO33 IVG33:IVK33 JFC33:JFG33 JOY33:JPC33 JYU33:JYY33 KIQ33:KIU33 KSM33:KSQ33 LCI33:LCM33 LME33:LMI33 LWA33:LWE33 MFW33:MGA33 MPS33:MPW33 MZO33:MZS33 NJK33:NJO33 NTG33:NTK33 ODC33:ODG33 OMY33:ONC33 OWU33:OWY33 PGQ33:PGU33 PQM33:PQQ33 QAI33:QAM33 QKE33:QKI33 QUA33:QUE33 RDW33:REA33 RNS33:RNW33 RXO33:RXS33 SHK33:SHO33 SRG33:SRK33 TBC33:TBG33 TKY33:TLC33 TUU33:TUY33 UEQ33:UEU33 UOM33:UOQ33 UYI33:UYM33 VIE33:VII33 VSA33:VSE33 WBW33:WCA33 WLS33:WLW33 WVO33:WVS33 G65569:K65569 JC65569:JG65569 SY65569:TC65569 ACU65569:ACY65569 AMQ65569:AMU65569 AWM65569:AWQ65569 BGI65569:BGM65569 BQE65569:BQI65569 CAA65569:CAE65569 CJW65569:CKA65569 CTS65569:CTW65569 DDO65569:DDS65569 DNK65569:DNO65569 DXG65569:DXK65569 EHC65569:EHG65569 EQY65569:ERC65569 FAU65569:FAY65569 FKQ65569:FKU65569 FUM65569:FUQ65569 GEI65569:GEM65569 GOE65569:GOI65569 GYA65569:GYE65569 HHW65569:HIA65569 HRS65569:HRW65569 IBO65569:IBS65569 ILK65569:ILO65569 IVG65569:IVK65569 JFC65569:JFG65569 JOY65569:JPC65569 JYU65569:JYY65569 KIQ65569:KIU65569 KSM65569:KSQ65569 LCI65569:LCM65569 LME65569:LMI65569 LWA65569:LWE65569 MFW65569:MGA65569 MPS65569:MPW65569 MZO65569:MZS65569 NJK65569:NJO65569 NTG65569:NTK65569 ODC65569:ODG65569 OMY65569:ONC65569 OWU65569:OWY65569 PGQ65569:PGU65569 PQM65569:PQQ65569 QAI65569:QAM65569 QKE65569:QKI65569 QUA65569:QUE65569 RDW65569:REA65569 RNS65569:RNW65569 RXO65569:RXS65569 SHK65569:SHO65569 SRG65569:SRK65569 TBC65569:TBG65569 TKY65569:TLC65569 TUU65569:TUY65569 UEQ65569:UEU65569 UOM65569:UOQ65569 UYI65569:UYM65569 VIE65569:VII65569 VSA65569:VSE65569 WBW65569:WCA65569 WLS65569:WLW65569 WVO65569:WVS65569 G131105:K131105 JC131105:JG131105 SY131105:TC131105 ACU131105:ACY131105 AMQ131105:AMU131105 AWM131105:AWQ131105 BGI131105:BGM131105 BQE131105:BQI131105 CAA131105:CAE131105 CJW131105:CKA131105 CTS131105:CTW131105 DDO131105:DDS131105 DNK131105:DNO131105 DXG131105:DXK131105 EHC131105:EHG131105 EQY131105:ERC131105 FAU131105:FAY131105 FKQ131105:FKU131105 FUM131105:FUQ131105 GEI131105:GEM131105 GOE131105:GOI131105 GYA131105:GYE131105 HHW131105:HIA131105 HRS131105:HRW131105 IBO131105:IBS131105 ILK131105:ILO131105 IVG131105:IVK131105 JFC131105:JFG131105 JOY131105:JPC131105 JYU131105:JYY131105 KIQ131105:KIU131105 KSM131105:KSQ131105 LCI131105:LCM131105 LME131105:LMI131105 LWA131105:LWE131105 MFW131105:MGA131105 MPS131105:MPW131105 MZO131105:MZS131105 NJK131105:NJO131105 NTG131105:NTK131105 ODC131105:ODG131105 OMY131105:ONC131105 OWU131105:OWY131105 PGQ131105:PGU131105 PQM131105:PQQ131105 QAI131105:QAM131105 QKE131105:QKI131105 QUA131105:QUE131105 RDW131105:REA131105 RNS131105:RNW131105 RXO131105:RXS131105 SHK131105:SHO131105 SRG131105:SRK131105 TBC131105:TBG131105 TKY131105:TLC131105 TUU131105:TUY131105 UEQ131105:UEU131105 UOM131105:UOQ131105 UYI131105:UYM131105 VIE131105:VII131105 VSA131105:VSE131105 WBW131105:WCA131105 WLS131105:WLW131105 WVO131105:WVS131105 G196641:K196641 JC196641:JG196641 SY196641:TC196641 ACU196641:ACY196641 AMQ196641:AMU196641 AWM196641:AWQ196641 BGI196641:BGM196641 BQE196641:BQI196641 CAA196641:CAE196641 CJW196641:CKA196641 CTS196641:CTW196641 DDO196641:DDS196641 DNK196641:DNO196641 DXG196641:DXK196641 EHC196641:EHG196641 EQY196641:ERC196641 FAU196641:FAY196641 FKQ196641:FKU196641 FUM196641:FUQ196641 GEI196641:GEM196641 GOE196641:GOI196641 GYA196641:GYE196641 HHW196641:HIA196641 HRS196641:HRW196641 IBO196641:IBS196641 ILK196641:ILO196641 IVG196641:IVK196641 JFC196641:JFG196641 JOY196641:JPC196641 JYU196641:JYY196641 KIQ196641:KIU196641 KSM196641:KSQ196641 LCI196641:LCM196641 LME196641:LMI196641 LWA196641:LWE196641 MFW196641:MGA196641 MPS196641:MPW196641 MZO196641:MZS196641 NJK196641:NJO196641 NTG196641:NTK196641 ODC196641:ODG196641 OMY196641:ONC196641 OWU196641:OWY196641 PGQ196641:PGU196641 PQM196641:PQQ196641 QAI196641:QAM196641 QKE196641:QKI196641 QUA196641:QUE196641 RDW196641:REA196641 RNS196641:RNW196641 RXO196641:RXS196641 SHK196641:SHO196641 SRG196641:SRK196641 TBC196641:TBG196641 TKY196641:TLC196641 TUU196641:TUY196641 UEQ196641:UEU196641 UOM196641:UOQ196641 UYI196641:UYM196641 VIE196641:VII196641 VSA196641:VSE196641 WBW196641:WCA196641 WLS196641:WLW196641 WVO196641:WVS196641 G262177:K262177 JC262177:JG262177 SY262177:TC262177 ACU262177:ACY262177 AMQ262177:AMU262177 AWM262177:AWQ262177 BGI262177:BGM262177 BQE262177:BQI262177 CAA262177:CAE262177 CJW262177:CKA262177 CTS262177:CTW262177 DDO262177:DDS262177 DNK262177:DNO262177 DXG262177:DXK262177 EHC262177:EHG262177 EQY262177:ERC262177 FAU262177:FAY262177 FKQ262177:FKU262177 FUM262177:FUQ262177 GEI262177:GEM262177 GOE262177:GOI262177 GYA262177:GYE262177 HHW262177:HIA262177 HRS262177:HRW262177 IBO262177:IBS262177 ILK262177:ILO262177 IVG262177:IVK262177 JFC262177:JFG262177 JOY262177:JPC262177 JYU262177:JYY262177 KIQ262177:KIU262177 KSM262177:KSQ262177 LCI262177:LCM262177 LME262177:LMI262177 LWA262177:LWE262177 MFW262177:MGA262177 MPS262177:MPW262177 MZO262177:MZS262177 NJK262177:NJO262177 NTG262177:NTK262177 ODC262177:ODG262177 OMY262177:ONC262177 OWU262177:OWY262177 PGQ262177:PGU262177 PQM262177:PQQ262177 QAI262177:QAM262177 QKE262177:QKI262177 QUA262177:QUE262177 RDW262177:REA262177 RNS262177:RNW262177 RXO262177:RXS262177 SHK262177:SHO262177 SRG262177:SRK262177 TBC262177:TBG262177 TKY262177:TLC262177 TUU262177:TUY262177 UEQ262177:UEU262177 UOM262177:UOQ262177 UYI262177:UYM262177 VIE262177:VII262177 VSA262177:VSE262177 WBW262177:WCA262177 WLS262177:WLW262177 WVO262177:WVS262177 G327713:K327713 JC327713:JG327713 SY327713:TC327713 ACU327713:ACY327713 AMQ327713:AMU327713 AWM327713:AWQ327713 BGI327713:BGM327713 BQE327713:BQI327713 CAA327713:CAE327713 CJW327713:CKA327713 CTS327713:CTW327713 DDO327713:DDS327713 DNK327713:DNO327713 DXG327713:DXK327713 EHC327713:EHG327713 EQY327713:ERC327713 FAU327713:FAY327713 FKQ327713:FKU327713 FUM327713:FUQ327713 GEI327713:GEM327713 GOE327713:GOI327713 GYA327713:GYE327713 HHW327713:HIA327713 HRS327713:HRW327713 IBO327713:IBS327713 ILK327713:ILO327713 IVG327713:IVK327713 JFC327713:JFG327713 JOY327713:JPC327713 JYU327713:JYY327713 KIQ327713:KIU327713 KSM327713:KSQ327713 LCI327713:LCM327713 LME327713:LMI327713 LWA327713:LWE327713 MFW327713:MGA327713 MPS327713:MPW327713 MZO327713:MZS327713 NJK327713:NJO327713 NTG327713:NTK327713 ODC327713:ODG327713 OMY327713:ONC327713 OWU327713:OWY327713 PGQ327713:PGU327713 PQM327713:PQQ327713 QAI327713:QAM327713 QKE327713:QKI327713 QUA327713:QUE327713 RDW327713:REA327713 RNS327713:RNW327713 RXO327713:RXS327713 SHK327713:SHO327713 SRG327713:SRK327713 TBC327713:TBG327713 TKY327713:TLC327713 TUU327713:TUY327713 UEQ327713:UEU327713 UOM327713:UOQ327713 UYI327713:UYM327713 VIE327713:VII327713 VSA327713:VSE327713 WBW327713:WCA327713 WLS327713:WLW327713 WVO327713:WVS327713 G393249:K393249 JC393249:JG393249 SY393249:TC393249 ACU393249:ACY393249 AMQ393249:AMU393249 AWM393249:AWQ393249 BGI393249:BGM393249 BQE393249:BQI393249 CAA393249:CAE393249 CJW393249:CKA393249 CTS393249:CTW393249 DDO393249:DDS393249 DNK393249:DNO393249 DXG393249:DXK393249 EHC393249:EHG393249 EQY393249:ERC393249 FAU393249:FAY393249 FKQ393249:FKU393249 FUM393249:FUQ393249 GEI393249:GEM393249 GOE393249:GOI393249 GYA393249:GYE393249 HHW393249:HIA393249 HRS393249:HRW393249 IBO393249:IBS393249 ILK393249:ILO393249 IVG393249:IVK393249 JFC393249:JFG393249 JOY393249:JPC393249 JYU393249:JYY393249 KIQ393249:KIU393249 KSM393249:KSQ393249 LCI393249:LCM393249 LME393249:LMI393249 LWA393249:LWE393249 MFW393249:MGA393249 MPS393249:MPW393249 MZO393249:MZS393249 NJK393249:NJO393249 NTG393249:NTK393249 ODC393249:ODG393249 OMY393249:ONC393249 OWU393249:OWY393249 PGQ393249:PGU393249 PQM393249:PQQ393249 QAI393249:QAM393249 QKE393249:QKI393249 QUA393249:QUE393249 RDW393249:REA393249 RNS393249:RNW393249 RXO393249:RXS393249 SHK393249:SHO393249 SRG393249:SRK393249 TBC393249:TBG393249 TKY393249:TLC393249 TUU393249:TUY393249 UEQ393249:UEU393249 UOM393249:UOQ393249 UYI393249:UYM393249 VIE393249:VII393249 VSA393249:VSE393249 WBW393249:WCA393249 WLS393249:WLW393249 WVO393249:WVS393249 G458785:K458785 JC458785:JG458785 SY458785:TC458785 ACU458785:ACY458785 AMQ458785:AMU458785 AWM458785:AWQ458785 BGI458785:BGM458785 BQE458785:BQI458785 CAA458785:CAE458785 CJW458785:CKA458785 CTS458785:CTW458785 DDO458785:DDS458785 DNK458785:DNO458785 DXG458785:DXK458785 EHC458785:EHG458785 EQY458785:ERC458785 FAU458785:FAY458785 FKQ458785:FKU458785 FUM458785:FUQ458785 GEI458785:GEM458785 GOE458785:GOI458785 GYA458785:GYE458785 HHW458785:HIA458785 HRS458785:HRW458785 IBO458785:IBS458785 ILK458785:ILO458785 IVG458785:IVK458785 JFC458785:JFG458785 JOY458785:JPC458785 JYU458785:JYY458785 KIQ458785:KIU458785 KSM458785:KSQ458785 LCI458785:LCM458785 LME458785:LMI458785 LWA458785:LWE458785 MFW458785:MGA458785 MPS458785:MPW458785 MZO458785:MZS458785 NJK458785:NJO458785 NTG458785:NTK458785 ODC458785:ODG458785 OMY458785:ONC458785 OWU458785:OWY458785 PGQ458785:PGU458785 PQM458785:PQQ458785 QAI458785:QAM458785 QKE458785:QKI458785 QUA458785:QUE458785 RDW458785:REA458785 RNS458785:RNW458785 RXO458785:RXS458785 SHK458785:SHO458785 SRG458785:SRK458785 TBC458785:TBG458785 TKY458785:TLC458785 TUU458785:TUY458785 UEQ458785:UEU458785 UOM458785:UOQ458785 UYI458785:UYM458785 VIE458785:VII458785 VSA458785:VSE458785 WBW458785:WCA458785 WLS458785:WLW458785 WVO458785:WVS458785 G524321:K524321 JC524321:JG524321 SY524321:TC524321 ACU524321:ACY524321 AMQ524321:AMU524321 AWM524321:AWQ524321 BGI524321:BGM524321 BQE524321:BQI524321 CAA524321:CAE524321 CJW524321:CKA524321 CTS524321:CTW524321 DDO524321:DDS524321 DNK524321:DNO524321 DXG524321:DXK524321 EHC524321:EHG524321 EQY524321:ERC524321 FAU524321:FAY524321 FKQ524321:FKU524321 FUM524321:FUQ524321 GEI524321:GEM524321 GOE524321:GOI524321 GYA524321:GYE524321 HHW524321:HIA524321 HRS524321:HRW524321 IBO524321:IBS524321 ILK524321:ILO524321 IVG524321:IVK524321 JFC524321:JFG524321 JOY524321:JPC524321 JYU524321:JYY524321 KIQ524321:KIU524321 KSM524321:KSQ524321 LCI524321:LCM524321 LME524321:LMI524321 LWA524321:LWE524321 MFW524321:MGA524321 MPS524321:MPW524321 MZO524321:MZS524321 NJK524321:NJO524321 NTG524321:NTK524321 ODC524321:ODG524321 OMY524321:ONC524321 OWU524321:OWY524321 PGQ524321:PGU524321 PQM524321:PQQ524321 QAI524321:QAM524321 QKE524321:QKI524321 QUA524321:QUE524321 RDW524321:REA524321 RNS524321:RNW524321 RXO524321:RXS524321 SHK524321:SHO524321 SRG524321:SRK524321 TBC524321:TBG524321 TKY524321:TLC524321 TUU524321:TUY524321 UEQ524321:UEU524321 UOM524321:UOQ524321 UYI524321:UYM524321 VIE524321:VII524321 VSA524321:VSE524321 WBW524321:WCA524321 WLS524321:WLW524321 WVO524321:WVS524321 G589857:K589857 JC589857:JG589857 SY589857:TC589857 ACU589857:ACY589857 AMQ589857:AMU589857 AWM589857:AWQ589857 BGI589857:BGM589857 BQE589857:BQI589857 CAA589857:CAE589857 CJW589857:CKA589857 CTS589857:CTW589857 DDO589857:DDS589857 DNK589857:DNO589857 DXG589857:DXK589857 EHC589857:EHG589857 EQY589857:ERC589857 FAU589857:FAY589857 FKQ589857:FKU589857 FUM589857:FUQ589857 GEI589857:GEM589857 GOE589857:GOI589857 GYA589857:GYE589857 HHW589857:HIA589857 HRS589857:HRW589857 IBO589857:IBS589857 ILK589857:ILO589857 IVG589857:IVK589857 JFC589857:JFG589857 JOY589857:JPC589857 JYU589857:JYY589857 KIQ589857:KIU589857 KSM589857:KSQ589857 LCI589857:LCM589857 LME589857:LMI589857 LWA589857:LWE589857 MFW589857:MGA589857 MPS589857:MPW589857 MZO589857:MZS589857 NJK589857:NJO589857 NTG589857:NTK589857 ODC589857:ODG589857 OMY589857:ONC589857 OWU589857:OWY589857 PGQ589857:PGU589857 PQM589857:PQQ589857 QAI589857:QAM589857 QKE589857:QKI589857 QUA589857:QUE589857 RDW589857:REA589857 RNS589857:RNW589857 RXO589857:RXS589857 SHK589857:SHO589857 SRG589857:SRK589857 TBC589857:TBG589857 TKY589857:TLC589857 TUU589857:TUY589857 UEQ589857:UEU589857 UOM589857:UOQ589857 UYI589857:UYM589857 VIE589857:VII589857 VSA589857:VSE589857 WBW589857:WCA589857 WLS589857:WLW589857 WVO589857:WVS589857 G655393:K655393 JC655393:JG655393 SY655393:TC655393 ACU655393:ACY655393 AMQ655393:AMU655393 AWM655393:AWQ655393 BGI655393:BGM655393 BQE655393:BQI655393 CAA655393:CAE655393 CJW655393:CKA655393 CTS655393:CTW655393 DDO655393:DDS655393 DNK655393:DNO655393 DXG655393:DXK655393 EHC655393:EHG655393 EQY655393:ERC655393 FAU655393:FAY655393 FKQ655393:FKU655393 FUM655393:FUQ655393 GEI655393:GEM655393 GOE655393:GOI655393 GYA655393:GYE655393 HHW655393:HIA655393 HRS655393:HRW655393 IBO655393:IBS655393 ILK655393:ILO655393 IVG655393:IVK655393 JFC655393:JFG655393 JOY655393:JPC655393 JYU655393:JYY655393 KIQ655393:KIU655393 KSM655393:KSQ655393 LCI655393:LCM655393 LME655393:LMI655393 LWA655393:LWE655393 MFW655393:MGA655393 MPS655393:MPW655393 MZO655393:MZS655393 NJK655393:NJO655393 NTG655393:NTK655393 ODC655393:ODG655393 OMY655393:ONC655393 OWU655393:OWY655393 PGQ655393:PGU655393 PQM655393:PQQ655393 QAI655393:QAM655393 QKE655393:QKI655393 QUA655393:QUE655393 RDW655393:REA655393 RNS655393:RNW655393 RXO655393:RXS655393 SHK655393:SHO655393 SRG655393:SRK655393 TBC655393:TBG655393 TKY655393:TLC655393 TUU655393:TUY655393 UEQ655393:UEU655393 UOM655393:UOQ655393 UYI655393:UYM655393 VIE655393:VII655393 VSA655393:VSE655393 WBW655393:WCA655393 WLS655393:WLW655393 WVO655393:WVS655393 G720929:K720929 JC720929:JG720929 SY720929:TC720929 ACU720929:ACY720929 AMQ720929:AMU720929 AWM720929:AWQ720929 BGI720929:BGM720929 BQE720929:BQI720929 CAA720929:CAE720929 CJW720929:CKA720929 CTS720929:CTW720929 DDO720929:DDS720929 DNK720929:DNO720929 DXG720929:DXK720929 EHC720929:EHG720929 EQY720929:ERC720929 FAU720929:FAY720929 FKQ720929:FKU720929 FUM720929:FUQ720929 GEI720929:GEM720929 GOE720929:GOI720929 GYA720929:GYE720929 HHW720929:HIA720929 HRS720929:HRW720929 IBO720929:IBS720929 ILK720929:ILO720929 IVG720929:IVK720929 JFC720929:JFG720929 JOY720929:JPC720929 JYU720929:JYY720929 KIQ720929:KIU720929 KSM720929:KSQ720929 LCI720929:LCM720929 LME720929:LMI720929 LWA720929:LWE720929 MFW720929:MGA720929 MPS720929:MPW720929 MZO720929:MZS720929 NJK720929:NJO720929 NTG720929:NTK720929 ODC720929:ODG720929 OMY720929:ONC720929 OWU720929:OWY720929 PGQ720929:PGU720929 PQM720929:PQQ720929 QAI720929:QAM720929 QKE720929:QKI720929 QUA720929:QUE720929 RDW720929:REA720929 RNS720929:RNW720929 RXO720929:RXS720929 SHK720929:SHO720929 SRG720929:SRK720929 TBC720929:TBG720929 TKY720929:TLC720929 TUU720929:TUY720929 UEQ720929:UEU720929 UOM720929:UOQ720929 UYI720929:UYM720929 VIE720929:VII720929 VSA720929:VSE720929 WBW720929:WCA720929 WLS720929:WLW720929 WVO720929:WVS720929 G786465:K786465 JC786465:JG786465 SY786465:TC786465 ACU786465:ACY786465 AMQ786465:AMU786465 AWM786465:AWQ786465 BGI786465:BGM786465 BQE786465:BQI786465 CAA786465:CAE786465 CJW786465:CKA786465 CTS786465:CTW786465 DDO786465:DDS786465 DNK786465:DNO786465 DXG786465:DXK786465 EHC786465:EHG786465 EQY786465:ERC786465 FAU786465:FAY786465 FKQ786465:FKU786465 FUM786465:FUQ786465 GEI786465:GEM786465 GOE786465:GOI786465 GYA786465:GYE786465 HHW786465:HIA786465 HRS786465:HRW786465 IBO786465:IBS786465 ILK786465:ILO786465 IVG786465:IVK786465 JFC786465:JFG786465 JOY786465:JPC786465 JYU786465:JYY786465 KIQ786465:KIU786465 KSM786465:KSQ786465 LCI786465:LCM786465 LME786465:LMI786465 LWA786465:LWE786465 MFW786465:MGA786465 MPS786465:MPW786465 MZO786465:MZS786465 NJK786465:NJO786465 NTG786465:NTK786465 ODC786465:ODG786465 OMY786465:ONC786465 OWU786465:OWY786465 PGQ786465:PGU786465 PQM786465:PQQ786465 QAI786465:QAM786465 QKE786465:QKI786465 QUA786465:QUE786465 RDW786465:REA786465 RNS786465:RNW786465 RXO786465:RXS786465 SHK786465:SHO786465 SRG786465:SRK786465 TBC786465:TBG786465 TKY786465:TLC786465 TUU786465:TUY786465 UEQ786465:UEU786465 UOM786465:UOQ786465 UYI786465:UYM786465 VIE786465:VII786465 VSA786465:VSE786465 WBW786465:WCA786465 WLS786465:WLW786465 WVO786465:WVS786465 G852001:K852001 JC852001:JG852001 SY852001:TC852001 ACU852001:ACY852001 AMQ852001:AMU852001 AWM852001:AWQ852001 BGI852001:BGM852001 BQE852001:BQI852001 CAA852001:CAE852001 CJW852001:CKA852001 CTS852001:CTW852001 DDO852001:DDS852001 DNK852001:DNO852001 DXG852001:DXK852001 EHC852001:EHG852001 EQY852001:ERC852001 FAU852001:FAY852001 FKQ852001:FKU852001 FUM852001:FUQ852001 GEI852001:GEM852001 GOE852001:GOI852001 GYA852001:GYE852001 HHW852001:HIA852001 HRS852001:HRW852001 IBO852001:IBS852001 ILK852001:ILO852001 IVG852001:IVK852001 JFC852001:JFG852001 JOY852001:JPC852001 JYU852001:JYY852001 KIQ852001:KIU852001 KSM852001:KSQ852001 LCI852001:LCM852001 LME852001:LMI852001 LWA852001:LWE852001 MFW852001:MGA852001 MPS852001:MPW852001 MZO852001:MZS852001 NJK852001:NJO852001 NTG852001:NTK852001 ODC852001:ODG852001 OMY852001:ONC852001 OWU852001:OWY852001 PGQ852001:PGU852001 PQM852001:PQQ852001 QAI852001:QAM852001 QKE852001:QKI852001 QUA852001:QUE852001 RDW852001:REA852001 RNS852001:RNW852001 RXO852001:RXS852001 SHK852001:SHO852001 SRG852001:SRK852001 TBC852001:TBG852001 TKY852001:TLC852001 TUU852001:TUY852001 UEQ852001:UEU852001 UOM852001:UOQ852001 UYI852001:UYM852001 VIE852001:VII852001 VSA852001:VSE852001 WBW852001:WCA852001 WLS852001:WLW852001 WVO852001:WVS852001 G917537:K917537 JC917537:JG917537 SY917537:TC917537 ACU917537:ACY917537 AMQ917537:AMU917537 AWM917537:AWQ917537 BGI917537:BGM917537 BQE917537:BQI917537 CAA917537:CAE917537 CJW917537:CKA917537 CTS917537:CTW917537 DDO917537:DDS917537 DNK917537:DNO917537 DXG917537:DXK917537 EHC917537:EHG917537 EQY917537:ERC917537 FAU917537:FAY917537 FKQ917537:FKU917537 FUM917537:FUQ917537 GEI917537:GEM917537 GOE917537:GOI917537 GYA917537:GYE917537 HHW917537:HIA917537 HRS917537:HRW917537 IBO917537:IBS917537 ILK917537:ILO917537 IVG917537:IVK917537 JFC917537:JFG917537 JOY917537:JPC917537 JYU917537:JYY917537 KIQ917537:KIU917537 KSM917537:KSQ917537 LCI917537:LCM917537 LME917537:LMI917537 LWA917537:LWE917537 MFW917537:MGA917537 MPS917537:MPW917537 MZO917537:MZS917537 NJK917537:NJO917537 NTG917537:NTK917537 ODC917537:ODG917537 OMY917537:ONC917537 OWU917537:OWY917537 PGQ917537:PGU917537 PQM917537:PQQ917537 QAI917537:QAM917537 QKE917537:QKI917537 QUA917537:QUE917537 RDW917537:REA917537 RNS917537:RNW917537 RXO917537:RXS917537 SHK917537:SHO917537 SRG917537:SRK917537 TBC917537:TBG917537 TKY917537:TLC917537 TUU917537:TUY917537 UEQ917537:UEU917537 UOM917537:UOQ917537 UYI917537:UYM917537 VIE917537:VII917537 VSA917537:VSE917537 WBW917537:WCA917537 WLS917537:WLW917537 WVO917537:WVS917537 G983073:K983073 JC983073:JG983073 SY983073:TC983073 ACU983073:ACY983073 AMQ983073:AMU983073 AWM983073:AWQ983073 BGI983073:BGM983073 BQE983073:BQI983073 CAA983073:CAE983073 CJW983073:CKA983073 CTS983073:CTW983073 DDO983073:DDS983073 DNK983073:DNO983073 DXG983073:DXK983073 EHC983073:EHG983073 EQY983073:ERC983073 FAU983073:FAY983073 FKQ983073:FKU983073 FUM983073:FUQ983073 GEI983073:GEM983073 GOE983073:GOI983073 GYA983073:GYE983073 HHW983073:HIA983073 HRS983073:HRW983073 IBO983073:IBS983073 ILK983073:ILO983073 IVG983073:IVK983073 JFC983073:JFG983073 JOY983073:JPC983073 JYU983073:JYY983073 KIQ983073:KIU983073 KSM983073:KSQ983073 LCI983073:LCM983073 LME983073:LMI983073 LWA983073:LWE983073 MFW983073:MGA983073 MPS983073:MPW983073 MZO983073:MZS983073 NJK983073:NJO983073 NTG983073:NTK983073 ODC983073:ODG983073 OMY983073:ONC983073 OWU983073:OWY983073 PGQ983073:PGU983073 PQM983073:PQQ983073 QAI983073:QAM983073 QKE983073:QKI983073 QUA983073:QUE983073 RDW983073:REA983073 RNS983073:RNW983073 RXO983073:RXS983073 SHK983073:SHO983073 SRG983073:SRK983073 TBC983073:TBG983073 TKY983073:TLC983073 TUU983073:TUY983073 UEQ983073:UEU983073 UOM983073:UOQ983073 UYI983073:UYM983073 VIE983073:VII983073 VSA983073:VSE983073 WBW983073:WCA983073 WLS983073:WLW983073 WVO983073:WVS983073" xr:uid="{876F371A-AC7A-48AC-BC60-AA1F7696C81B}">
      <formula1>$D$38:$D$39</formula1>
    </dataValidation>
    <dataValidation type="list" allowBlank="1" showInputMessage="1" showErrorMessage="1" sqref="L41 JH41 TD41 ACZ41 AMV41 AWR41 BGN41 BQJ41 CAF41 CKB41 CTX41 DDT41 DNP41 DXL41 EHH41 ERD41 FAZ41 FKV41 FUR41 GEN41 GOJ41 GYF41 HIB41 HRX41 IBT41 ILP41 IVL41 JFH41 JPD41 JYZ41 KIV41 KSR41 LCN41 LMJ41 LWF41 MGB41 MPX41 MZT41 NJP41 NTL41 ODH41 OND41 OWZ41 PGV41 PQR41 QAN41 QKJ41 QUF41 REB41 RNX41 RXT41 SHP41 SRL41 TBH41 TLD41 TUZ41 UEV41 UOR41 UYN41 VIJ41 VSF41 WCB41 WLX41 WVT41 L65577 JH65577 TD65577 ACZ65577 AMV65577 AWR65577 BGN65577 BQJ65577 CAF65577 CKB65577 CTX65577 DDT65577 DNP65577 DXL65577 EHH65577 ERD65577 FAZ65577 FKV65577 FUR65577 GEN65577 GOJ65577 GYF65577 HIB65577 HRX65577 IBT65577 ILP65577 IVL65577 JFH65577 JPD65577 JYZ65577 KIV65577 KSR65577 LCN65577 LMJ65577 LWF65577 MGB65577 MPX65577 MZT65577 NJP65577 NTL65577 ODH65577 OND65577 OWZ65577 PGV65577 PQR65577 QAN65577 QKJ65577 QUF65577 REB65577 RNX65577 RXT65577 SHP65577 SRL65577 TBH65577 TLD65577 TUZ65577 UEV65577 UOR65577 UYN65577 VIJ65577 VSF65577 WCB65577 WLX65577 WVT65577 L131113 JH131113 TD131113 ACZ131113 AMV131113 AWR131113 BGN131113 BQJ131113 CAF131113 CKB131113 CTX131113 DDT131113 DNP131113 DXL131113 EHH131113 ERD131113 FAZ131113 FKV131113 FUR131113 GEN131113 GOJ131113 GYF131113 HIB131113 HRX131113 IBT131113 ILP131113 IVL131113 JFH131113 JPD131113 JYZ131113 KIV131113 KSR131113 LCN131113 LMJ131113 LWF131113 MGB131113 MPX131113 MZT131113 NJP131113 NTL131113 ODH131113 OND131113 OWZ131113 PGV131113 PQR131113 QAN131113 QKJ131113 QUF131113 REB131113 RNX131113 RXT131113 SHP131113 SRL131113 TBH131113 TLD131113 TUZ131113 UEV131113 UOR131113 UYN131113 VIJ131113 VSF131113 WCB131113 WLX131113 WVT131113 L196649 JH196649 TD196649 ACZ196649 AMV196649 AWR196649 BGN196649 BQJ196649 CAF196649 CKB196649 CTX196649 DDT196649 DNP196649 DXL196649 EHH196649 ERD196649 FAZ196649 FKV196649 FUR196649 GEN196649 GOJ196649 GYF196649 HIB196649 HRX196649 IBT196649 ILP196649 IVL196649 JFH196649 JPD196649 JYZ196649 KIV196649 KSR196649 LCN196649 LMJ196649 LWF196649 MGB196649 MPX196649 MZT196649 NJP196649 NTL196649 ODH196649 OND196649 OWZ196649 PGV196649 PQR196649 QAN196649 QKJ196649 QUF196649 REB196649 RNX196649 RXT196649 SHP196649 SRL196649 TBH196649 TLD196649 TUZ196649 UEV196649 UOR196649 UYN196649 VIJ196649 VSF196649 WCB196649 WLX196649 WVT196649 L262185 JH262185 TD262185 ACZ262185 AMV262185 AWR262185 BGN262185 BQJ262185 CAF262185 CKB262185 CTX262185 DDT262185 DNP262185 DXL262185 EHH262185 ERD262185 FAZ262185 FKV262185 FUR262185 GEN262185 GOJ262185 GYF262185 HIB262185 HRX262185 IBT262185 ILP262185 IVL262185 JFH262185 JPD262185 JYZ262185 KIV262185 KSR262185 LCN262185 LMJ262185 LWF262185 MGB262185 MPX262185 MZT262185 NJP262185 NTL262185 ODH262185 OND262185 OWZ262185 PGV262185 PQR262185 QAN262185 QKJ262185 QUF262185 REB262185 RNX262185 RXT262185 SHP262185 SRL262185 TBH262185 TLD262185 TUZ262185 UEV262185 UOR262185 UYN262185 VIJ262185 VSF262185 WCB262185 WLX262185 WVT262185 L327721 JH327721 TD327721 ACZ327721 AMV327721 AWR327721 BGN327721 BQJ327721 CAF327721 CKB327721 CTX327721 DDT327721 DNP327721 DXL327721 EHH327721 ERD327721 FAZ327721 FKV327721 FUR327721 GEN327721 GOJ327721 GYF327721 HIB327721 HRX327721 IBT327721 ILP327721 IVL327721 JFH327721 JPD327721 JYZ327721 KIV327721 KSR327721 LCN327721 LMJ327721 LWF327721 MGB327721 MPX327721 MZT327721 NJP327721 NTL327721 ODH327721 OND327721 OWZ327721 PGV327721 PQR327721 QAN327721 QKJ327721 QUF327721 REB327721 RNX327721 RXT327721 SHP327721 SRL327721 TBH327721 TLD327721 TUZ327721 UEV327721 UOR327721 UYN327721 VIJ327721 VSF327721 WCB327721 WLX327721 WVT327721 L393257 JH393257 TD393257 ACZ393257 AMV393257 AWR393257 BGN393257 BQJ393257 CAF393257 CKB393257 CTX393257 DDT393257 DNP393257 DXL393257 EHH393257 ERD393257 FAZ393257 FKV393257 FUR393257 GEN393257 GOJ393257 GYF393257 HIB393257 HRX393257 IBT393257 ILP393257 IVL393257 JFH393257 JPD393257 JYZ393257 KIV393257 KSR393257 LCN393257 LMJ393257 LWF393257 MGB393257 MPX393257 MZT393257 NJP393257 NTL393257 ODH393257 OND393257 OWZ393257 PGV393257 PQR393257 QAN393257 QKJ393257 QUF393257 REB393257 RNX393257 RXT393257 SHP393257 SRL393257 TBH393257 TLD393257 TUZ393257 UEV393257 UOR393257 UYN393257 VIJ393257 VSF393257 WCB393257 WLX393257 WVT393257 L458793 JH458793 TD458793 ACZ458793 AMV458793 AWR458793 BGN458793 BQJ458793 CAF458793 CKB458793 CTX458793 DDT458793 DNP458793 DXL458793 EHH458793 ERD458793 FAZ458793 FKV458793 FUR458793 GEN458793 GOJ458793 GYF458793 HIB458793 HRX458793 IBT458793 ILP458793 IVL458793 JFH458793 JPD458793 JYZ458793 KIV458793 KSR458793 LCN458793 LMJ458793 LWF458793 MGB458793 MPX458793 MZT458793 NJP458793 NTL458793 ODH458793 OND458793 OWZ458793 PGV458793 PQR458793 QAN458793 QKJ458793 QUF458793 REB458793 RNX458793 RXT458793 SHP458793 SRL458793 TBH458793 TLD458793 TUZ458793 UEV458793 UOR458793 UYN458793 VIJ458793 VSF458793 WCB458793 WLX458793 WVT458793 L524329 JH524329 TD524329 ACZ524329 AMV524329 AWR524329 BGN524329 BQJ524329 CAF524329 CKB524329 CTX524329 DDT524329 DNP524329 DXL524329 EHH524329 ERD524329 FAZ524329 FKV524329 FUR524329 GEN524329 GOJ524329 GYF524329 HIB524329 HRX524329 IBT524329 ILP524329 IVL524329 JFH524329 JPD524329 JYZ524329 KIV524329 KSR524329 LCN524329 LMJ524329 LWF524329 MGB524329 MPX524329 MZT524329 NJP524329 NTL524329 ODH524329 OND524329 OWZ524329 PGV524329 PQR524329 QAN524329 QKJ524329 QUF524329 REB524329 RNX524329 RXT524329 SHP524329 SRL524329 TBH524329 TLD524329 TUZ524329 UEV524329 UOR524329 UYN524329 VIJ524329 VSF524329 WCB524329 WLX524329 WVT524329 L589865 JH589865 TD589865 ACZ589865 AMV589865 AWR589865 BGN589865 BQJ589865 CAF589865 CKB589865 CTX589865 DDT589865 DNP589865 DXL589865 EHH589865 ERD589865 FAZ589865 FKV589865 FUR589865 GEN589865 GOJ589865 GYF589865 HIB589865 HRX589865 IBT589865 ILP589865 IVL589865 JFH589865 JPD589865 JYZ589865 KIV589865 KSR589865 LCN589865 LMJ589865 LWF589865 MGB589865 MPX589865 MZT589865 NJP589865 NTL589865 ODH589865 OND589865 OWZ589865 PGV589865 PQR589865 QAN589865 QKJ589865 QUF589865 REB589865 RNX589865 RXT589865 SHP589865 SRL589865 TBH589865 TLD589865 TUZ589865 UEV589865 UOR589865 UYN589865 VIJ589865 VSF589865 WCB589865 WLX589865 WVT589865 L655401 JH655401 TD655401 ACZ655401 AMV655401 AWR655401 BGN655401 BQJ655401 CAF655401 CKB655401 CTX655401 DDT655401 DNP655401 DXL655401 EHH655401 ERD655401 FAZ655401 FKV655401 FUR655401 GEN655401 GOJ655401 GYF655401 HIB655401 HRX655401 IBT655401 ILP655401 IVL655401 JFH655401 JPD655401 JYZ655401 KIV655401 KSR655401 LCN655401 LMJ655401 LWF655401 MGB655401 MPX655401 MZT655401 NJP655401 NTL655401 ODH655401 OND655401 OWZ655401 PGV655401 PQR655401 QAN655401 QKJ655401 QUF655401 REB655401 RNX655401 RXT655401 SHP655401 SRL655401 TBH655401 TLD655401 TUZ655401 UEV655401 UOR655401 UYN655401 VIJ655401 VSF655401 WCB655401 WLX655401 WVT655401 L720937 JH720937 TD720937 ACZ720937 AMV720937 AWR720937 BGN720937 BQJ720937 CAF720937 CKB720937 CTX720937 DDT720937 DNP720937 DXL720937 EHH720937 ERD720937 FAZ720937 FKV720937 FUR720937 GEN720937 GOJ720937 GYF720937 HIB720937 HRX720937 IBT720937 ILP720937 IVL720937 JFH720937 JPD720937 JYZ720937 KIV720937 KSR720937 LCN720937 LMJ720937 LWF720937 MGB720937 MPX720937 MZT720937 NJP720937 NTL720937 ODH720937 OND720937 OWZ720937 PGV720937 PQR720937 QAN720937 QKJ720937 QUF720937 REB720937 RNX720937 RXT720937 SHP720937 SRL720937 TBH720937 TLD720937 TUZ720937 UEV720937 UOR720937 UYN720937 VIJ720937 VSF720937 WCB720937 WLX720937 WVT720937 L786473 JH786473 TD786473 ACZ786473 AMV786473 AWR786473 BGN786473 BQJ786473 CAF786473 CKB786473 CTX786473 DDT786473 DNP786473 DXL786473 EHH786473 ERD786473 FAZ786473 FKV786473 FUR786473 GEN786473 GOJ786473 GYF786473 HIB786473 HRX786473 IBT786473 ILP786473 IVL786473 JFH786473 JPD786473 JYZ786473 KIV786473 KSR786473 LCN786473 LMJ786473 LWF786473 MGB786473 MPX786473 MZT786473 NJP786473 NTL786473 ODH786473 OND786473 OWZ786473 PGV786473 PQR786473 QAN786473 QKJ786473 QUF786473 REB786473 RNX786473 RXT786473 SHP786473 SRL786473 TBH786473 TLD786473 TUZ786473 UEV786473 UOR786473 UYN786473 VIJ786473 VSF786473 WCB786473 WLX786473 WVT786473 L852009 JH852009 TD852009 ACZ852009 AMV852009 AWR852009 BGN852009 BQJ852009 CAF852009 CKB852009 CTX852009 DDT852009 DNP852009 DXL852009 EHH852009 ERD852009 FAZ852009 FKV852009 FUR852009 GEN852009 GOJ852009 GYF852009 HIB852009 HRX852009 IBT852009 ILP852009 IVL852009 JFH852009 JPD852009 JYZ852009 KIV852009 KSR852009 LCN852009 LMJ852009 LWF852009 MGB852009 MPX852009 MZT852009 NJP852009 NTL852009 ODH852009 OND852009 OWZ852009 PGV852009 PQR852009 QAN852009 QKJ852009 QUF852009 REB852009 RNX852009 RXT852009 SHP852009 SRL852009 TBH852009 TLD852009 TUZ852009 UEV852009 UOR852009 UYN852009 VIJ852009 VSF852009 WCB852009 WLX852009 WVT852009 L917545 JH917545 TD917545 ACZ917545 AMV917545 AWR917545 BGN917545 BQJ917545 CAF917545 CKB917545 CTX917545 DDT917545 DNP917545 DXL917545 EHH917545 ERD917545 FAZ917545 FKV917545 FUR917545 GEN917545 GOJ917545 GYF917545 HIB917545 HRX917545 IBT917545 ILP917545 IVL917545 JFH917545 JPD917545 JYZ917545 KIV917545 KSR917545 LCN917545 LMJ917545 LWF917545 MGB917545 MPX917545 MZT917545 NJP917545 NTL917545 ODH917545 OND917545 OWZ917545 PGV917545 PQR917545 QAN917545 QKJ917545 QUF917545 REB917545 RNX917545 RXT917545 SHP917545 SRL917545 TBH917545 TLD917545 TUZ917545 UEV917545 UOR917545 UYN917545 VIJ917545 VSF917545 WCB917545 WLX917545 WVT917545 L983081 JH983081 TD983081 ACZ983081 AMV983081 AWR983081 BGN983081 BQJ983081 CAF983081 CKB983081 CTX983081 DDT983081 DNP983081 DXL983081 EHH983081 ERD983081 FAZ983081 FKV983081 FUR983081 GEN983081 GOJ983081 GYF983081 HIB983081 HRX983081 IBT983081 ILP983081 IVL983081 JFH983081 JPD983081 JYZ983081 KIV983081 KSR983081 LCN983081 LMJ983081 LWF983081 MGB983081 MPX983081 MZT983081 NJP983081 NTL983081 ODH983081 OND983081 OWZ983081 PGV983081 PQR983081 QAN983081 QKJ983081 QUF983081 REB983081 RNX983081 RXT983081 SHP983081 SRL983081 TBH983081 TLD983081 TUZ983081 UEV983081 UOR983081 UYN983081 VIJ983081 VSF983081 WCB983081 WLX983081 WVT983081 H41:I41 JD41:JE41 SZ41:TA41 ACV41:ACW41 AMR41:AMS41 AWN41:AWO41 BGJ41:BGK41 BQF41:BQG41 CAB41:CAC41 CJX41:CJY41 CTT41:CTU41 DDP41:DDQ41 DNL41:DNM41 DXH41:DXI41 EHD41:EHE41 EQZ41:ERA41 FAV41:FAW41 FKR41:FKS41 FUN41:FUO41 GEJ41:GEK41 GOF41:GOG41 GYB41:GYC41 HHX41:HHY41 HRT41:HRU41 IBP41:IBQ41 ILL41:ILM41 IVH41:IVI41 JFD41:JFE41 JOZ41:JPA41 JYV41:JYW41 KIR41:KIS41 KSN41:KSO41 LCJ41:LCK41 LMF41:LMG41 LWB41:LWC41 MFX41:MFY41 MPT41:MPU41 MZP41:MZQ41 NJL41:NJM41 NTH41:NTI41 ODD41:ODE41 OMZ41:ONA41 OWV41:OWW41 PGR41:PGS41 PQN41:PQO41 QAJ41:QAK41 QKF41:QKG41 QUB41:QUC41 RDX41:RDY41 RNT41:RNU41 RXP41:RXQ41 SHL41:SHM41 SRH41:SRI41 TBD41:TBE41 TKZ41:TLA41 TUV41:TUW41 UER41:UES41 UON41:UOO41 UYJ41:UYK41 VIF41:VIG41 VSB41:VSC41 WBX41:WBY41 WLT41:WLU41 WVP41:WVQ41 H65577:I65577 JD65577:JE65577 SZ65577:TA65577 ACV65577:ACW65577 AMR65577:AMS65577 AWN65577:AWO65577 BGJ65577:BGK65577 BQF65577:BQG65577 CAB65577:CAC65577 CJX65577:CJY65577 CTT65577:CTU65577 DDP65577:DDQ65577 DNL65577:DNM65577 DXH65577:DXI65577 EHD65577:EHE65577 EQZ65577:ERA65577 FAV65577:FAW65577 FKR65577:FKS65577 FUN65577:FUO65577 GEJ65577:GEK65577 GOF65577:GOG65577 GYB65577:GYC65577 HHX65577:HHY65577 HRT65577:HRU65577 IBP65577:IBQ65577 ILL65577:ILM65577 IVH65577:IVI65577 JFD65577:JFE65577 JOZ65577:JPA65577 JYV65577:JYW65577 KIR65577:KIS65577 KSN65577:KSO65577 LCJ65577:LCK65577 LMF65577:LMG65577 LWB65577:LWC65577 MFX65577:MFY65577 MPT65577:MPU65577 MZP65577:MZQ65577 NJL65577:NJM65577 NTH65577:NTI65577 ODD65577:ODE65577 OMZ65577:ONA65577 OWV65577:OWW65577 PGR65577:PGS65577 PQN65577:PQO65577 QAJ65577:QAK65577 QKF65577:QKG65577 QUB65577:QUC65577 RDX65577:RDY65577 RNT65577:RNU65577 RXP65577:RXQ65577 SHL65577:SHM65577 SRH65577:SRI65577 TBD65577:TBE65577 TKZ65577:TLA65577 TUV65577:TUW65577 UER65577:UES65577 UON65577:UOO65577 UYJ65577:UYK65577 VIF65577:VIG65577 VSB65577:VSC65577 WBX65577:WBY65577 WLT65577:WLU65577 WVP65577:WVQ65577 H131113:I131113 JD131113:JE131113 SZ131113:TA131113 ACV131113:ACW131113 AMR131113:AMS131113 AWN131113:AWO131113 BGJ131113:BGK131113 BQF131113:BQG131113 CAB131113:CAC131113 CJX131113:CJY131113 CTT131113:CTU131113 DDP131113:DDQ131113 DNL131113:DNM131113 DXH131113:DXI131113 EHD131113:EHE131113 EQZ131113:ERA131113 FAV131113:FAW131113 FKR131113:FKS131113 FUN131113:FUO131113 GEJ131113:GEK131113 GOF131113:GOG131113 GYB131113:GYC131113 HHX131113:HHY131113 HRT131113:HRU131113 IBP131113:IBQ131113 ILL131113:ILM131113 IVH131113:IVI131113 JFD131113:JFE131113 JOZ131113:JPA131113 JYV131113:JYW131113 KIR131113:KIS131113 KSN131113:KSO131113 LCJ131113:LCK131113 LMF131113:LMG131113 LWB131113:LWC131113 MFX131113:MFY131113 MPT131113:MPU131113 MZP131113:MZQ131113 NJL131113:NJM131113 NTH131113:NTI131113 ODD131113:ODE131113 OMZ131113:ONA131113 OWV131113:OWW131113 PGR131113:PGS131113 PQN131113:PQO131113 QAJ131113:QAK131113 QKF131113:QKG131113 QUB131113:QUC131113 RDX131113:RDY131113 RNT131113:RNU131113 RXP131113:RXQ131113 SHL131113:SHM131113 SRH131113:SRI131113 TBD131113:TBE131113 TKZ131113:TLA131113 TUV131113:TUW131113 UER131113:UES131113 UON131113:UOO131113 UYJ131113:UYK131113 VIF131113:VIG131113 VSB131113:VSC131113 WBX131113:WBY131113 WLT131113:WLU131113 WVP131113:WVQ131113 H196649:I196649 JD196649:JE196649 SZ196649:TA196649 ACV196649:ACW196649 AMR196649:AMS196649 AWN196649:AWO196649 BGJ196649:BGK196649 BQF196649:BQG196649 CAB196649:CAC196649 CJX196649:CJY196649 CTT196649:CTU196649 DDP196649:DDQ196649 DNL196649:DNM196649 DXH196649:DXI196649 EHD196649:EHE196649 EQZ196649:ERA196649 FAV196649:FAW196649 FKR196649:FKS196649 FUN196649:FUO196649 GEJ196649:GEK196649 GOF196649:GOG196649 GYB196649:GYC196649 HHX196649:HHY196649 HRT196649:HRU196649 IBP196649:IBQ196649 ILL196649:ILM196649 IVH196649:IVI196649 JFD196649:JFE196649 JOZ196649:JPA196649 JYV196649:JYW196649 KIR196649:KIS196649 KSN196649:KSO196649 LCJ196649:LCK196649 LMF196649:LMG196649 LWB196649:LWC196649 MFX196649:MFY196649 MPT196649:MPU196649 MZP196649:MZQ196649 NJL196649:NJM196649 NTH196649:NTI196649 ODD196649:ODE196649 OMZ196649:ONA196649 OWV196649:OWW196649 PGR196649:PGS196649 PQN196649:PQO196649 QAJ196649:QAK196649 QKF196649:QKG196649 QUB196649:QUC196649 RDX196649:RDY196649 RNT196649:RNU196649 RXP196649:RXQ196649 SHL196649:SHM196649 SRH196649:SRI196649 TBD196649:TBE196649 TKZ196649:TLA196649 TUV196649:TUW196649 UER196649:UES196649 UON196649:UOO196649 UYJ196649:UYK196649 VIF196649:VIG196649 VSB196649:VSC196649 WBX196649:WBY196649 WLT196649:WLU196649 WVP196649:WVQ196649 H262185:I262185 JD262185:JE262185 SZ262185:TA262185 ACV262185:ACW262185 AMR262185:AMS262185 AWN262185:AWO262185 BGJ262185:BGK262185 BQF262185:BQG262185 CAB262185:CAC262185 CJX262185:CJY262185 CTT262185:CTU262185 DDP262185:DDQ262185 DNL262185:DNM262185 DXH262185:DXI262185 EHD262185:EHE262185 EQZ262185:ERA262185 FAV262185:FAW262185 FKR262185:FKS262185 FUN262185:FUO262185 GEJ262185:GEK262185 GOF262185:GOG262185 GYB262185:GYC262185 HHX262185:HHY262185 HRT262185:HRU262185 IBP262185:IBQ262185 ILL262185:ILM262185 IVH262185:IVI262185 JFD262185:JFE262185 JOZ262185:JPA262185 JYV262185:JYW262185 KIR262185:KIS262185 KSN262185:KSO262185 LCJ262185:LCK262185 LMF262185:LMG262185 LWB262185:LWC262185 MFX262185:MFY262185 MPT262185:MPU262185 MZP262185:MZQ262185 NJL262185:NJM262185 NTH262185:NTI262185 ODD262185:ODE262185 OMZ262185:ONA262185 OWV262185:OWW262185 PGR262185:PGS262185 PQN262185:PQO262185 QAJ262185:QAK262185 QKF262185:QKG262185 QUB262185:QUC262185 RDX262185:RDY262185 RNT262185:RNU262185 RXP262185:RXQ262185 SHL262185:SHM262185 SRH262185:SRI262185 TBD262185:TBE262185 TKZ262185:TLA262185 TUV262185:TUW262185 UER262185:UES262185 UON262185:UOO262185 UYJ262185:UYK262185 VIF262185:VIG262185 VSB262185:VSC262185 WBX262185:WBY262185 WLT262185:WLU262185 WVP262185:WVQ262185 H327721:I327721 JD327721:JE327721 SZ327721:TA327721 ACV327721:ACW327721 AMR327721:AMS327721 AWN327721:AWO327721 BGJ327721:BGK327721 BQF327721:BQG327721 CAB327721:CAC327721 CJX327721:CJY327721 CTT327721:CTU327721 DDP327721:DDQ327721 DNL327721:DNM327721 DXH327721:DXI327721 EHD327721:EHE327721 EQZ327721:ERA327721 FAV327721:FAW327721 FKR327721:FKS327721 FUN327721:FUO327721 GEJ327721:GEK327721 GOF327721:GOG327721 GYB327721:GYC327721 HHX327721:HHY327721 HRT327721:HRU327721 IBP327721:IBQ327721 ILL327721:ILM327721 IVH327721:IVI327721 JFD327721:JFE327721 JOZ327721:JPA327721 JYV327721:JYW327721 KIR327721:KIS327721 KSN327721:KSO327721 LCJ327721:LCK327721 LMF327721:LMG327721 LWB327721:LWC327721 MFX327721:MFY327721 MPT327721:MPU327721 MZP327721:MZQ327721 NJL327721:NJM327721 NTH327721:NTI327721 ODD327721:ODE327721 OMZ327721:ONA327721 OWV327721:OWW327721 PGR327721:PGS327721 PQN327721:PQO327721 QAJ327721:QAK327721 QKF327721:QKG327721 QUB327721:QUC327721 RDX327721:RDY327721 RNT327721:RNU327721 RXP327721:RXQ327721 SHL327721:SHM327721 SRH327721:SRI327721 TBD327721:TBE327721 TKZ327721:TLA327721 TUV327721:TUW327721 UER327721:UES327721 UON327721:UOO327721 UYJ327721:UYK327721 VIF327721:VIG327721 VSB327721:VSC327721 WBX327721:WBY327721 WLT327721:WLU327721 WVP327721:WVQ327721 H393257:I393257 JD393257:JE393257 SZ393257:TA393257 ACV393257:ACW393257 AMR393257:AMS393257 AWN393257:AWO393257 BGJ393257:BGK393257 BQF393257:BQG393257 CAB393257:CAC393257 CJX393257:CJY393257 CTT393257:CTU393257 DDP393257:DDQ393257 DNL393257:DNM393257 DXH393257:DXI393257 EHD393257:EHE393257 EQZ393257:ERA393257 FAV393257:FAW393257 FKR393257:FKS393257 FUN393257:FUO393257 GEJ393257:GEK393257 GOF393257:GOG393257 GYB393257:GYC393257 HHX393257:HHY393257 HRT393257:HRU393257 IBP393257:IBQ393257 ILL393257:ILM393257 IVH393257:IVI393257 JFD393257:JFE393257 JOZ393257:JPA393257 JYV393257:JYW393257 KIR393257:KIS393257 KSN393257:KSO393257 LCJ393257:LCK393257 LMF393257:LMG393257 LWB393257:LWC393257 MFX393257:MFY393257 MPT393257:MPU393257 MZP393257:MZQ393257 NJL393257:NJM393257 NTH393257:NTI393257 ODD393257:ODE393257 OMZ393257:ONA393257 OWV393257:OWW393257 PGR393257:PGS393257 PQN393257:PQO393257 QAJ393257:QAK393257 QKF393257:QKG393257 QUB393257:QUC393257 RDX393257:RDY393257 RNT393257:RNU393257 RXP393257:RXQ393257 SHL393257:SHM393257 SRH393257:SRI393257 TBD393257:TBE393257 TKZ393257:TLA393257 TUV393257:TUW393257 UER393257:UES393257 UON393257:UOO393257 UYJ393257:UYK393257 VIF393257:VIG393257 VSB393257:VSC393257 WBX393257:WBY393257 WLT393257:WLU393257 WVP393257:WVQ393257 H458793:I458793 JD458793:JE458793 SZ458793:TA458793 ACV458793:ACW458793 AMR458793:AMS458793 AWN458793:AWO458793 BGJ458793:BGK458793 BQF458793:BQG458793 CAB458793:CAC458793 CJX458793:CJY458793 CTT458793:CTU458793 DDP458793:DDQ458793 DNL458793:DNM458793 DXH458793:DXI458793 EHD458793:EHE458793 EQZ458793:ERA458793 FAV458793:FAW458793 FKR458793:FKS458793 FUN458793:FUO458793 GEJ458793:GEK458793 GOF458793:GOG458793 GYB458793:GYC458793 HHX458793:HHY458793 HRT458793:HRU458793 IBP458793:IBQ458793 ILL458793:ILM458793 IVH458793:IVI458793 JFD458793:JFE458793 JOZ458793:JPA458793 JYV458793:JYW458793 KIR458793:KIS458793 KSN458793:KSO458793 LCJ458793:LCK458793 LMF458793:LMG458793 LWB458793:LWC458793 MFX458793:MFY458793 MPT458793:MPU458793 MZP458793:MZQ458793 NJL458793:NJM458793 NTH458793:NTI458793 ODD458793:ODE458793 OMZ458793:ONA458793 OWV458793:OWW458793 PGR458793:PGS458793 PQN458793:PQO458793 QAJ458793:QAK458793 QKF458793:QKG458793 QUB458793:QUC458793 RDX458793:RDY458793 RNT458793:RNU458793 RXP458793:RXQ458793 SHL458793:SHM458793 SRH458793:SRI458793 TBD458793:TBE458793 TKZ458793:TLA458793 TUV458793:TUW458793 UER458793:UES458793 UON458793:UOO458793 UYJ458793:UYK458793 VIF458793:VIG458793 VSB458793:VSC458793 WBX458793:WBY458793 WLT458793:WLU458793 WVP458793:WVQ458793 H524329:I524329 JD524329:JE524329 SZ524329:TA524329 ACV524329:ACW524329 AMR524329:AMS524329 AWN524329:AWO524329 BGJ524329:BGK524329 BQF524329:BQG524329 CAB524329:CAC524329 CJX524329:CJY524329 CTT524329:CTU524329 DDP524329:DDQ524329 DNL524329:DNM524329 DXH524329:DXI524329 EHD524329:EHE524329 EQZ524329:ERA524329 FAV524329:FAW524329 FKR524329:FKS524329 FUN524329:FUO524329 GEJ524329:GEK524329 GOF524329:GOG524329 GYB524329:GYC524329 HHX524329:HHY524329 HRT524329:HRU524329 IBP524329:IBQ524329 ILL524329:ILM524329 IVH524329:IVI524329 JFD524329:JFE524329 JOZ524329:JPA524329 JYV524329:JYW524329 KIR524329:KIS524329 KSN524329:KSO524329 LCJ524329:LCK524329 LMF524329:LMG524329 LWB524329:LWC524329 MFX524329:MFY524329 MPT524329:MPU524329 MZP524329:MZQ524329 NJL524329:NJM524329 NTH524329:NTI524329 ODD524329:ODE524329 OMZ524329:ONA524329 OWV524329:OWW524329 PGR524329:PGS524329 PQN524329:PQO524329 QAJ524329:QAK524329 QKF524329:QKG524329 QUB524329:QUC524329 RDX524329:RDY524329 RNT524329:RNU524329 RXP524329:RXQ524329 SHL524329:SHM524329 SRH524329:SRI524329 TBD524329:TBE524329 TKZ524329:TLA524329 TUV524329:TUW524329 UER524329:UES524329 UON524329:UOO524329 UYJ524329:UYK524329 VIF524329:VIG524329 VSB524329:VSC524329 WBX524329:WBY524329 WLT524329:WLU524329 WVP524329:WVQ524329 H589865:I589865 JD589865:JE589865 SZ589865:TA589865 ACV589865:ACW589865 AMR589865:AMS589865 AWN589865:AWO589865 BGJ589865:BGK589865 BQF589865:BQG589865 CAB589865:CAC589865 CJX589865:CJY589865 CTT589865:CTU589865 DDP589865:DDQ589865 DNL589865:DNM589865 DXH589865:DXI589865 EHD589865:EHE589865 EQZ589865:ERA589865 FAV589865:FAW589865 FKR589865:FKS589865 FUN589865:FUO589865 GEJ589865:GEK589865 GOF589865:GOG589865 GYB589865:GYC589865 HHX589865:HHY589865 HRT589865:HRU589865 IBP589865:IBQ589865 ILL589865:ILM589865 IVH589865:IVI589865 JFD589865:JFE589865 JOZ589865:JPA589865 JYV589865:JYW589865 KIR589865:KIS589865 KSN589865:KSO589865 LCJ589865:LCK589865 LMF589865:LMG589865 LWB589865:LWC589865 MFX589865:MFY589865 MPT589865:MPU589865 MZP589865:MZQ589865 NJL589865:NJM589865 NTH589865:NTI589865 ODD589865:ODE589865 OMZ589865:ONA589865 OWV589865:OWW589865 PGR589865:PGS589865 PQN589865:PQO589865 QAJ589865:QAK589865 QKF589865:QKG589865 QUB589865:QUC589865 RDX589865:RDY589865 RNT589865:RNU589865 RXP589865:RXQ589865 SHL589865:SHM589865 SRH589865:SRI589865 TBD589865:TBE589865 TKZ589865:TLA589865 TUV589865:TUW589865 UER589865:UES589865 UON589865:UOO589865 UYJ589865:UYK589865 VIF589865:VIG589865 VSB589865:VSC589865 WBX589865:WBY589865 WLT589865:WLU589865 WVP589865:WVQ589865 H655401:I655401 JD655401:JE655401 SZ655401:TA655401 ACV655401:ACW655401 AMR655401:AMS655401 AWN655401:AWO655401 BGJ655401:BGK655401 BQF655401:BQG655401 CAB655401:CAC655401 CJX655401:CJY655401 CTT655401:CTU655401 DDP655401:DDQ655401 DNL655401:DNM655401 DXH655401:DXI655401 EHD655401:EHE655401 EQZ655401:ERA655401 FAV655401:FAW655401 FKR655401:FKS655401 FUN655401:FUO655401 GEJ655401:GEK655401 GOF655401:GOG655401 GYB655401:GYC655401 HHX655401:HHY655401 HRT655401:HRU655401 IBP655401:IBQ655401 ILL655401:ILM655401 IVH655401:IVI655401 JFD655401:JFE655401 JOZ655401:JPA655401 JYV655401:JYW655401 KIR655401:KIS655401 KSN655401:KSO655401 LCJ655401:LCK655401 LMF655401:LMG655401 LWB655401:LWC655401 MFX655401:MFY655401 MPT655401:MPU655401 MZP655401:MZQ655401 NJL655401:NJM655401 NTH655401:NTI655401 ODD655401:ODE655401 OMZ655401:ONA655401 OWV655401:OWW655401 PGR655401:PGS655401 PQN655401:PQO655401 QAJ655401:QAK655401 QKF655401:QKG655401 QUB655401:QUC655401 RDX655401:RDY655401 RNT655401:RNU655401 RXP655401:RXQ655401 SHL655401:SHM655401 SRH655401:SRI655401 TBD655401:TBE655401 TKZ655401:TLA655401 TUV655401:TUW655401 UER655401:UES655401 UON655401:UOO655401 UYJ655401:UYK655401 VIF655401:VIG655401 VSB655401:VSC655401 WBX655401:WBY655401 WLT655401:WLU655401 WVP655401:WVQ655401 H720937:I720937 JD720937:JE720937 SZ720937:TA720937 ACV720937:ACW720937 AMR720937:AMS720937 AWN720937:AWO720937 BGJ720937:BGK720937 BQF720937:BQG720937 CAB720937:CAC720937 CJX720937:CJY720937 CTT720937:CTU720937 DDP720937:DDQ720937 DNL720937:DNM720937 DXH720937:DXI720937 EHD720937:EHE720937 EQZ720937:ERA720937 FAV720937:FAW720937 FKR720937:FKS720937 FUN720937:FUO720937 GEJ720937:GEK720937 GOF720937:GOG720937 GYB720937:GYC720937 HHX720937:HHY720937 HRT720937:HRU720937 IBP720937:IBQ720937 ILL720937:ILM720937 IVH720937:IVI720937 JFD720937:JFE720937 JOZ720937:JPA720937 JYV720937:JYW720937 KIR720937:KIS720937 KSN720937:KSO720937 LCJ720937:LCK720937 LMF720937:LMG720937 LWB720937:LWC720937 MFX720937:MFY720937 MPT720937:MPU720937 MZP720937:MZQ720937 NJL720937:NJM720937 NTH720937:NTI720937 ODD720937:ODE720937 OMZ720937:ONA720937 OWV720937:OWW720937 PGR720937:PGS720937 PQN720937:PQO720937 QAJ720937:QAK720937 QKF720937:QKG720937 QUB720937:QUC720937 RDX720937:RDY720937 RNT720937:RNU720937 RXP720937:RXQ720937 SHL720937:SHM720937 SRH720937:SRI720937 TBD720937:TBE720937 TKZ720937:TLA720937 TUV720937:TUW720937 UER720937:UES720937 UON720937:UOO720937 UYJ720937:UYK720937 VIF720937:VIG720937 VSB720937:VSC720937 WBX720937:WBY720937 WLT720937:WLU720937 WVP720937:WVQ720937 H786473:I786473 JD786473:JE786473 SZ786473:TA786473 ACV786473:ACW786473 AMR786473:AMS786473 AWN786473:AWO786473 BGJ786473:BGK786473 BQF786473:BQG786473 CAB786473:CAC786473 CJX786473:CJY786473 CTT786473:CTU786473 DDP786473:DDQ786473 DNL786473:DNM786473 DXH786473:DXI786473 EHD786473:EHE786473 EQZ786473:ERA786473 FAV786473:FAW786473 FKR786473:FKS786473 FUN786473:FUO786473 GEJ786473:GEK786473 GOF786473:GOG786473 GYB786473:GYC786473 HHX786473:HHY786473 HRT786473:HRU786473 IBP786473:IBQ786473 ILL786473:ILM786473 IVH786473:IVI786473 JFD786473:JFE786473 JOZ786473:JPA786473 JYV786473:JYW786473 KIR786473:KIS786473 KSN786473:KSO786473 LCJ786473:LCK786473 LMF786473:LMG786473 LWB786473:LWC786473 MFX786473:MFY786473 MPT786473:MPU786473 MZP786473:MZQ786473 NJL786473:NJM786473 NTH786473:NTI786473 ODD786473:ODE786473 OMZ786473:ONA786473 OWV786473:OWW786473 PGR786473:PGS786473 PQN786473:PQO786473 QAJ786473:QAK786473 QKF786473:QKG786473 QUB786473:QUC786473 RDX786473:RDY786473 RNT786473:RNU786473 RXP786473:RXQ786473 SHL786473:SHM786473 SRH786473:SRI786473 TBD786473:TBE786473 TKZ786473:TLA786473 TUV786473:TUW786473 UER786473:UES786473 UON786473:UOO786473 UYJ786473:UYK786473 VIF786473:VIG786473 VSB786473:VSC786473 WBX786473:WBY786473 WLT786473:WLU786473 WVP786473:WVQ786473 H852009:I852009 JD852009:JE852009 SZ852009:TA852009 ACV852009:ACW852009 AMR852009:AMS852009 AWN852009:AWO852009 BGJ852009:BGK852009 BQF852009:BQG852009 CAB852009:CAC852009 CJX852009:CJY852009 CTT852009:CTU852009 DDP852009:DDQ852009 DNL852009:DNM852009 DXH852009:DXI852009 EHD852009:EHE852009 EQZ852009:ERA852009 FAV852009:FAW852009 FKR852009:FKS852009 FUN852009:FUO852009 GEJ852009:GEK852009 GOF852009:GOG852009 GYB852009:GYC852009 HHX852009:HHY852009 HRT852009:HRU852009 IBP852009:IBQ852009 ILL852009:ILM852009 IVH852009:IVI852009 JFD852009:JFE852009 JOZ852009:JPA852009 JYV852009:JYW852009 KIR852009:KIS852009 KSN852009:KSO852009 LCJ852009:LCK852009 LMF852009:LMG852009 LWB852009:LWC852009 MFX852009:MFY852009 MPT852009:MPU852009 MZP852009:MZQ852009 NJL852009:NJM852009 NTH852009:NTI852009 ODD852009:ODE852009 OMZ852009:ONA852009 OWV852009:OWW852009 PGR852009:PGS852009 PQN852009:PQO852009 QAJ852009:QAK852009 QKF852009:QKG852009 QUB852009:QUC852009 RDX852009:RDY852009 RNT852009:RNU852009 RXP852009:RXQ852009 SHL852009:SHM852009 SRH852009:SRI852009 TBD852009:TBE852009 TKZ852009:TLA852009 TUV852009:TUW852009 UER852009:UES852009 UON852009:UOO852009 UYJ852009:UYK852009 VIF852009:VIG852009 VSB852009:VSC852009 WBX852009:WBY852009 WLT852009:WLU852009 WVP852009:WVQ852009 H917545:I917545 JD917545:JE917545 SZ917545:TA917545 ACV917545:ACW917545 AMR917545:AMS917545 AWN917545:AWO917545 BGJ917545:BGK917545 BQF917545:BQG917545 CAB917545:CAC917545 CJX917545:CJY917545 CTT917545:CTU917545 DDP917545:DDQ917545 DNL917545:DNM917545 DXH917545:DXI917545 EHD917545:EHE917545 EQZ917545:ERA917545 FAV917545:FAW917545 FKR917545:FKS917545 FUN917545:FUO917545 GEJ917545:GEK917545 GOF917545:GOG917545 GYB917545:GYC917545 HHX917545:HHY917545 HRT917545:HRU917545 IBP917545:IBQ917545 ILL917545:ILM917545 IVH917545:IVI917545 JFD917545:JFE917545 JOZ917545:JPA917545 JYV917545:JYW917545 KIR917545:KIS917545 KSN917545:KSO917545 LCJ917545:LCK917545 LMF917545:LMG917545 LWB917545:LWC917545 MFX917545:MFY917545 MPT917545:MPU917545 MZP917545:MZQ917545 NJL917545:NJM917545 NTH917545:NTI917545 ODD917545:ODE917545 OMZ917545:ONA917545 OWV917545:OWW917545 PGR917545:PGS917545 PQN917545:PQO917545 QAJ917545:QAK917545 QKF917545:QKG917545 QUB917545:QUC917545 RDX917545:RDY917545 RNT917545:RNU917545 RXP917545:RXQ917545 SHL917545:SHM917545 SRH917545:SRI917545 TBD917545:TBE917545 TKZ917545:TLA917545 TUV917545:TUW917545 UER917545:UES917545 UON917545:UOO917545 UYJ917545:UYK917545 VIF917545:VIG917545 VSB917545:VSC917545 WBX917545:WBY917545 WLT917545:WLU917545 WVP917545:WVQ917545 H983081:I983081 JD983081:JE983081 SZ983081:TA983081 ACV983081:ACW983081 AMR983081:AMS983081 AWN983081:AWO983081 BGJ983081:BGK983081 BQF983081:BQG983081 CAB983081:CAC983081 CJX983081:CJY983081 CTT983081:CTU983081 DDP983081:DDQ983081 DNL983081:DNM983081 DXH983081:DXI983081 EHD983081:EHE983081 EQZ983081:ERA983081 FAV983081:FAW983081 FKR983081:FKS983081 FUN983081:FUO983081 GEJ983081:GEK983081 GOF983081:GOG983081 GYB983081:GYC983081 HHX983081:HHY983081 HRT983081:HRU983081 IBP983081:IBQ983081 ILL983081:ILM983081 IVH983081:IVI983081 JFD983081:JFE983081 JOZ983081:JPA983081 JYV983081:JYW983081 KIR983081:KIS983081 KSN983081:KSO983081 LCJ983081:LCK983081 LMF983081:LMG983081 LWB983081:LWC983081 MFX983081:MFY983081 MPT983081:MPU983081 MZP983081:MZQ983081 NJL983081:NJM983081 NTH983081:NTI983081 ODD983081:ODE983081 OMZ983081:ONA983081 OWV983081:OWW983081 PGR983081:PGS983081 PQN983081:PQO983081 QAJ983081:QAK983081 QKF983081:QKG983081 QUB983081:QUC983081 RDX983081:RDY983081 RNT983081:RNU983081 RXP983081:RXQ983081 SHL983081:SHM983081 SRH983081:SRI983081 TBD983081:TBE983081 TKZ983081:TLA983081 TUV983081:TUW983081 UER983081:UES983081 UON983081:UOO983081 UYJ983081:UYK983081 VIF983081:VIG983081 VSB983081:VSC983081 WBX983081:WBY983081 WLT983081:WLU983081 WVP983081:WVQ983081 V41 JR41 TN41 ADJ41 ANF41 AXB41 BGX41 BQT41 CAP41 CKL41 CUH41 DED41 DNZ41 DXV41 EHR41 ERN41 FBJ41 FLF41 FVB41 GEX41 GOT41 GYP41 HIL41 HSH41 ICD41 ILZ41 IVV41 JFR41 JPN41 JZJ41 KJF41 KTB41 LCX41 LMT41 LWP41 MGL41 MQH41 NAD41 NJZ41 NTV41 ODR41 ONN41 OXJ41 PHF41 PRB41 QAX41 QKT41 QUP41 REL41 ROH41 RYD41 SHZ41 SRV41 TBR41 TLN41 TVJ41 UFF41 UPB41 UYX41 VIT41 VSP41 WCL41 WMH41 WWD41 V65577 JR65577 TN65577 ADJ65577 ANF65577 AXB65577 BGX65577 BQT65577 CAP65577 CKL65577 CUH65577 DED65577 DNZ65577 DXV65577 EHR65577 ERN65577 FBJ65577 FLF65577 FVB65577 GEX65577 GOT65577 GYP65577 HIL65577 HSH65577 ICD65577 ILZ65577 IVV65577 JFR65577 JPN65577 JZJ65577 KJF65577 KTB65577 LCX65577 LMT65577 LWP65577 MGL65577 MQH65577 NAD65577 NJZ65577 NTV65577 ODR65577 ONN65577 OXJ65577 PHF65577 PRB65577 QAX65577 QKT65577 QUP65577 REL65577 ROH65577 RYD65577 SHZ65577 SRV65577 TBR65577 TLN65577 TVJ65577 UFF65577 UPB65577 UYX65577 VIT65577 VSP65577 WCL65577 WMH65577 WWD65577 V131113 JR131113 TN131113 ADJ131113 ANF131113 AXB131113 BGX131113 BQT131113 CAP131113 CKL131113 CUH131113 DED131113 DNZ131113 DXV131113 EHR131113 ERN131113 FBJ131113 FLF131113 FVB131113 GEX131113 GOT131113 GYP131113 HIL131113 HSH131113 ICD131113 ILZ131113 IVV131113 JFR131113 JPN131113 JZJ131113 KJF131113 KTB131113 LCX131113 LMT131113 LWP131113 MGL131113 MQH131113 NAD131113 NJZ131113 NTV131113 ODR131113 ONN131113 OXJ131113 PHF131113 PRB131113 QAX131113 QKT131113 QUP131113 REL131113 ROH131113 RYD131113 SHZ131113 SRV131113 TBR131113 TLN131113 TVJ131113 UFF131113 UPB131113 UYX131113 VIT131113 VSP131113 WCL131113 WMH131113 WWD131113 V196649 JR196649 TN196649 ADJ196649 ANF196649 AXB196649 BGX196649 BQT196649 CAP196649 CKL196649 CUH196649 DED196649 DNZ196649 DXV196649 EHR196649 ERN196649 FBJ196649 FLF196649 FVB196649 GEX196649 GOT196649 GYP196649 HIL196649 HSH196649 ICD196649 ILZ196649 IVV196649 JFR196649 JPN196649 JZJ196649 KJF196649 KTB196649 LCX196649 LMT196649 LWP196649 MGL196649 MQH196649 NAD196649 NJZ196649 NTV196649 ODR196649 ONN196649 OXJ196649 PHF196649 PRB196649 QAX196649 QKT196649 QUP196649 REL196649 ROH196649 RYD196649 SHZ196649 SRV196649 TBR196649 TLN196649 TVJ196649 UFF196649 UPB196649 UYX196649 VIT196649 VSP196649 WCL196649 WMH196649 WWD196649 V262185 JR262185 TN262185 ADJ262185 ANF262185 AXB262185 BGX262185 BQT262185 CAP262185 CKL262185 CUH262185 DED262185 DNZ262185 DXV262185 EHR262185 ERN262185 FBJ262185 FLF262185 FVB262185 GEX262185 GOT262185 GYP262185 HIL262185 HSH262185 ICD262185 ILZ262185 IVV262185 JFR262185 JPN262185 JZJ262185 KJF262185 KTB262185 LCX262185 LMT262185 LWP262185 MGL262185 MQH262185 NAD262185 NJZ262185 NTV262185 ODR262185 ONN262185 OXJ262185 PHF262185 PRB262185 QAX262185 QKT262185 QUP262185 REL262185 ROH262185 RYD262185 SHZ262185 SRV262185 TBR262185 TLN262185 TVJ262185 UFF262185 UPB262185 UYX262185 VIT262185 VSP262185 WCL262185 WMH262185 WWD262185 V327721 JR327721 TN327721 ADJ327721 ANF327721 AXB327721 BGX327721 BQT327721 CAP327721 CKL327721 CUH327721 DED327721 DNZ327721 DXV327721 EHR327721 ERN327721 FBJ327721 FLF327721 FVB327721 GEX327721 GOT327721 GYP327721 HIL327721 HSH327721 ICD327721 ILZ327721 IVV327721 JFR327721 JPN327721 JZJ327721 KJF327721 KTB327721 LCX327721 LMT327721 LWP327721 MGL327721 MQH327721 NAD327721 NJZ327721 NTV327721 ODR327721 ONN327721 OXJ327721 PHF327721 PRB327721 QAX327721 QKT327721 QUP327721 REL327721 ROH327721 RYD327721 SHZ327721 SRV327721 TBR327721 TLN327721 TVJ327721 UFF327721 UPB327721 UYX327721 VIT327721 VSP327721 WCL327721 WMH327721 WWD327721 V393257 JR393257 TN393257 ADJ393257 ANF393257 AXB393257 BGX393257 BQT393257 CAP393257 CKL393257 CUH393257 DED393257 DNZ393257 DXV393257 EHR393257 ERN393257 FBJ393257 FLF393257 FVB393257 GEX393257 GOT393257 GYP393257 HIL393257 HSH393257 ICD393257 ILZ393257 IVV393257 JFR393257 JPN393257 JZJ393257 KJF393257 KTB393257 LCX393257 LMT393257 LWP393257 MGL393257 MQH393257 NAD393257 NJZ393257 NTV393257 ODR393257 ONN393257 OXJ393257 PHF393257 PRB393257 QAX393257 QKT393257 QUP393257 REL393257 ROH393257 RYD393257 SHZ393257 SRV393257 TBR393257 TLN393257 TVJ393257 UFF393257 UPB393257 UYX393257 VIT393257 VSP393257 WCL393257 WMH393257 WWD393257 V458793 JR458793 TN458793 ADJ458793 ANF458793 AXB458793 BGX458793 BQT458793 CAP458793 CKL458793 CUH458793 DED458793 DNZ458793 DXV458793 EHR458793 ERN458793 FBJ458793 FLF458793 FVB458793 GEX458793 GOT458793 GYP458793 HIL458793 HSH458793 ICD458793 ILZ458793 IVV458793 JFR458793 JPN458793 JZJ458793 KJF458793 KTB458793 LCX458793 LMT458793 LWP458793 MGL458793 MQH458793 NAD458793 NJZ458793 NTV458793 ODR458793 ONN458793 OXJ458793 PHF458793 PRB458793 QAX458793 QKT458793 QUP458793 REL458793 ROH458793 RYD458793 SHZ458793 SRV458793 TBR458793 TLN458793 TVJ458793 UFF458793 UPB458793 UYX458793 VIT458793 VSP458793 WCL458793 WMH458793 WWD458793 V524329 JR524329 TN524329 ADJ524329 ANF524329 AXB524329 BGX524329 BQT524329 CAP524329 CKL524329 CUH524329 DED524329 DNZ524329 DXV524329 EHR524329 ERN524329 FBJ524329 FLF524329 FVB524329 GEX524329 GOT524329 GYP524329 HIL524329 HSH524329 ICD524329 ILZ524329 IVV524329 JFR524329 JPN524329 JZJ524329 KJF524329 KTB524329 LCX524329 LMT524329 LWP524329 MGL524329 MQH524329 NAD524329 NJZ524329 NTV524329 ODR524329 ONN524329 OXJ524329 PHF524329 PRB524329 QAX524329 QKT524329 QUP524329 REL524329 ROH524329 RYD524329 SHZ524329 SRV524329 TBR524329 TLN524329 TVJ524329 UFF524329 UPB524329 UYX524329 VIT524329 VSP524329 WCL524329 WMH524329 WWD524329 V589865 JR589865 TN589865 ADJ589865 ANF589865 AXB589865 BGX589865 BQT589865 CAP589865 CKL589865 CUH589865 DED589865 DNZ589865 DXV589865 EHR589865 ERN589865 FBJ589865 FLF589865 FVB589865 GEX589865 GOT589865 GYP589865 HIL589865 HSH589865 ICD589865 ILZ589865 IVV589865 JFR589865 JPN589865 JZJ589865 KJF589865 KTB589865 LCX589865 LMT589865 LWP589865 MGL589865 MQH589865 NAD589865 NJZ589865 NTV589865 ODR589865 ONN589865 OXJ589865 PHF589865 PRB589865 QAX589865 QKT589865 QUP589865 REL589865 ROH589865 RYD589865 SHZ589865 SRV589865 TBR589865 TLN589865 TVJ589865 UFF589865 UPB589865 UYX589865 VIT589865 VSP589865 WCL589865 WMH589865 WWD589865 V655401 JR655401 TN655401 ADJ655401 ANF655401 AXB655401 BGX655401 BQT655401 CAP655401 CKL655401 CUH655401 DED655401 DNZ655401 DXV655401 EHR655401 ERN655401 FBJ655401 FLF655401 FVB655401 GEX655401 GOT655401 GYP655401 HIL655401 HSH655401 ICD655401 ILZ655401 IVV655401 JFR655401 JPN655401 JZJ655401 KJF655401 KTB655401 LCX655401 LMT655401 LWP655401 MGL655401 MQH655401 NAD655401 NJZ655401 NTV655401 ODR655401 ONN655401 OXJ655401 PHF655401 PRB655401 QAX655401 QKT655401 QUP655401 REL655401 ROH655401 RYD655401 SHZ655401 SRV655401 TBR655401 TLN655401 TVJ655401 UFF655401 UPB655401 UYX655401 VIT655401 VSP655401 WCL655401 WMH655401 WWD655401 V720937 JR720937 TN720937 ADJ720937 ANF720937 AXB720937 BGX720937 BQT720937 CAP720937 CKL720937 CUH720937 DED720937 DNZ720937 DXV720937 EHR720937 ERN720937 FBJ720937 FLF720937 FVB720937 GEX720937 GOT720937 GYP720937 HIL720937 HSH720937 ICD720937 ILZ720937 IVV720937 JFR720937 JPN720937 JZJ720937 KJF720937 KTB720937 LCX720937 LMT720937 LWP720937 MGL720937 MQH720937 NAD720937 NJZ720937 NTV720937 ODR720937 ONN720937 OXJ720937 PHF720937 PRB720937 QAX720937 QKT720937 QUP720937 REL720937 ROH720937 RYD720937 SHZ720937 SRV720937 TBR720937 TLN720937 TVJ720937 UFF720937 UPB720937 UYX720937 VIT720937 VSP720937 WCL720937 WMH720937 WWD720937 V786473 JR786473 TN786473 ADJ786473 ANF786473 AXB786473 BGX786473 BQT786473 CAP786473 CKL786473 CUH786473 DED786473 DNZ786473 DXV786473 EHR786473 ERN786473 FBJ786473 FLF786473 FVB786473 GEX786473 GOT786473 GYP786473 HIL786473 HSH786473 ICD786473 ILZ786473 IVV786473 JFR786473 JPN786473 JZJ786473 KJF786473 KTB786473 LCX786473 LMT786473 LWP786473 MGL786473 MQH786473 NAD786473 NJZ786473 NTV786473 ODR786473 ONN786473 OXJ786473 PHF786473 PRB786473 QAX786473 QKT786473 QUP786473 REL786473 ROH786473 RYD786473 SHZ786473 SRV786473 TBR786473 TLN786473 TVJ786473 UFF786473 UPB786473 UYX786473 VIT786473 VSP786473 WCL786473 WMH786473 WWD786473 V852009 JR852009 TN852009 ADJ852009 ANF852009 AXB852009 BGX852009 BQT852009 CAP852009 CKL852009 CUH852009 DED852009 DNZ852009 DXV852009 EHR852009 ERN852009 FBJ852009 FLF852009 FVB852009 GEX852009 GOT852009 GYP852009 HIL852009 HSH852009 ICD852009 ILZ852009 IVV852009 JFR852009 JPN852009 JZJ852009 KJF852009 KTB852009 LCX852009 LMT852009 LWP852009 MGL852009 MQH852009 NAD852009 NJZ852009 NTV852009 ODR852009 ONN852009 OXJ852009 PHF852009 PRB852009 QAX852009 QKT852009 QUP852009 REL852009 ROH852009 RYD852009 SHZ852009 SRV852009 TBR852009 TLN852009 TVJ852009 UFF852009 UPB852009 UYX852009 VIT852009 VSP852009 WCL852009 WMH852009 WWD852009 V917545 JR917545 TN917545 ADJ917545 ANF917545 AXB917545 BGX917545 BQT917545 CAP917545 CKL917545 CUH917545 DED917545 DNZ917545 DXV917545 EHR917545 ERN917545 FBJ917545 FLF917545 FVB917545 GEX917545 GOT917545 GYP917545 HIL917545 HSH917545 ICD917545 ILZ917545 IVV917545 JFR917545 JPN917545 JZJ917545 KJF917545 KTB917545 LCX917545 LMT917545 LWP917545 MGL917545 MQH917545 NAD917545 NJZ917545 NTV917545 ODR917545 ONN917545 OXJ917545 PHF917545 PRB917545 QAX917545 QKT917545 QUP917545 REL917545 ROH917545 RYD917545 SHZ917545 SRV917545 TBR917545 TLN917545 TVJ917545 UFF917545 UPB917545 UYX917545 VIT917545 VSP917545 WCL917545 WMH917545 WWD917545 V983081 JR983081 TN983081 ADJ983081 ANF983081 AXB983081 BGX983081 BQT983081 CAP983081 CKL983081 CUH983081 DED983081 DNZ983081 DXV983081 EHR983081 ERN983081 FBJ983081 FLF983081 FVB983081 GEX983081 GOT983081 GYP983081 HIL983081 HSH983081 ICD983081 ILZ983081 IVV983081 JFR983081 JPN983081 JZJ983081 KJF983081 KTB983081 LCX983081 LMT983081 LWP983081 MGL983081 MQH983081 NAD983081 NJZ983081 NTV983081 ODR983081 ONN983081 OXJ983081 PHF983081 PRB983081 QAX983081 QKT983081 QUP983081 REL983081 ROH983081 RYD983081 SHZ983081 SRV983081 TBR983081 TLN983081 TVJ983081 UFF983081 UPB983081 UYX983081 VIT983081 VSP983081 WCL983081 WMH983081 WWD983081 Q41 JM41 TI41 ADE41 ANA41 AWW41 BGS41 BQO41 CAK41 CKG41 CUC41 DDY41 DNU41 DXQ41 EHM41 ERI41 FBE41 FLA41 FUW41 GES41 GOO41 GYK41 HIG41 HSC41 IBY41 ILU41 IVQ41 JFM41 JPI41 JZE41 KJA41 KSW41 LCS41 LMO41 LWK41 MGG41 MQC41 MZY41 NJU41 NTQ41 ODM41 ONI41 OXE41 PHA41 PQW41 QAS41 QKO41 QUK41 REG41 ROC41 RXY41 SHU41 SRQ41 TBM41 TLI41 TVE41 UFA41 UOW41 UYS41 VIO41 VSK41 WCG41 WMC41 WVY41 Q65577 JM65577 TI65577 ADE65577 ANA65577 AWW65577 BGS65577 BQO65577 CAK65577 CKG65577 CUC65577 DDY65577 DNU65577 DXQ65577 EHM65577 ERI65577 FBE65577 FLA65577 FUW65577 GES65577 GOO65577 GYK65577 HIG65577 HSC65577 IBY65577 ILU65577 IVQ65577 JFM65577 JPI65577 JZE65577 KJA65577 KSW65577 LCS65577 LMO65577 LWK65577 MGG65577 MQC65577 MZY65577 NJU65577 NTQ65577 ODM65577 ONI65577 OXE65577 PHA65577 PQW65577 QAS65577 QKO65577 QUK65577 REG65577 ROC65577 RXY65577 SHU65577 SRQ65577 TBM65577 TLI65577 TVE65577 UFA65577 UOW65577 UYS65577 VIO65577 VSK65577 WCG65577 WMC65577 WVY65577 Q131113 JM131113 TI131113 ADE131113 ANA131113 AWW131113 BGS131113 BQO131113 CAK131113 CKG131113 CUC131113 DDY131113 DNU131113 DXQ131113 EHM131113 ERI131113 FBE131113 FLA131113 FUW131113 GES131113 GOO131113 GYK131113 HIG131113 HSC131113 IBY131113 ILU131113 IVQ131113 JFM131113 JPI131113 JZE131113 KJA131113 KSW131113 LCS131113 LMO131113 LWK131113 MGG131113 MQC131113 MZY131113 NJU131113 NTQ131113 ODM131113 ONI131113 OXE131113 PHA131113 PQW131113 QAS131113 QKO131113 QUK131113 REG131113 ROC131113 RXY131113 SHU131113 SRQ131113 TBM131113 TLI131113 TVE131113 UFA131113 UOW131113 UYS131113 VIO131113 VSK131113 WCG131113 WMC131113 WVY131113 Q196649 JM196649 TI196649 ADE196649 ANA196649 AWW196649 BGS196649 BQO196649 CAK196649 CKG196649 CUC196649 DDY196649 DNU196649 DXQ196649 EHM196649 ERI196649 FBE196649 FLA196649 FUW196649 GES196649 GOO196649 GYK196649 HIG196649 HSC196649 IBY196649 ILU196649 IVQ196649 JFM196649 JPI196649 JZE196649 KJA196649 KSW196649 LCS196649 LMO196649 LWK196649 MGG196649 MQC196649 MZY196649 NJU196649 NTQ196649 ODM196649 ONI196649 OXE196649 PHA196649 PQW196649 QAS196649 QKO196649 QUK196649 REG196649 ROC196649 RXY196649 SHU196649 SRQ196649 TBM196649 TLI196649 TVE196649 UFA196649 UOW196649 UYS196649 VIO196649 VSK196649 WCG196649 WMC196649 WVY196649 Q262185 JM262185 TI262185 ADE262185 ANA262185 AWW262185 BGS262185 BQO262185 CAK262185 CKG262185 CUC262185 DDY262185 DNU262185 DXQ262185 EHM262185 ERI262185 FBE262185 FLA262185 FUW262185 GES262185 GOO262185 GYK262185 HIG262185 HSC262185 IBY262185 ILU262185 IVQ262185 JFM262185 JPI262185 JZE262185 KJA262185 KSW262185 LCS262185 LMO262185 LWK262185 MGG262185 MQC262185 MZY262185 NJU262185 NTQ262185 ODM262185 ONI262185 OXE262185 PHA262185 PQW262185 QAS262185 QKO262185 QUK262185 REG262185 ROC262185 RXY262185 SHU262185 SRQ262185 TBM262185 TLI262185 TVE262185 UFA262185 UOW262185 UYS262185 VIO262185 VSK262185 WCG262185 WMC262185 WVY262185 Q327721 JM327721 TI327721 ADE327721 ANA327721 AWW327721 BGS327721 BQO327721 CAK327721 CKG327721 CUC327721 DDY327721 DNU327721 DXQ327721 EHM327721 ERI327721 FBE327721 FLA327721 FUW327721 GES327721 GOO327721 GYK327721 HIG327721 HSC327721 IBY327721 ILU327721 IVQ327721 JFM327721 JPI327721 JZE327721 KJA327721 KSW327721 LCS327721 LMO327721 LWK327721 MGG327721 MQC327721 MZY327721 NJU327721 NTQ327721 ODM327721 ONI327721 OXE327721 PHA327721 PQW327721 QAS327721 QKO327721 QUK327721 REG327721 ROC327721 RXY327721 SHU327721 SRQ327721 TBM327721 TLI327721 TVE327721 UFA327721 UOW327721 UYS327721 VIO327721 VSK327721 WCG327721 WMC327721 WVY327721 Q393257 JM393257 TI393257 ADE393257 ANA393257 AWW393257 BGS393257 BQO393257 CAK393257 CKG393257 CUC393257 DDY393257 DNU393257 DXQ393257 EHM393257 ERI393257 FBE393257 FLA393257 FUW393257 GES393257 GOO393257 GYK393257 HIG393257 HSC393257 IBY393257 ILU393257 IVQ393257 JFM393257 JPI393257 JZE393257 KJA393257 KSW393257 LCS393257 LMO393257 LWK393257 MGG393257 MQC393257 MZY393257 NJU393257 NTQ393257 ODM393257 ONI393257 OXE393257 PHA393257 PQW393257 QAS393257 QKO393257 QUK393257 REG393257 ROC393257 RXY393257 SHU393257 SRQ393257 TBM393257 TLI393257 TVE393257 UFA393257 UOW393257 UYS393257 VIO393257 VSK393257 WCG393257 WMC393257 WVY393257 Q458793 JM458793 TI458793 ADE458793 ANA458793 AWW458793 BGS458793 BQO458793 CAK458793 CKG458793 CUC458793 DDY458793 DNU458793 DXQ458793 EHM458793 ERI458793 FBE458793 FLA458793 FUW458793 GES458793 GOO458793 GYK458793 HIG458793 HSC458793 IBY458793 ILU458793 IVQ458793 JFM458793 JPI458793 JZE458793 KJA458793 KSW458793 LCS458793 LMO458793 LWK458793 MGG458793 MQC458793 MZY458793 NJU458793 NTQ458793 ODM458793 ONI458793 OXE458793 PHA458793 PQW458793 QAS458793 QKO458793 QUK458793 REG458793 ROC458793 RXY458793 SHU458793 SRQ458793 TBM458793 TLI458793 TVE458793 UFA458793 UOW458793 UYS458793 VIO458793 VSK458793 WCG458793 WMC458793 WVY458793 Q524329 JM524329 TI524329 ADE524329 ANA524329 AWW524329 BGS524329 BQO524329 CAK524329 CKG524329 CUC524329 DDY524329 DNU524329 DXQ524329 EHM524329 ERI524329 FBE524329 FLA524329 FUW524329 GES524329 GOO524329 GYK524329 HIG524329 HSC524329 IBY524329 ILU524329 IVQ524329 JFM524329 JPI524329 JZE524329 KJA524329 KSW524329 LCS524329 LMO524329 LWK524329 MGG524329 MQC524329 MZY524329 NJU524329 NTQ524329 ODM524329 ONI524329 OXE524329 PHA524329 PQW524329 QAS524329 QKO524329 QUK524329 REG524329 ROC524329 RXY524329 SHU524329 SRQ524329 TBM524329 TLI524329 TVE524329 UFA524329 UOW524329 UYS524329 VIO524329 VSK524329 WCG524329 WMC524329 WVY524329 Q589865 JM589865 TI589865 ADE589865 ANA589865 AWW589865 BGS589865 BQO589865 CAK589865 CKG589865 CUC589865 DDY589865 DNU589865 DXQ589865 EHM589865 ERI589865 FBE589865 FLA589865 FUW589865 GES589865 GOO589865 GYK589865 HIG589865 HSC589865 IBY589865 ILU589865 IVQ589865 JFM589865 JPI589865 JZE589865 KJA589865 KSW589865 LCS589865 LMO589865 LWK589865 MGG589865 MQC589865 MZY589865 NJU589865 NTQ589865 ODM589865 ONI589865 OXE589865 PHA589865 PQW589865 QAS589865 QKO589865 QUK589865 REG589865 ROC589865 RXY589865 SHU589865 SRQ589865 TBM589865 TLI589865 TVE589865 UFA589865 UOW589865 UYS589865 VIO589865 VSK589865 WCG589865 WMC589865 WVY589865 Q655401 JM655401 TI655401 ADE655401 ANA655401 AWW655401 BGS655401 BQO655401 CAK655401 CKG655401 CUC655401 DDY655401 DNU655401 DXQ655401 EHM655401 ERI655401 FBE655401 FLA655401 FUW655401 GES655401 GOO655401 GYK655401 HIG655401 HSC655401 IBY655401 ILU655401 IVQ655401 JFM655401 JPI655401 JZE655401 KJA655401 KSW655401 LCS655401 LMO655401 LWK655401 MGG655401 MQC655401 MZY655401 NJU655401 NTQ655401 ODM655401 ONI655401 OXE655401 PHA655401 PQW655401 QAS655401 QKO655401 QUK655401 REG655401 ROC655401 RXY655401 SHU655401 SRQ655401 TBM655401 TLI655401 TVE655401 UFA655401 UOW655401 UYS655401 VIO655401 VSK655401 WCG655401 WMC655401 WVY655401 Q720937 JM720937 TI720937 ADE720937 ANA720937 AWW720937 BGS720937 BQO720937 CAK720937 CKG720937 CUC720937 DDY720937 DNU720937 DXQ720937 EHM720937 ERI720937 FBE720937 FLA720937 FUW720937 GES720937 GOO720937 GYK720937 HIG720937 HSC720937 IBY720937 ILU720937 IVQ720937 JFM720937 JPI720937 JZE720937 KJA720937 KSW720937 LCS720937 LMO720937 LWK720937 MGG720937 MQC720937 MZY720937 NJU720937 NTQ720937 ODM720937 ONI720937 OXE720937 PHA720937 PQW720937 QAS720937 QKO720937 QUK720937 REG720937 ROC720937 RXY720937 SHU720937 SRQ720937 TBM720937 TLI720937 TVE720937 UFA720937 UOW720937 UYS720937 VIO720937 VSK720937 WCG720937 WMC720937 WVY720937 Q786473 JM786473 TI786473 ADE786473 ANA786473 AWW786473 BGS786473 BQO786473 CAK786473 CKG786473 CUC786473 DDY786473 DNU786473 DXQ786473 EHM786473 ERI786473 FBE786473 FLA786473 FUW786473 GES786473 GOO786473 GYK786473 HIG786473 HSC786473 IBY786473 ILU786473 IVQ786473 JFM786473 JPI786473 JZE786473 KJA786473 KSW786473 LCS786473 LMO786473 LWK786473 MGG786473 MQC786473 MZY786473 NJU786473 NTQ786473 ODM786473 ONI786473 OXE786473 PHA786473 PQW786473 QAS786473 QKO786473 QUK786473 REG786473 ROC786473 RXY786473 SHU786473 SRQ786473 TBM786473 TLI786473 TVE786473 UFA786473 UOW786473 UYS786473 VIO786473 VSK786473 WCG786473 WMC786473 WVY786473 Q852009 JM852009 TI852009 ADE852009 ANA852009 AWW852009 BGS852009 BQO852009 CAK852009 CKG852009 CUC852009 DDY852009 DNU852009 DXQ852009 EHM852009 ERI852009 FBE852009 FLA852009 FUW852009 GES852009 GOO852009 GYK852009 HIG852009 HSC852009 IBY852009 ILU852009 IVQ852009 JFM852009 JPI852009 JZE852009 KJA852009 KSW852009 LCS852009 LMO852009 LWK852009 MGG852009 MQC852009 MZY852009 NJU852009 NTQ852009 ODM852009 ONI852009 OXE852009 PHA852009 PQW852009 QAS852009 QKO852009 QUK852009 REG852009 ROC852009 RXY852009 SHU852009 SRQ852009 TBM852009 TLI852009 TVE852009 UFA852009 UOW852009 UYS852009 VIO852009 VSK852009 WCG852009 WMC852009 WVY852009 Q917545 JM917545 TI917545 ADE917545 ANA917545 AWW917545 BGS917545 BQO917545 CAK917545 CKG917545 CUC917545 DDY917545 DNU917545 DXQ917545 EHM917545 ERI917545 FBE917545 FLA917545 FUW917545 GES917545 GOO917545 GYK917545 HIG917545 HSC917545 IBY917545 ILU917545 IVQ917545 JFM917545 JPI917545 JZE917545 KJA917545 KSW917545 LCS917545 LMO917545 LWK917545 MGG917545 MQC917545 MZY917545 NJU917545 NTQ917545 ODM917545 ONI917545 OXE917545 PHA917545 PQW917545 QAS917545 QKO917545 QUK917545 REG917545 ROC917545 RXY917545 SHU917545 SRQ917545 TBM917545 TLI917545 TVE917545 UFA917545 UOW917545 UYS917545 VIO917545 VSK917545 WCG917545 WMC917545 WVY917545 Q983081 JM983081 TI983081 ADE983081 ANA983081 AWW983081 BGS983081 BQO983081 CAK983081 CKG983081 CUC983081 DDY983081 DNU983081 DXQ983081 EHM983081 ERI983081 FBE983081 FLA983081 FUW983081 GES983081 GOO983081 GYK983081 HIG983081 HSC983081 IBY983081 ILU983081 IVQ983081 JFM983081 JPI983081 JZE983081 KJA983081 KSW983081 LCS983081 LMO983081 LWK983081 MGG983081 MQC983081 MZY983081 NJU983081 NTQ983081 ODM983081 ONI983081 OXE983081 PHA983081 PQW983081 QAS983081 QKO983081 QUK983081 REG983081 ROC983081 RXY983081 SHU983081 SRQ983081 TBM983081 TLI983081 TVE983081 UFA983081 UOW983081 UYS983081 VIO983081 VSK983081 WCG983081 WMC983081 WVY983081" xr:uid="{7C8748EA-72C0-4FEE-B991-C8513D992DE3}">
      <formula1>有無一覧</formula1>
    </dataValidation>
  </dataValidations>
  <printOptions horizontalCentered="1" verticalCentered="1"/>
  <pageMargins left="0.70866141732283472" right="0.19685039370078741" top="0.39370078740157483" bottom="0.39370078740157483" header="0.39370078740157483" footer="0"/>
  <pageSetup paperSize="9" scale="63" orientation="landscape" blackAndWhite="1" r:id="rId1"/>
  <headerFooter scaleWithDoc="0">
    <oddFooter>&amp;C4/23&amp;R&amp;F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defaultSize="0" autoFill="0" autoLine="0" autoPict="0">
                <anchor moveWithCells="1">
                  <from>
                    <xdr:col>5</xdr:col>
                    <xdr:colOff>104775</xdr:colOff>
                    <xdr:row>43</xdr:row>
                    <xdr:rowOff>171450</xdr:rowOff>
                  </from>
                  <to>
                    <xdr:col>6</xdr:col>
                    <xdr:colOff>9525</xdr:colOff>
                    <xdr:row>45</xdr:row>
                    <xdr:rowOff>38100</xdr:rowOff>
                  </to>
                </anchor>
              </controlPr>
            </control>
          </mc:Choice>
        </mc:AlternateContent>
        <mc:AlternateContent xmlns:mc="http://schemas.openxmlformats.org/markup-compatibility/2006">
          <mc:Choice Requires="x14">
            <control shapeId="5122" r:id="rId5" name="Check Box 2">
              <controlPr defaultSize="0" autoFill="0" autoLine="0" autoPict="0">
                <anchor moveWithCells="1">
                  <from>
                    <xdr:col>8</xdr:col>
                    <xdr:colOff>28575</xdr:colOff>
                    <xdr:row>43</xdr:row>
                    <xdr:rowOff>152400</xdr:rowOff>
                  </from>
                  <to>
                    <xdr:col>8</xdr:col>
                    <xdr:colOff>266700</xdr:colOff>
                    <xdr:row>45</xdr:row>
                    <xdr:rowOff>38100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58869C79-B1FE-4A4C-9B0E-F6CAAA48C1DE}">
          <x14:formula1>
            <xm:f>年月日一覧</xm:f>
          </x14:formula1>
          <xm:sqref>V40 JR40 TN40 ADJ40 ANF40 AXB40 BGX40 BQT40 CAP40 CKL40 CUH40 DED40 DNZ40 DXV40 EHR40 ERN40 FBJ40 FLF40 FVB40 GEX40 GOT40 GYP40 HIL40 HSH40 ICD40 ILZ40 IVV40 JFR40 JPN40 JZJ40 KJF40 KTB40 LCX40 LMT40 LWP40 MGL40 MQH40 NAD40 NJZ40 NTV40 ODR40 ONN40 OXJ40 PHF40 PRB40 QAX40 QKT40 QUP40 REL40 ROH40 RYD40 SHZ40 SRV40 TBR40 TLN40 TVJ40 UFF40 UPB40 UYX40 VIT40 VSP40 WCL40 WMH40 WWD40 V65576 JR65576 TN65576 ADJ65576 ANF65576 AXB65576 BGX65576 BQT65576 CAP65576 CKL65576 CUH65576 DED65576 DNZ65576 DXV65576 EHR65576 ERN65576 FBJ65576 FLF65576 FVB65576 GEX65576 GOT65576 GYP65576 HIL65576 HSH65576 ICD65576 ILZ65576 IVV65576 JFR65576 JPN65576 JZJ65576 KJF65576 KTB65576 LCX65576 LMT65576 LWP65576 MGL65576 MQH65576 NAD65576 NJZ65576 NTV65576 ODR65576 ONN65576 OXJ65576 PHF65576 PRB65576 QAX65576 QKT65576 QUP65576 REL65576 ROH65576 RYD65576 SHZ65576 SRV65576 TBR65576 TLN65576 TVJ65576 UFF65576 UPB65576 UYX65576 VIT65576 VSP65576 WCL65576 WMH65576 WWD65576 V131112 JR131112 TN131112 ADJ131112 ANF131112 AXB131112 BGX131112 BQT131112 CAP131112 CKL131112 CUH131112 DED131112 DNZ131112 DXV131112 EHR131112 ERN131112 FBJ131112 FLF131112 FVB131112 GEX131112 GOT131112 GYP131112 HIL131112 HSH131112 ICD131112 ILZ131112 IVV131112 JFR131112 JPN131112 JZJ131112 KJF131112 KTB131112 LCX131112 LMT131112 LWP131112 MGL131112 MQH131112 NAD131112 NJZ131112 NTV131112 ODR131112 ONN131112 OXJ131112 PHF131112 PRB131112 QAX131112 QKT131112 QUP131112 REL131112 ROH131112 RYD131112 SHZ131112 SRV131112 TBR131112 TLN131112 TVJ131112 UFF131112 UPB131112 UYX131112 VIT131112 VSP131112 WCL131112 WMH131112 WWD131112 V196648 JR196648 TN196648 ADJ196648 ANF196648 AXB196648 BGX196648 BQT196648 CAP196648 CKL196648 CUH196648 DED196648 DNZ196648 DXV196648 EHR196648 ERN196648 FBJ196648 FLF196648 FVB196648 GEX196648 GOT196648 GYP196648 HIL196648 HSH196648 ICD196648 ILZ196648 IVV196648 JFR196648 JPN196648 JZJ196648 KJF196648 KTB196648 LCX196648 LMT196648 LWP196648 MGL196648 MQH196648 NAD196648 NJZ196648 NTV196648 ODR196648 ONN196648 OXJ196648 PHF196648 PRB196648 QAX196648 QKT196648 QUP196648 REL196648 ROH196648 RYD196648 SHZ196648 SRV196648 TBR196648 TLN196648 TVJ196648 UFF196648 UPB196648 UYX196648 VIT196648 VSP196648 WCL196648 WMH196648 WWD196648 V262184 JR262184 TN262184 ADJ262184 ANF262184 AXB262184 BGX262184 BQT262184 CAP262184 CKL262184 CUH262184 DED262184 DNZ262184 DXV262184 EHR262184 ERN262184 FBJ262184 FLF262184 FVB262184 GEX262184 GOT262184 GYP262184 HIL262184 HSH262184 ICD262184 ILZ262184 IVV262184 JFR262184 JPN262184 JZJ262184 KJF262184 KTB262184 LCX262184 LMT262184 LWP262184 MGL262184 MQH262184 NAD262184 NJZ262184 NTV262184 ODR262184 ONN262184 OXJ262184 PHF262184 PRB262184 QAX262184 QKT262184 QUP262184 REL262184 ROH262184 RYD262184 SHZ262184 SRV262184 TBR262184 TLN262184 TVJ262184 UFF262184 UPB262184 UYX262184 VIT262184 VSP262184 WCL262184 WMH262184 WWD262184 V327720 JR327720 TN327720 ADJ327720 ANF327720 AXB327720 BGX327720 BQT327720 CAP327720 CKL327720 CUH327720 DED327720 DNZ327720 DXV327720 EHR327720 ERN327720 FBJ327720 FLF327720 FVB327720 GEX327720 GOT327720 GYP327720 HIL327720 HSH327720 ICD327720 ILZ327720 IVV327720 JFR327720 JPN327720 JZJ327720 KJF327720 KTB327720 LCX327720 LMT327720 LWP327720 MGL327720 MQH327720 NAD327720 NJZ327720 NTV327720 ODR327720 ONN327720 OXJ327720 PHF327720 PRB327720 QAX327720 QKT327720 QUP327720 REL327720 ROH327720 RYD327720 SHZ327720 SRV327720 TBR327720 TLN327720 TVJ327720 UFF327720 UPB327720 UYX327720 VIT327720 VSP327720 WCL327720 WMH327720 WWD327720 V393256 JR393256 TN393256 ADJ393256 ANF393256 AXB393256 BGX393256 BQT393256 CAP393256 CKL393256 CUH393256 DED393256 DNZ393256 DXV393256 EHR393256 ERN393256 FBJ393256 FLF393256 FVB393256 GEX393256 GOT393256 GYP393256 HIL393256 HSH393256 ICD393256 ILZ393256 IVV393256 JFR393256 JPN393256 JZJ393256 KJF393256 KTB393256 LCX393256 LMT393256 LWP393256 MGL393256 MQH393256 NAD393256 NJZ393256 NTV393256 ODR393256 ONN393256 OXJ393256 PHF393256 PRB393256 QAX393256 QKT393256 QUP393256 REL393256 ROH393256 RYD393256 SHZ393256 SRV393256 TBR393256 TLN393256 TVJ393256 UFF393256 UPB393256 UYX393256 VIT393256 VSP393256 WCL393256 WMH393256 WWD393256 V458792 JR458792 TN458792 ADJ458792 ANF458792 AXB458792 BGX458792 BQT458792 CAP458792 CKL458792 CUH458792 DED458792 DNZ458792 DXV458792 EHR458792 ERN458792 FBJ458792 FLF458792 FVB458792 GEX458792 GOT458792 GYP458792 HIL458792 HSH458792 ICD458792 ILZ458792 IVV458792 JFR458792 JPN458792 JZJ458792 KJF458792 KTB458792 LCX458792 LMT458792 LWP458792 MGL458792 MQH458792 NAD458792 NJZ458792 NTV458792 ODR458792 ONN458792 OXJ458792 PHF458792 PRB458792 QAX458792 QKT458792 QUP458792 REL458792 ROH458792 RYD458792 SHZ458792 SRV458792 TBR458792 TLN458792 TVJ458792 UFF458792 UPB458792 UYX458792 VIT458792 VSP458792 WCL458792 WMH458792 WWD458792 V524328 JR524328 TN524328 ADJ524328 ANF524328 AXB524328 BGX524328 BQT524328 CAP524328 CKL524328 CUH524328 DED524328 DNZ524328 DXV524328 EHR524328 ERN524328 FBJ524328 FLF524328 FVB524328 GEX524328 GOT524328 GYP524328 HIL524328 HSH524328 ICD524328 ILZ524328 IVV524328 JFR524328 JPN524328 JZJ524328 KJF524328 KTB524328 LCX524328 LMT524328 LWP524328 MGL524328 MQH524328 NAD524328 NJZ524328 NTV524328 ODR524328 ONN524328 OXJ524328 PHF524328 PRB524328 QAX524328 QKT524328 QUP524328 REL524328 ROH524328 RYD524328 SHZ524328 SRV524328 TBR524328 TLN524328 TVJ524328 UFF524328 UPB524328 UYX524328 VIT524328 VSP524328 WCL524328 WMH524328 WWD524328 V589864 JR589864 TN589864 ADJ589864 ANF589864 AXB589864 BGX589864 BQT589864 CAP589864 CKL589864 CUH589864 DED589864 DNZ589864 DXV589864 EHR589864 ERN589864 FBJ589864 FLF589864 FVB589864 GEX589864 GOT589864 GYP589864 HIL589864 HSH589864 ICD589864 ILZ589864 IVV589864 JFR589864 JPN589864 JZJ589864 KJF589864 KTB589864 LCX589864 LMT589864 LWP589864 MGL589864 MQH589864 NAD589864 NJZ589864 NTV589864 ODR589864 ONN589864 OXJ589864 PHF589864 PRB589864 QAX589864 QKT589864 QUP589864 REL589864 ROH589864 RYD589864 SHZ589864 SRV589864 TBR589864 TLN589864 TVJ589864 UFF589864 UPB589864 UYX589864 VIT589864 VSP589864 WCL589864 WMH589864 WWD589864 V655400 JR655400 TN655400 ADJ655400 ANF655400 AXB655400 BGX655400 BQT655400 CAP655400 CKL655400 CUH655400 DED655400 DNZ655400 DXV655400 EHR655400 ERN655400 FBJ655400 FLF655400 FVB655400 GEX655400 GOT655400 GYP655400 HIL655400 HSH655400 ICD655400 ILZ655400 IVV655400 JFR655400 JPN655400 JZJ655400 KJF655400 KTB655400 LCX655400 LMT655400 LWP655400 MGL655400 MQH655400 NAD655400 NJZ655400 NTV655400 ODR655400 ONN655400 OXJ655400 PHF655400 PRB655400 QAX655400 QKT655400 QUP655400 REL655400 ROH655400 RYD655400 SHZ655400 SRV655400 TBR655400 TLN655400 TVJ655400 UFF655400 UPB655400 UYX655400 VIT655400 VSP655400 WCL655400 WMH655400 WWD655400 V720936 JR720936 TN720936 ADJ720936 ANF720936 AXB720936 BGX720936 BQT720936 CAP720936 CKL720936 CUH720936 DED720936 DNZ720936 DXV720936 EHR720936 ERN720936 FBJ720936 FLF720936 FVB720936 GEX720936 GOT720936 GYP720936 HIL720936 HSH720936 ICD720936 ILZ720936 IVV720936 JFR720936 JPN720936 JZJ720936 KJF720936 KTB720936 LCX720936 LMT720936 LWP720936 MGL720936 MQH720936 NAD720936 NJZ720936 NTV720936 ODR720936 ONN720936 OXJ720936 PHF720936 PRB720936 QAX720936 QKT720936 QUP720936 REL720936 ROH720936 RYD720936 SHZ720936 SRV720936 TBR720936 TLN720936 TVJ720936 UFF720936 UPB720936 UYX720936 VIT720936 VSP720936 WCL720936 WMH720936 WWD720936 V786472 JR786472 TN786472 ADJ786472 ANF786472 AXB786472 BGX786472 BQT786472 CAP786472 CKL786472 CUH786472 DED786472 DNZ786472 DXV786472 EHR786472 ERN786472 FBJ786472 FLF786472 FVB786472 GEX786472 GOT786472 GYP786472 HIL786472 HSH786472 ICD786472 ILZ786472 IVV786472 JFR786472 JPN786472 JZJ786472 KJF786472 KTB786472 LCX786472 LMT786472 LWP786472 MGL786472 MQH786472 NAD786472 NJZ786472 NTV786472 ODR786472 ONN786472 OXJ786472 PHF786472 PRB786472 QAX786472 QKT786472 QUP786472 REL786472 ROH786472 RYD786472 SHZ786472 SRV786472 TBR786472 TLN786472 TVJ786472 UFF786472 UPB786472 UYX786472 VIT786472 VSP786472 WCL786472 WMH786472 WWD786472 V852008 JR852008 TN852008 ADJ852008 ANF852008 AXB852008 BGX852008 BQT852008 CAP852008 CKL852008 CUH852008 DED852008 DNZ852008 DXV852008 EHR852008 ERN852008 FBJ852008 FLF852008 FVB852008 GEX852008 GOT852008 GYP852008 HIL852008 HSH852008 ICD852008 ILZ852008 IVV852008 JFR852008 JPN852008 JZJ852008 KJF852008 KTB852008 LCX852008 LMT852008 LWP852008 MGL852008 MQH852008 NAD852008 NJZ852008 NTV852008 ODR852008 ONN852008 OXJ852008 PHF852008 PRB852008 QAX852008 QKT852008 QUP852008 REL852008 ROH852008 RYD852008 SHZ852008 SRV852008 TBR852008 TLN852008 TVJ852008 UFF852008 UPB852008 UYX852008 VIT852008 VSP852008 WCL852008 WMH852008 WWD852008 V917544 JR917544 TN917544 ADJ917544 ANF917544 AXB917544 BGX917544 BQT917544 CAP917544 CKL917544 CUH917544 DED917544 DNZ917544 DXV917544 EHR917544 ERN917544 FBJ917544 FLF917544 FVB917544 GEX917544 GOT917544 GYP917544 HIL917544 HSH917544 ICD917544 ILZ917544 IVV917544 JFR917544 JPN917544 JZJ917544 KJF917544 KTB917544 LCX917544 LMT917544 LWP917544 MGL917544 MQH917544 NAD917544 NJZ917544 NTV917544 ODR917544 ONN917544 OXJ917544 PHF917544 PRB917544 QAX917544 QKT917544 QUP917544 REL917544 ROH917544 RYD917544 SHZ917544 SRV917544 TBR917544 TLN917544 TVJ917544 UFF917544 UPB917544 UYX917544 VIT917544 VSP917544 WCL917544 WMH917544 WWD917544 V983080 JR983080 TN983080 ADJ983080 ANF983080 AXB983080 BGX983080 BQT983080 CAP983080 CKL983080 CUH983080 DED983080 DNZ983080 DXV983080 EHR983080 ERN983080 FBJ983080 FLF983080 FVB983080 GEX983080 GOT983080 GYP983080 HIL983080 HSH983080 ICD983080 ILZ983080 IVV983080 JFR983080 JPN983080 JZJ983080 KJF983080 KTB983080 LCX983080 LMT983080 LWP983080 MGL983080 MQH983080 NAD983080 NJZ983080 NTV983080 ODR983080 ONN983080 OXJ983080 PHF983080 PRB983080 QAX983080 QKT983080 QUP983080 REL983080 ROH983080 RYD983080 SHZ983080 SRV983080 TBR983080 TLN983080 TVJ983080 UFF983080 UPB983080 UYX983080 VIT983080 VSP983080 WCL983080 WMH983080 WWD983080 H40:I40 JD40:JE40 SZ40:TA40 ACV40:ACW40 AMR40:AMS40 AWN40:AWO40 BGJ40:BGK40 BQF40:BQG40 CAB40:CAC40 CJX40:CJY40 CTT40:CTU40 DDP40:DDQ40 DNL40:DNM40 DXH40:DXI40 EHD40:EHE40 EQZ40:ERA40 FAV40:FAW40 FKR40:FKS40 FUN40:FUO40 GEJ40:GEK40 GOF40:GOG40 GYB40:GYC40 HHX40:HHY40 HRT40:HRU40 IBP40:IBQ40 ILL40:ILM40 IVH40:IVI40 JFD40:JFE40 JOZ40:JPA40 JYV40:JYW40 KIR40:KIS40 KSN40:KSO40 LCJ40:LCK40 LMF40:LMG40 LWB40:LWC40 MFX40:MFY40 MPT40:MPU40 MZP40:MZQ40 NJL40:NJM40 NTH40:NTI40 ODD40:ODE40 OMZ40:ONA40 OWV40:OWW40 PGR40:PGS40 PQN40:PQO40 QAJ40:QAK40 QKF40:QKG40 QUB40:QUC40 RDX40:RDY40 RNT40:RNU40 RXP40:RXQ40 SHL40:SHM40 SRH40:SRI40 TBD40:TBE40 TKZ40:TLA40 TUV40:TUW40 UER40:UES40 UON40:UOO40 UYJ40:UYK40 VIF40:VIG40 VSB40:VSC40 WBX40:WBY40 WLT40:WLU40 WVP40:WVQ40 H65576:I65576 JD65576:JE65576 SZ65576:TA65576 ACV65576:ACW65576 AMR65576:AMS65576 AWN65576:AWO65576 BGJ65576:BGK65576 BQF65576:BQG65576 CAB65576:CAC65576 CJX65576:CJY65576 CTT65576:CTU65576 DDP65576:DDQ65576 DNL65576:DNM65576 DXH65576:DXI65576 EHD65576:EHE65576 EQZ65576:ERA65576 FAV65576:FAW65576 FKR65576:FKS65576 FUN65576:FUO65576 GEJ65576:GEK65576 GOF65576:GOG65576 GYB65576:GYC65576 HHX65576:HHY65576 HRT65576:HRU65576 IBP65576:IBQ65576 ILL65576:ILM65576 IVH65576:IVI65576 JFD65576:JFE65576 JOZ65576:JPA65576 JYV65576:JYW65576 KIR65576:KIS65576 KSN65576:KSO65576 LCJ65576:LCK65576 LMF65576:LMG65576 LWB65576:LWC65576 MFX65576:MFY65576 MPT65576:MPU65576 MZP65576:MZQ65576 NJL65576:NJM65576 NTH65576:NTI65576 ODD65576:ODE65576 OMZ65576:ONA65576 OWV65576:OWW65576 PGR65576:PGS65576 PQN65576:PQO65576 QAJ65576:QAK65576 QKF65576:QKG65576 QUB65576:QUC65576 RDX65576:RDY65576 RNT65576:RNU65576 RXP65576:RXQ65576 SHL65576:SHM65576 SRH65576:SRI65576 TBD65576:TBE65576 TKZ65576:TLA65576 TUV65576:TUW65576 UER65576:UES65576 UON65576:UOO65576 UYJ65576:UYK65576 VIF65576:VIG65576 VSB65576:VSC65576 WBX65576:WBY65576 WLT65576:WLU65576 WVP65576:WVQ65576 H131112:I131112 JD131112:JE131112 SZ131112:TA131112 ACV131112:ACW131112 AMR131112:AMS131112 AWN131112:AWO131112 BGJ131112:BGK131112 BQF131112:BQG131112 CAB131112:CAC131112 CJX131112:CJY131112 CTT131112:CTU131112 DDP131112:DDQ131112 DNL131112:DNM131112 DXH131112:DXI131112 EHD131112:EHE131112 EQZ131112:ERA131112 FAV131112:FAW131112 FKR131112:FKS131112 FUN131112:FUO131112 GEJ131112:GEK131112 GOF131112:GOG131112 GYB131112:GYC131112 HHX131112:HHY131112 HRT131112:HRU131112 IBP131112:IBQ131112 ILL131112:ILM131112 IVH131112:IVI131112 JFD131112:JFE131112 JOZ131112:JPA131112 JYV131112:JYW131112 KIR131112:KIS131112 KSN131112:KSO131112 LCJ131112:LCK131112 LMF131112:LMG131112 LWB131112:LWC131112 MFX131112:MFY131112 MPT131112:MPU131112 MZP131112:MZQ131112 NJL131112:NJM131112 NTH131112:NTI131112 ODD131112:ODE131112 OMZ131112:ONA131112 OWV131112:OWW131112 PGR131112:PGS131112 PQN131112:PQO131112 QAJ131112:QAK131112 QKF131112:QKG131112 QUB131112:QUC131112 RDX131112:RDY131112 RNT131112:RNU131112 RXP131112:RXQ131112 SHL131112:SHM131112 SRH131112:SRI131112 TBD131112:TBE131112 TKZ131112:TLA131112 TUV131112:TUW131112 UER131112:UES131112 UON131112:UOO131112 UYJ131112:UYK131112 VIF131112:VIG131112 VSB131112:VSC131112 WBX131112:WBY131112 WLT131112:WLU131112 WVP131112:WVQ131112 H196648:I196648 JD196648:JE196648 SZ196648:TA196648 ACV196648:ACW196648 AMR196648:AMS196648 AWN196648:AWO196648 BGJ196648:BGK196648 BQF196648:BQG196648 CAB196648:CAC196648 CJX196648:CJY196648 CTT196648:CTU196648 DDP196648:DDQ196648 DNL196648:DNM196648 DXH196648:DXI196648 EHD196648:EHE196648 EQZ196648:ERA196648 FAV196648:FAW196648 FKR196648:FKS196648 FUN196648:FUO196648 GEJ196648:GEK196648 GOF196648:GOG196648 GYB196648:GYC196648 HHX196648:HHY196648 HRT196648:HRU196648 IBP196648:IBQ196648 ILL196648:ILM196648 IVH196648:IVI196648 JFD196648:JFE196648 JOZ196648:JPA196648 JYV196648:JYW196648 KIR196648:KIS196648 KSN196648:KSO196648 LCJ196648:LCK196648 LMF196648:LMG196648 LWB196648:LWC196648 MFX196648:MFY196648 MPT196648:MPU196648 MZP196648:MZQ196648 NJL196648:NJM196648 NTH196648:NTI196648 ODD196648:ODE196648 OMZ196648:ONA196648 OWV196648:OWW196648 PGR196648:PGS196648 PQN196648:PQO196648 QAJ196648:QAK196648 QKF196648:QKG196648 QUB196648:QUC196648 RDX196648:RDY196648 RNT196648:RNU196648 RXP196648:RXQ196648 SHL196648:SHM196648 SRH196648:SRI196648 TBD196648:TBE196648 TKZ196648:TLA196648 TUV196648:TUW196648 UER196648:UES196648 UON196648:UOO196648 UYJ196648:UYK196648 VIF196648:VIG196648 VSB196648:VSC196648 WBX196648:WBY196648 WLT196648:WLU196648 WVP196648:WVQ196648 H262184:I262184 JD262184:JE262184 SZ262184:TA262184 ACV262184:ACW262184 AMR262184:AMS262184 AWN262184:AWO262184 BGJ262184:BGK262184 BQF262184:BQG262184 CAB262184:CAC262184 CJX262184:CJY262184 CTT262184:CTU262184 DDP262184:DDQ262184 DNL262184:DNM262184 DXH262184:DXI262184 EHD262184:EHE262184 EQZ262184:ERA262184 FAV262184:FAW262184 FKR262184:FKS262184 FUN262184:FUO262184 GEJ262184:GEK262184 GOF262184:GOG262184 GYB262184:GYC262184 HHX262184:HHY262184 HRT262184:HRU262184 IBP262184:IBQ262184 ILL262184:ILM262184 IVH262184:IVI262184 JFD262184:JFE262184 JOZ262184:JPA262184 JYV262184:JYW262184 KIR262184:KIS262184 KSN262184:KSO262184 LCJ262184:LCK262184 LMF262184:LMG262184 LWB262184:LWC262184 MFX262184:MFY262184 MPT262184:MPU262184 MZP262184:MZQ262184 NJL262184:NJM262184 NTH262184:NTI262184 ODD262184:ODE262184 OMZ262184:ONA262184 OWV262184:OWW262184 PGR262184:PGS262184 PQN262184:PQO262184 QAJ262184:QAK262184 QKF262184:QKG262184 QUB262184:QUC262184 RDX262184:RDY262184 RNT262184:RNU262184 RXP262184:RXQ262184 SHL262184:SHM262184 SRH262184:SRI262184 TBD262184:TBE262184 TKZ262184:TLA262184 TUV262184:TUW262184 UER262184:UES262184 UON262184:UOO262184 UYJ262184:UYK262184 VIF262184:VIG262184 VSB262184:VSC262184 WBX262184:WBY262184 WLT262184:WLU262184 WVP262184:WVQ262184 H327720:I327720 JD327720:JE327720 SZ327720:TA327720 ACV327720:ACW327720 AMR327720:AMS327720 AWN327720:AWO327720 BGJ327720:BGK327720 BQF327720:BQG327720 CAB327720:CAC327720 CJX327720:CJY327720 CTT327720:CTU327720 DDP327720:DDQ327720 DNL327720:DNM327720 DXH327720:DXI327720 EHD327720:EHE327720 EQZ327720:ERA327720 FAV327720:FAW327720 FKR327720:FKS327720 FUN327720:FUO327720 GEJ327720:GEK327720 GOF327720:GOG327720 GYB327720:GYC327720 HHX327720:HHY327720 HRT327720:HRU327720 IBP327720:IBQ327720 ILL327720:ILM327720 IVH327720:IVI327720 JFD327720:JFE327720 JOZ327720:JPA327720 JYV327720:JYW327720 KIR327720:KIS327720 KSN327720:KSO327720 LCJ327720:LCK327720 LMF327720:LMG327720 LWB327720:LWC327720 MFX327720:MFY327720 MPT327720:MPU327720 MZP327720:MZQ327720 NJL327720:NJM327720 NTH327720:NTI327720 ODD327720:ODE327720 OMZ327720:ONA327720 OWV327720:OWW327720 PGR327720:PGS327720 PQN327720:PQO327720 QAJ327720:QAK327720 QKF327720:QKG327720 QUB327720:QUC327720 RDX327720:RDY327720 RNT327720:RNU327720 RXP327720:RXQ327720 SHL327720:SHM327720 SRH327720:SRI327720 TBD327720:TBE327720 TKZ327720:TLA327720 TUV327720:TUW327720 UER327720:UES327720 UON327720:UOO327720 UYJ327720:UYK327720 VIF327720:VIG327720 VSB327720:VSC327720 WBX327720:WBY327720 WLT327720:WLU327720 WVP327720:WVQ327720 H393256:I393256 JD393256:JE393256 SZ393256:TA393256 ACV393256:ACW393256 AMR393256:AMS393256 AWN393256:AWO393256 BGJ393256:BGK393256 BQF393256:BQG393256 CAB393256:CAC393256 CJX393256:CJY393256 CTT393256:CTU393256 DDP393256:DDQ393256 DNL393256:DNM393256 DXH393256:DXI393256 EHD393256:EHE393256 EQZ393256:ERA393256 FAV393256:FAW393256 FKR393256:FKS393256 FUN393256:FUO393256 GEJ393256:GEK393256 GOF393256:GOG393256 GYB393256:GYC393256 HHX393256:HHY393256 HRT393256:HRU393256 IBP393256:IBQ393256 ILL393256:ILM393256 IVH393256:IVI393256 JFD393256:JFE393256 JOZ393256:JPA393256 JYV393256:JYW393256 KIR393256:KIS393256 KSN393256:KSO393256 LCJ393256:LCK393256 LMF393256:LMG393256 LWB393256:LWC393256 MFX393256:MFY393256 MPT393256:MPU393256 MZP393256:MZQ393256 NJL393256:NJM393256 NTH393256:NTI393256 ODD393256:ODE393256 OMZ393256:ONA393256 OWV393256:OWW393256 PGR393256:PGS393256 PQN393256:PQO393256 QAJ393256:QAK393256 QKF393256:QKG393256 QUB393256:QUC393256 RDX393256:RDY393256 RNT393256:RNU393256 RXP393256:RXQ393256 SHL393256:SHM393256 SRH393256:SRI393256 TBD393256:TBE393256 TKZ393256:TLA393256 TUV393256:TUW393256 UER393256:UES393256 UON393256:UOO393256 UYJ393256:UYK393256 VIF393256:VIG393256 VSB393256:VSC393256 WBX393256:WBY393256 WLT393256:WLU393256 WVP393256:WVQ393256 H458792:I458792 JD458792:JE458792 SZ458792:TA458792 ACV458792:ACW458792 AMR458792:AMS458792 AWN458792:AWO458792 BGJ458792:BGK458792 BQF458792:BQG458792 CAB458792:CAC458792 CJX458792:CJY458792 CTT458792:CTU458792 DDP458792:DDQ458792 DNL458792:DNM458792 DXH458792:DXI458792 EHD458792:EHE458792 EQZ458792:ERA458792 FAV458792:FAW458792 FKR458792:FKS458792 FUN458792:FUO458792 GEJ458792:GEK458792 GOF458792:GOG458792 GYB458792:GYC458792 HHX458792:HHY458792 HRT458792:HRU458792 IBP458792:IBQ458792 ILL458792:ILM458792 IVH458792:IVI458792 JFD458792:JFE458792 JOZ458792:JPA458792 JYV458792:JYW458792 KIR458792:KIS458792 KSN458792:KSO458792 LCJ458792:LCK458792 LMF458792:LMG458792 LWB458792:LWC458792 MFX458792:MFY458792 MPT458792:MPU458792 MZP458792:MZQ458792 NJL458792:NJM458792 NTH458792:NTI458792 ODD458792:ODE458792 OMZ458792:ONA458792 OWV458792:OWW458792 PGR458792:PGS458792 PQN458792:PQO458792 QAJ458792:QAK458792 QKF458792:QKG458792 QUB458792:QUC458792 RDX458792:RDY458792 RNT458792:RNU458792 RXP458792:RXQ458792 SHL458792:SHM458792 SRH458792:SRI458792 TBD458792:TBE458792 TKZ458792:TLA458792 TUV458792:TUW458792 UER458792:UES458792 UON458792:UOO458792 UYJ458792:UYK458792 VIF458792:VIG458792 VSB458792:VSC458792 WBX458792:WBY458792 WLT458792:WLU458792 WVP458792:WVQ458792 H524328:I524328 JD524328:JE524328 SZ524328:TA524328 ACV524328:ACW524328 AMR524328:AMS524328 AWN524328:AWO524328 BGJ524328:BGK524328 BQF524328:BQG524328 CAB524328:CAC524328 CJX524328:CJY524328 CTT524328:CTU524328 DDP524328:DDQ524328 DNL524328:DNM524328 DXH524328:DXI524328 EHD524328:EHE524328 EQZ524328:ERA524328 FAV524328:FAW524328 FKR524328:FKS524328 FUN524328:FUO524328 GEJ524328:GEK524328 GOF524328:GOG524328 GYB524328:GYC524328 HHX524328:HHY524328 HRT524328:HRU524328 IBP524328:IBQ524328 ILL524328:ILM524328 IVH524328:IVI524328 JFD524328:JFE524328 JOZ524328:JPA524328 JYV524328:JYW524328 KIR524328:KIS524328 KSN524328:KSO524328 LCJ524328:LCK524328 LMF524328:LMG524328 LWB524328:LWC524328 MFX524328:MFY524328 MPT524328:MPU524328 MZP524328:MZQ524328 NJL524328:NJM524328 NTH524328:NTI524328 ODD524328:ODE524328 OMZ524328:ONA524328 OWV524328:OWW524328 PGR524328:PGS524328 PQN524328:PQO524328 QAJ524328:QAK524328 QKF524328:QKG524328 QUB524328:QUC524328 RDX524328:RDY524328 RNT524328:RNU524328 RXP524328:RXQ524328 SHL524328:SHM524328 SRH524328:SRI524328 TBD524328:TBE524328 TKZ524328:TLA524328 TUV524328:TUW524328 UER524328:UES524328 UON524328:UOO524328 UYJ524328:UYK524328 VIF524328:VIG524328 VSB524328:VSC524328 WBX524328:WBY524328 WLT524328:WLU524328 WVP524328:WVQ524328 H589864:I589864 JD589864:JE589864 SZ589864:TA589864 ACV589864:ACW589864 AMR589864:AMS589864 AWN589864:AWO589864 BGJ589864:BGK589864 BQF589864:BQG589864 CAB589864:CAC589864 CJX589864:CJY589864 CTT589864:CTU589864 DDP589864:DDQ589864 DNL589864:DNM589864 DXH589864:DXI589864 EHD589864:EHE589864 EQZ589864:ERA589864 FAV589864:FAW589864 FKR589864:FKS589864 FUN589864:FUO589864 GEJ589864:GEK589864 GOF589864:GOG589864 GYB589864:GYC589864 HHX589864:HHY589864 HRT589864:HRU589864 IBP589864:IBQ589864 ILL589864:ILM589864 IVH589864:IVI589864 JFD589864:JFE589864 JOZ589864:JPA589864 JYV589864:JYW589864 KIR589864:KIS589864 KSN589864:KSO589864 LCJ589864:LCK589864 LMF589864:LMG589864 LWB589864:LWC589864 MFX589864:MFY589864 MPT589864:MPU589864 MZP589864:MZQ589864 NJL589864:NJM589864 NTH589864:NTI589864 ODD589864:ODE589864 OMZ589864:ONA589864 OWV589864:OWW589864 PGR589864:PGS589864 PQN589864:PQO589864 QAJ589864:QAK589864 QKF589864:QKG589864 QUB589864:QUC589864 RDX589864:RDY589864 RNT589864:RNU589864 RXP589864:RXQ589864 SHL589864:SHM589864 SRH589864:SRI589864 TBD589864:TBE589864 TKZ589864:TLA589864 TUV589864:TUW589864 UER589864:UES589864 UON589864:UOO589864 UYJ589864:UYK589864 VIF589864:VIG589864 VSB589864:VSC589864 WBX589864:WBY589864 WLT589864:WLU589864 WVP589864:WVQ589864 H655400:I655400 JD655400:JE655400 SZ655400:TA655400 ACV655400:ACW655400 AMR655400:AMS655400 AWN655400:AWO655400 BGJ655400:BGK655400 BQF655400:BQG655400 CAB655400:CAC655400 CJX655400:CJY655400 CTT655400:CTU655400 DDP655400:DDQ655400 DNL655400:DNM655400 DXH655400:DXI655400 EHD655400:EHE655400 EQZ655400:ERA655400 FAV655400:FAW655400 FKR655400:FKS655400 FUN655400:FUO655400 GEJ655400:GEK655400 GOF655400:GOG655400 GYB655400:GYC655400 HHX655400:HHY655400 HRT655400:HRU655400 IBP655400:IBQ655400 ILL655400:ILM655400 IVH655400:IVI655400 JFD655400:JFE655400 JOZ655400:JPA655400 JYV655400:JYW655400 KIR655400:KIS655400 KSN655400:KSO655400 LCJ655400:LCK655400 LMF655400:LMG655400 LWB655400:LWC655400 MFX655400:MFY655400 MPT655400:MPU655400 MZP655400:MZQ655400 NJL655400:NJM655400 NTH655400:NTI655400 ODD655400:ODE655400 OMZ655400:ONA655400 OWV655400:OWW655400 PGR655400:PGS655400 PQN655400:PQO655400 QAJ655400:QAK655400 QKF655400:QKG655400 QUB655400:QUC655400 RDX655400:RDY655400 RNT655400:RNU655400 RXP655400:RXQ655400 SHL655400:SHM655400 SRH655400:SRI655400 TBD655400:TBE655400 TKZ655400:TLA655400 TUV655400:TUW655400 UER655400:UES655400 UON655400:UOO655400 UYJ655400:UYK655400 VIF655400:VIG655400 VSB655400:VSC655400 WBX655400:WBY655400 WLT655400:WLU655400 WVP655400:WVQ655400 H720936:I720936 JD720936:JE720936 SZ720936:TA720936 ACV720936:ACW720936 AMR720936:AMS720936 AWN720936:AWO720936 BGJ720936:BGK720936 BQF720936:BQG720936 CAB720936:CAC720936 CJX720936:CJY720936 CTT720936:CTU720936 DDP720936:DDQ720936 DNL720936:DNM720936 DXH720936:DXI720936 EHD720936:EHE720936 EQZ720936:ERA720936 FAV720936:FAW720936 FKR720936:FKS720936 FUN720936:FUO720936 GEJ720936:GEK720936 GOF720936:GOG720936 GYB720936:GYC720936 HHX720936:HHY720936 HRT720936:HRU720936 IBP720936:IBQ720936 ILL720936:ILM720936 IVH720936:IVI720936 JFD720936:JFE720936 JOZ720936:JPA720936 JYV720936:JYW720936 KIR720936:KIS720936 KSN720936:KSO720936 LCJ720936:LCK720936 LMF720936:LMG720936 LWB720936:LWC720936 MFX720936:MFY720936 MPT720936:MPU720936 MZP720936:MZQ720936 NJL720936:NJM720936 NTH720936:NTI720936 ODD720936:ODE720936 OMZ720936:ONA720936 OWV720936:OWW720936 PGR720936:PGS720936 PQN720936:PQO720936 QAJ720936:QAK720936 QKF720936:QKG720936 QUB720936:QUC720936 RDX720936:RDY720936 RNT720936:RNU720936 RXP720936:RXQ720936 SHL720936:SHM720936 SRH720936:SRI720936 TBD720936:TBE720936 TKZ720936:TLA720936 TUV720936:TUW720936 UER720936:UES720936 UON720936:UOO720936 UYJ720936:UYK720936 VIF720936:VIG720936 VSB720936:VSC720936 WBX720936:WBY720936 WLT720936:WLU720936 WVP720936:WVQ720936 H786472:I786472 JD786472:JE786472 SZ786472:TA786472 ACV786472:ACW786472 AMR786472:AMS786472 AWN786472:AWO786472 BGJ786472:BGK786472 BQF786472:BQG786472 CAB786472:CAC786472 CJX786472:CJY786472 CTT786472:CTU786472 DDP786472:DDQ786472 DNL786472:DNM786472 DXH786472:DXI786472 EHD786472:EHE786472 EQZ786472:ERA786472 FAV786472:FAW786472 FKR786472:FKS786472 FUN786472:FUO786472 GEJ786472:GEK786472 GOF786472:GOG786472 GYB786472:GYC786472 HHX786472:HHY786472 HRT786472:HRU786472 IBP786472:IBQ786472 ILL786472:ILM786472 IVH786472:IVI786472 JFD786472:JFE786472 JOZ786472:JPA786472 JYV786472:JYW786472 KIR786472:KIS786472 KSN786472:KSO786472 LCJ786472:LCK786472 LMF786472:LMG786472 LWB786472:LWC786472 MFX786472:MFY786472 MPT786472:MPU786472 MZP786472:MZQ786472 NJL786472:NJM786472 NTH786472:NTI786472 ODD786472:ODE786472 OMZ786472:ONA786472 OWV786472:OWW786472 PGR786472:PGS786472 PQN786472:PQO786472 QAJ786472:QAK786472 QKF786472:QKG786472 QUB786472:QUC786472 RDX786472:RDY786472 RNT786472:RNU786472 RXP786472:RXQ786472 SHL786472:SHM786472 SRH786472:SRI786472 TBD786472:TBE786472 TKZ786472:TLA786472 TUV786472:TUW786472 UER786472:UES786472 UON786472:UOO786472 UYJ786472:UYK786472 VIF786472:VIG786472 VSB786472:VSC786472 WBX786472:WBY786472 WLT786472:WLU786472 WVP786472:WVQ786472 H852008:I852008 JD852008:JE852008 SZ852008:TA852008 ACV852008:ACW852008 AMR852008:AMS852008 AWN852008:AWO852008 BGJ852008:BGK852008 BQF852008:BQG852008 CAB852008:CAC852008 CJX852008:CJY852008 CTT852008:CTU852008 DDP852008:DDQ852008 DNL852008:DNM852008 DXH852008:DXI852008 EHD852008:EHE852008 EQZ852008:ERA852008 FAV852008:FAW852008 FKR852008:FKS852008 FUN852008:FUO852008 GEJ852008:GEK852008 GOF852008:GOG852008 GYB852008:GYC852008 HHX852008:HHY852008 HRT852008:HRU852008 IBP852008:IBQ852008 ILL852008:ILM852008 IVH852008:IVI852008 JFD852008:JFE852008 JOZ852008:JPA852008 JYV852008:JYW852008 KIR852008:KIS852008 KSN852008:KSO852008 LCJ852008:LCK852008 LMF852008:LMG852008 LWB852008:LWC852008 MFX852008:MFY852008 MPT852008:MPU852008 MZP852008:MZQ852008 NJL852008:NJM852008 NTH852008:NTI852008 ODD852008:ODE852008 OMZ852008:ONA852008 OWV852008:OWW852008 PGR852008:PGS852008 PQN852008:PQO852008 QAJ852008:QAK852008 QKF852008:QKG852008 QUB852008:QUC852008 RDX852008:RDY852008 RNT852008:RNU852008 RXP852008:RXQ852008 SHL852008:SHM852008 SRH852008:SRI852008 TBD852008:TBE852008 TKZ852008:TLA852008 TUV852008:TUW852008 UER852008:UES852008 UON852008:UOO852008 UYJ852008:UYK852008 VIF852008:VIG852008 VSB852008:VSC852008 WBX852008:WBY852008 WLT852008:WLU852008 WVP852008:WVQ852008 H917544:I917544 JD917544:JE917544 SZ917544:TA917544 ACV917544:ACW917544 AMR917544:AMS917544 AWN917544:AWO917544 BGJ917544:BGK917544 BQF917544:BQG917544 CAB917544:CAC917544 CJX917544:CJY917544 CTT917544:CTU917544 DDP917544:DDQ917544 DNL917544:DNM917544 DXH917544:DXI917544 EHD917544:EHE917544 EQZ917544:ERA917544 FAV917544:FAW917544 FKR917544:FKS917544 FUN917544:FUO917544 GEJ917544:GEK917544 GOF917544:GOG917544 GYB917544:GYC917544 HHX917544:HHY917544 HRT917544:HRU917544 IBP917544:IBQ917544 ILL917544:ILM917544 IVH917544:IVI917544 JFD917544:JFE917544 JOZ917544:JPA917544 JYV917544:JYW917544 KIR917544:KIS917544 KSN917544:KSO917544 LCJ917544:LCK917544 LMF917544:LMG917544 LWB917544:LWC917544 MFX917544:MFY917544 MPT917544:MPU917544 MZP917544:MZQ917544 NJL917544:NJM917544 NTH917544:NTI917544 ODD917544:ODE917544 OMZ917544:ONA917544 OWV917544:OWW917544 PGR917544:PGS917544 PQN917544:PQO917544 QAJ917544:QAK917544 QKF917544:QKG917544 QUB917544:QUC917544 RDX917544:RDY917544 RNT917544:RNU917544 RXP917544:RXQ917544 SHL917544:SHM917544 SRH917544:SRI917544 TBD917544:TBE917544 TKZ917544:TLA917544 TUV917544:TUW917544 UER917544:UES917544 UON917544:UOO917544 UYJ917544:UYK917544 VIF917544:VIG917544 VSB917544:VSC917544 WBX917544:WBY917544 WLT917544:WLU917544 WVP917544:WVQ917544 H983080:I983080 JD983080:JE983080 SZ983080:TA983080 ACV983080:ACW983080 AMR983080:AMS983080 AWN983080:AWO983080 BGJ983080:BGK983080 BQF983080:BQG983080 CAB983080:CAC983080 CJX983080:CJY983080 CTT983080:CTU983080 DDP983080:DDQ983080 DNL983080:DNM983080 DXH983080:DXI983080 EHD983080:EHE983080 EQZ983080:ERA983080 FAV983080:FAW983080 FKR983080:FKS983080 FUN983080:FUO983080 GEJ983080:GEK983080 GOF983080:GOG983080 GYB983080:GYC983080 HHX983080:HHY983080 HRT983080:HRU983080 IBP983080:IBQ983080 ILL983080:ILM983080 IVH983080:IVI983080 JFD983080:JFE983080 JOZ983080:JPA983080 JYV983080:JYW983080 KIR983080:KIS983080 KSN983080:KSO983080 LCJ983080:LCK983080 LMF983080:LMG983080 LWB983080:LWC983080 MFX983080:MFY983080 MPT983080:MPU983080 MZP983080:MZQ983080 NJL983080:NJM983080 NTH983080:NTI983080 ODD983080:ODE983080 OMZ983080:ONA983080 OWV983080:OWW983080 PGR983080:PGS983080 PQN983080:PQO983080 QAJ983080:QAK983080 QKF983080:QKG983080 QUB983080:QUC983080 RDX983080:RDY983080 RNT983080:RNU983080 RXP983080:RXQ983080 SHL983080:SHM983080 SRH983080:SRI983080 TBD983080:TBE983080 TKZ983080:TLA983080 TUV983080:TUW983080 UER983080:UES983080 UON983080:UOO983080 UYJ983080:UYK983080 VIF983080:VIG983080 VSB983080:VSC983080 WBX983080:WBY983080 WLT983080:WLU983080 WVP983080:WVQ983080 L40 JH40 TD40 ACZ40 AMV40 AWR40 BGN40 BQJ40 CAF40 CKB40 CTX40 DDT40 DNP40 DXL40 EHH40 ERD40 FAZ40 FKV40 FUR40 GEN40 GOJ40 GYF40 HIB40 HRX40 IBT40 ILP40 IVL40 JFH40 JPD40 JYZ40 KIV40 KSR40 LCN40 LMJ40 LWF40 MGB40 MPX40 MZT40 NJP40 NTL40 ODH40 OND40 OWZ40 PGV40 PQR40 QAN40 QKJ40 QUF40 REB40 RNX40 RXT40 SHP40 SRL40 TBH40 TLD40 TUZ40 UEV40 UOR40 UYN40 VIJ40 VSF40 WCB40 WLX40 WVT40 L65576 JH65576 TD65576 ACZ65576 AMV65576 AWR65576 BGN65576 BQJ65576 CAF65576 CKB65576 CTX65576 DDT65576 DNP65576 DXL65576 EHH65576 ERD65576 FAZ65576 FKV65576 FUR65576 GEN65576 GOJ65576 GYF65576 HIB65576 HRX65576 IBT65576 ILP65576 IVL65576 JFH65576 JPD65576 JYZ65576 KIV65576 KSR65576 LCN65576 LMJ65576 LWF65576 MGB65576 MPX65576 MZT65576 NJP65576 NTL65576 ODH65576 OND65576 OWZ65576 PGV65576 PQR65576 QAN65576 QKJ65576 QUF65576 REB65576 RNX65576 RXT65576 SHP65576 SRL65576 TBH65576 TLD65576 TUZ65576 UEV65576 UOR65576 UYN65576 VIJ65576 VSF65576 WCB65576 WLX65576 WVT65576 L131112 JH131112 TD131112 ACZ131112 AMV131112 AWR131112 BGN131112 BQJ131112 CAF131112 CKB131112 CTX131112 DDT131112 DNP131112 DXL131112 EHH131112 ERD131112 FAZ131112 FKV131112 FUR131112 GEN131112 GOJ131112 GYF131112 HIB131112 HRX131112 IBT131112 ILP131112 IVL131112 JFH131112 JPD131112 JYZ131112 KIV131112 KSR131112 LCN131112 LMJ131112 LWF131112 MGB131112 MPX131112 MZT131112 NJP131112 NTL131112 ODH131112 OND131112 OWZ131112 PGV131112 PQR131112 QAN131112 QKJ131112 QUF131112 REB131112 RNX131112 RXT131112 SHP131112 SRL131112 TBH131112 TLD131112 TUZ131112 UEV131112 UOR131112 UYN131112 VIJ131112 VSF131112 WCB131112 WLX131112 WVT131112 L196648 JH196648 TD196648 ACZ196648 AMV196648 AWR196648 BGN196648 BQJ196648 CAF196648 CKB196648 CTX196648 DDT196648 DNP196648 DXL196648 EHH196648 ERD196648 FAZ196648 FKV196648 FUR196648 GEN196648 GOJ196648 GYF196648 HIB196648 HRX196648 IBT196648 ILP196648 IVL196648 JFH196648 JPD196648 JYZ196648 KIV196648 KSR196648 LCN196648 LMJ196648 LWF196648 MGB196648 MPX196648 MZT196648 NJP196648 NTL196648 ODH196648 OND196648 OWZ196648 PGV196648 PQR196648 QAN196648 QKJ196648 QUF196648 REB196648 RNX196648 RXT196648 SHP196648 SRL196648 TBH196648 TLD196648 TUZ196648 UEV196648 UOR196648 UYN196648 VIJ196648 VSF196648 WCB196648 WLX196648 WVT196648 L262184 JH262184 TD262184 ACZ262184 AMV262184 AWR262184 BGN262184 BQJ262184 CAF262184 CKB262184 CTX262184 DDT262184 DNP262184 DXL262184 EHH262184 ERD262184 FAZ262184 FKV262184 FUR262184 GEN262184 GOJ262184 GYF262184 HIB262184 HRX262184 IBT262184 ILP262184 IVL262184 JFH262184 JPD262184 JYZ262184 KIV262184 KSR262184 LCN262184 LMJ262184 LWF262184 MGB262184 MPX262184 MZT262184 NJP262184 NTL262184 ODH262184 OND262184 OWZ262184 PGV262184 PQR262184 QAN262184 QKJ262184 QUF262184 REB262184 RNX262184 RXT262184 SHP262184 SRL262184 TBH262184 TLD262184 TUZ262184 UEV262184 UOR262184 UYN262184 VIJ262184 VSF262184 WCB262184 WLX262184 WVT262184 L327720 JH327720 TD327720 ACZ327720 AMV327720 AWR327720 BGN327720 BQJ327720 CAF327720 CKB327720 CTX327720 DDT327720 DNP327720 DXL327720 EHH327720 ERD327720 FAZ327720 FKV327720 FUR327720 GEN327720 GOJ327720 GYF327720 HIB327720 HRX327720 IBT327720 ILP327720 IVL327720 JFH327720 JPD327720 JYZ327720 KIV327720 KSR327720 LCN327720 LMJ327720 LWF327720 MGB327720 MPX327720 MZT327720 NJP327720 NTL327720 ODH327720 OND327720 OWZ327720 PGV327720 PQR327720 QAN327720 QKJ327720 QUF327720 REB327720 RNX327720 RXT327720 SHP327720 SRL327720 TBH327720 TLD327720 TUZ327720 UEV327720 UOR327720 UYN327720 VIJ327720 VSF327720 WCB327720 WLX327720 WVT327720 L393256 JH393256 TD393256 ACZ393256 AMV393256 AWR393256 BGN393256 BQJ393256 CAF393256 CKB393256 CTX393256 DDT393256 DNP393256 DXL393256 EHH393256 ERD393256 FAZ393256 FKV393256 FUR393256 GEN393256 GOJ393256 GYF393256 HIB393256 HRX393256 IBT393256 ILP393256 IVL393256 JFH393256 JPD393256 JYZ393256 KIV393256 KSR393256 LCN393256 LMJ393256 LWF393256 MGB393256 MPX393256 MZT393256 NJP393256 NTL393256 ODH393256 OND393256 OWZ393256 PGV393256 PQR393256 QAN393256 QKJ393256 QUF393256 REB393256 RNX393256 RXT393256 SHP393256 SRL393256 TBH393256 TLD393256 TUZ393256 UEV393256 UOR393256 UYN393256 VIJ393256 VSF393256 WCB393256 WLX393256 WVT393256 L458792 JH458792 TD458792 ACZ458792 AMV458792 AWR458792 BGN458792 BQJ458792 CAF458792 CKB458792 CTX458792 DDT458792 DNP458792 DXL458792 EHH458792 ERD458792 FAZ458792 FKV458792 FUR458792 GEN458792 GOJ458792 GYF458792 HIB458792 HRX458792 IBT458792 ILP458792 IVL458792 JFH458792 JPD458792 JYZ458792 KIV458792 KSR458792 LCN458792 LMJ458792 LWF458792 MGB458792 MPX458792 MZT458792 NJP458792 NTL458792 ODH458792 OND458792 OWZ458792 PGV458792 PQR458792 QAN458792 QKJ458792 QUF458792 REB458792 RNX458792 RXT458792 SHP458792 SRL458792 TBH458792 TLD458792 TUZ458792 UEV458792 UOR458792 UYN458792 VIJ458792 VSF458792 WCB458792 WLX458792 WVT458792 L524328 JH524328 TD524328 ACZ524328 AMV524328 AWR524328 BGN524328 BQJ524328 CAF524328 CKB524328 CTX524328 DDT524328 DNP524328 DXL524328 EHH524328 ERD524328 FAZ524328 FKV524328 FUR524328 GEN524328 GOJ524328 GYF524328 HIB524328 HRX524328 IBT524328 ILP524328 IVL524328 JFH524328 JPD524328 JYZ524328 KIV524328 KSR524328 LCN524328 LMJ524328 LWF524328 MGB524328 MPX524328 MZT524328 NJP524328 NTL524328 ODH524328 OND524328 OWZ524328 PGV524328 PQR524328 QAN524328 QKJ524328 QUF524328 REB524328 RNX524328 RXT524328 SHP524328 SRL524328 TBH524328 TLD524328 TUZ524328 UEV524328 UOR524328 UYN524328 VIJ524328 VSF524328 WCB524328 WLX524328 WVT524328 L589864 JH589864 TD589864 ACZ589864 AMV589864 AWR589864 BGN589864 BQJ589864 CAF589864 CKB589864 CTX589864 DDT589864 DNP589864 DXL589864 EHH589864 ERD589864 FAZ589864 FKV589864 FUR589864 GEN589864 GOJ589864 GYF589864 HIB589864 HRX589864 IBT589864 ILP589864 IVL589864 JFH589864 JPD589864 JYZ589864 KIV589864 KSR589864 LCN589864 LMJ589864 LWF589864 MGB589864 MPX589864 MZT589864 NJP589864 NTL589864 ODH589864 OND589864 OWZ589864 PGV589864 PQR589864 QAN589864 QKJ589864 QUF589864 REB589864 RNX589864 RXT589864 SHP589864 SRL589864 TBH589864 TLD589864 TUZ589864 UEV589864 UOR589864 UYN589864 VIJ589864 VSF589864 WCB589864 WLX589864 WVT589864 L655400 JH655400 TD655400 ACZ655400 AMV655400 AWR655400 BGN655400 BQJ655400 CAF655400 CKB655400 CTX655400 DDT655400 DNP655400 DXL655400 EHH655400 ERD655400 FAZ655400 FKV655400 FUR655400 GEN655400 GOJ655400 GYF655400 HIB655400 HRX655400 IBT655400 ILP655400 IVL655400 JFH655400 JPD655400 JYZ655400 KIV655400 KSR655400 LCN655400 LMJ655400 LWF655400 MGB655400 MPX655400 MZT655400 NJP655400 NTL655400 ODH655400 OND655400 OWZ655400 PGV655400 PQR655400 QAN655400 QKJ655400 QUF655400 REB655400 RNX655400 RXT655400 SHP655400 SRL655400 TBH655400 TLD655400 TUZ655400 UEV655400 UOR655400 UYN655400 VIJ655400 VSF655400 WCB655400 WLX655400 WVT655400 L720936 JH720936 TD720936 ACZ720936 AMV720936 AWR720936 BGN720936 BQJ720936 CAF720936 CKB720936 CTX720936 DDT720936 DNP720936 DXL720936 EHH720936 ERD720936 FAZ720936 FKV720936 FUR720936 GEN720936 GOJ720936 GYF720936 HIB720936 HRX720936 IBT720936 ILP720936 IVL720936 JFH720936 JPD720936 JYZ720936 KIV720936 KSR720936 LCN720936 LMJ720936 LWF720936 MGB720936 MPX720936 MZT720936 NJP720936 NTL720936 ODH720936 OND720936 OWZ720936 PGV720936 PQR720936 QAN720936 QKJ720936 QUF720936 REB720936 RNX720936 RXT720936 SHP720936 SRL720936 TBH720936 TLD720936 TUZ720936 UEV720936 UOR720936 UYN720936 VIJ720936 VSF720936 WCB720936 WLX720936 WVT720936 L786472 JH786472 TD786472 ACZ786472 AMV786472 AWR786472 BGN786472 BQJ786472 CAF786472 CKB786472 CTX786472 DDT786472 DNP786472 DXL786472 EHH786472 ERD786472 FAZ786472 FKV786472 FUR786472 GEN786472 GOJ786472 GYF786472 HIB786472 HRX786472 IBT786472 ILP786472 IVL786472 JFH786472 JPD786472 JYZ786472 KIV786472 KSR786472 LCN786472 LMJ786472 LWF786472 MGB786472 MPX786472 MZT786472 NJP786472 NTL786472 ODH786472 OND786472 OWZ786472 PGV786472 PQR786472 QAN786472 QKJ786472 QUF786472 REB786472 RNX786472 RXT786472 SHP786472 SRL786472 TBH786472 TLD786472 TUZ786472 UEV786472 UOR786472 UYN786472 VIJ786472 VSF786472 WCB786472 WLX786472 WVT786472 L852008 JH852008 TD852008 ACZ852008 AMV852008 AWR852008 BGN852008 BQJ852008 CAF852008 CKB852008 CTX852008 DDT852008 DNP852008 DXL852008 EHH852008 ERD852008 FAZ852008 FKV852008 FUR852008 GEN852008 GOJ852008 GYF852008 HIB852008 HRX852008 IBT852008 ILP852008 IVL852008 JFH852008 JPD852008 JYZ852008 KIV852008 KSR852008 LCN852008 LMJ852008 LWF852008 MGB852008 MPX852008 MZT852008 NJP852008 NTL852008 ODH852008 OND852008 OWZ852008 PGV852008 PQR852008 QAN852008 QKJ852008 QUF852008 REB852008 RNX852008 RXT852008 SHP852008 SRL852008 TBH852008 TLD852008 TUZ852008 UEV852008 UOR852008 UYN852008 VIJ852008 VSF852008 WCB852008 WLX852008 WVT852008 L917544 JH917544 TD917544 ACZ917544 AMV917544 AWR917544 BGN917544 BQJ917544 CAF917544 CKB917544 CTX917544 DDT917544 DNP917544 DXL917544 EHH917544 ERD917544 FAZ917544 FKV917544 FUR917544 GEN917544 GOJ917544 GYF917544 HIB917544 HRX917544 IBT917544 ILP917544 IVL917544 JFH917544 JPD917544 JYZ917544 KIV917544 KSR917544 LCN917544 LMJ917544 LWF917544 MGB917544 MPX917544 MZT917544 NJP917544 NTL917544 ODH917544 OND917544 OWZ917544 PGV917544 PQR917544 QAN917544 QKJ917544 QUF917544 REB917544 RNX917544 RXT917544 SHP917544 SRL917544 TBH917544 TLD917544 TUZ917544 UEV917544 UOR917544 UYN917544 VIJ917544 VSF917544 WCB917544 WLX917544 WVT917544 L983080 JH983080 TD983080 ACZ983080 AMV983080 AWR983080 BGN983080 BQJ983080 CAF983080 CKB983080 CTX983080 DDT983080 DNP983080 DXL983080 EHH983080 ERD983080 FAZ983080 FKV983080 FUR983080 GEN983080 GOJ983080 GYF983080 HIB983080 HRX983080 IBT983080 ILP983080 IVL983080 JFH983080 JPD983080 JYZ983080 KIV983080 KSR983080 LCN983080 LMJ983080 LWF983080 MGB983080 MPX983080 MZT983080 NJP983080 NTL983080 ODH983080 OND983080 OWZ983080 PGV983080 PQR983080 QAN983080 QKJ983080 QUF983080 REB983080 RNX983080 RXT983080 SHP983080 SRL983080 TBH983080 TLD983080 TUZ983080 UEV983080 UOR983080 UYN983080 VIJ983080 VSF983080 WCB983080 WLX983080 WVT983080 L30:L31 JH30:JH31 TD30:TD31 ACZ30:ACZ31 AMV30:AMV31 AWR30:AWR31 BGN30:BGN31 BQJ30:BQJ31 CAF30:CAF31 CKB30:CKB31 CTX30:CTX31 DDT30:DDT31 DNP30:DNP31 DXL30:DXL31 EHH30:EHH31 ERD30:ERD31 FAZ30:FAZ31 FKV30:FKV31 FUR30:FUR31 GEN30:GEN31 GOJ30:GOJ31 GYF30:GYF31 HIB30:HIB31 HRX30:HRX31 IBT30:IBT31 ILP30:ILP31 IVL30:IVL31 JFH30:JFH31 JPD30:JPD31 JYZ30:JYZ31 KIV30:KIV31 KSR30:KSR31 LCN30:LCN31 LMJ30:LMJ31 LWF30:LWF31 MGB30:MGB31 MPX30:MPX31 MZT30:MZT31 NJP30:NJP31 NTL30:NTL31 ODH30:ODH31 OND30:OND31 OWZ30:OWZ31 PGV30:PGV31 PQR30:PQR31 QAN30:QAN31 QKJ30:QKJ31 QUF30:QUF31 REB30:REB31 RNX30:RNX31 RXT30:RXT31 SHP30:SHP31 SRL30:SRL31 TBH30:TBH31 TLD30:TLD31 TUZ30:TUZ31 UEV30:UEV31 UOR30:UOR31 UYN30:UYN31 VIJ30:VIJ31 VSF30:VSF31 WCB30:WCB31 WLX30:WLX31 WVT30:WVT31 L65566:L65567 JH65566:JH65567 TD65566:TD65567 ACZ65566:ACZ65567 AMV65566:AMV65567 AWR65566:AWR65567 BGN65566:BGN65567 BQJ65566:BQJ65567 CAF65566:CAF65567 CKB65566:CKB65567 CTX65566:CTX65567 DDT65566:DDT65567 DNP65566:DNP65567 DXL65566:DXL65567 EHH65566:EHH65567 ERD65566:ERD65567 FAZ65566:FAZ65567 FKV65566:FKV65567 FUR65566:FUR65567 GEN65566:GEN65567 GOJ65566:GOJ65567 GYF65566:GYF65567 HIB65566:HIB65567 HRX65566:HRX65567 IBT65566:IBT65567 ILP65566:ILP65567 IVL65566:IVL65567 JFH65566:JFH65567 JPD65566:JPD65567 JYZ65566:JYZ65567 KIV65566:KIV65567 KSR65566:KSR65567 LCN65566:LCN65567 LMJ65566:LMJ65567 LWF65566:LWF65567 MGB65566:MGB65567 MPX65566:MPX65567 MZT65566:MZT65567 NJP65566:NJP65567 NTL65566:NTL65567 ODH65566:ODH65567 OND65566:OND65567 OWZ65566:OWZ65567 PGV65566:PGV65567 PQR65566:PQR65567 QAN65566:QAN65567 QKJ65566:QKJ65567 QUF65566:QUF65567 REB65566:REB65567 RNX65566:RNX65567 RXT65566:RXT65567 SHP65566:SHP65567 SRL65566:SRL65567 TBH65566:TBH65567 TLD65566:TLD65567 TUZ65566:TUZ65567 UEV65566:UEV65567 UOR65566:UOR65567 UYN65566:UYN65567 VIJ65566:VIJ65567 VSF65566:VSF65567 WCB65566:WCB65567 WLX65566:WLX65567 WVT65566:WVT65567 L131102:L131103 JH131102:JH131103 TD131102:TD131103 ACZ131102:ACZ131103 AMV131102:AMV131103 AWR131102:AWR131103 BGN131102:BGN131103 BQJ131102:BQJ131103 CAF131102:CAF131103 CKB131102:CKB131103 CTX131102:CTX131103 DDT131102:DDT131103 DNP131102:DNP131103 DXL131102:DXL131103 EHH131102:EHH131103 ERD131102:ERD131103 FAZ131102:FAZ131103 FKV131102:FKV131103 FUR131102:FUR131103 GEN131102:GEN131103 GOJ131102:GOJ131103 GYF131102:GYF131103 HIB131102:HIB131103 HRX131102:HRX131103 IBT131102:IBT131103 ILP131102:ILP131103 IVL131102:IVL131103 JFH131102:JFH131103 JPD131102:JPD131103 JYZ131102:JYZ131103 KIV131102:KIV131103 KSR131102:KSR131103 LCN131102:LCN131103 LMJ131102:LMJ131103 LWF131102:LWF131103 MGB131102:MGB131103 MPX131102:MPX131103 MZT131102:MZT131103 NJP131102:NJP131103 NTL131102:NTL131103 ODH131102:ODH131103 OND131102:OND131103 OWZ131102:OWZ131103 PGV131102:PGV131103 PQR131102:PQR131103 QAN131102:QAN131103 QKJ131102:QKJ131103 QUF131102:QUF131103 REB131102:REB131103 RNX131102:RNX131103 RXT131102:RXT131103 SHP131102:SHP131103 SRL131102:SRL131103 TBH131102:TBH131103 TLD131102:TLD131103 TUZ131102:TUZ131103 UEV131102:UEV131103 UOR131102:UOR131103 UYN131102:UYN131103 VIJ131102:VIJ131103 VSF131102:VSF131103 WCB131102:WCB131103 WLX131102:WLX131103 WVT131102:WVT131103 L196638:L196639 JH196638:JH196639 TD196638:TD196639 ACZ196638:ACZ196639 AMV196638:AMV196639 AWR196638:AWR196639 BGN196638:BGN196639 BQJ196638:BQJ196639 CAF196638:CAF196639 CKB196638:CKB196639 CTX196638:CTX196639 DDT196638:DDT196639 DNP196638:DNP196639 DXL196638:DXL196639 EHH196638:EHH196639 ERD196638:ERD196639 FAZ196638:FAZ196639 FKV196638:FKV196639 FUR196638:FUR196639 GEN196638:GEN196639 GOJ196638:GOJ196639 GYF196638:GYF196639 HIB196638:HIB196639 HRX196638:HRX196639 IBT196638:IBT196639 ILP196638:ILP196639 IVL196638:IVL196639 JFH196638:JFH196639 JPD196638:JPD196639 JYZ196638:JYZ196639 KIV196638:KIV196639 KSR196638:KSR196639 LCN196638:LCN196639 LMJ196638:LMJ196639 LWF196638:LWF196639 MGB196638:MGB196639 MPX196638:MPX196639 MZT196638:MZT196639 NJP196638:NJP196639 NTL196638:NTL196639 ODH196638:ODH196639 OND196638:OND196639 OWZ196638:OWZ196639 PGV196638:PGV196639 PQR196638:PQR196639 QAN196638:QAN196639 QKJ196638:QKJ196639 QUF196638:QUF196639 REB196638:REB196639 RNX196638:RNX196639 RXT196638:RXT196639 SHP196638:SHP196639 SRL196638:SRL196639 TBH196638:TBH196639 TLD196638:TLD196639 TUZ196638:TUZ196639 UEV196638:UEV196639 UOR196638:UOR196639 UYN196638:UYN196639 VIJ196638:VIJ196639 VSF196638:VSF196639 WCB196638:WCB196639 WLX196638:WLX196639 WVT196638:WVT196639 L262174:L262175 JH262174:JH262175 TD262174:TD262175 ACZ262174:ACZ262175 AMV262174:AMV262175 AWR262174:AWR262175 BGN262174:BGN262175 BQJ262174:BQJ262175 CAF262174:CAF262175 CKB262174:CKB262175 CTX262174:CTX262175 DDT262174:DDT262175 DNP262174:DNP262175 DXL262174:DXL262175 EHH262174:EHH262175 ERD262174:ERD262175 FAZ262174:FAZ262175 FKV262174:FKV262175 FUR262174:FUR262175 GEN262174:GEN262175 GOJ262174:GOJ262175 GYF262174:GYF262175 HIB262174:HIB262175 HRX262174:HRX262175 IBT262174:IBT262175 ILP262174:ILP262175 IVL262174:IVL262175 JFH262174:JFH262175 JPD262174:JPD262175 JYZ262174:JYZ262175 KIV262174:KIV262175 KSR262174:KSR262175 LCN262174:LCN262175 LMJ262174:LMJ262175 LWF262174:LWF262175 MGB262174:MGB262175 MPX262174:MPX262175 MZT262174:MZT262175 NJP262174:NJP262175 NTL262174:NTL262175 ODH262174:ODH262175 OND262174:OND262175 OWZ262174:OWZ262175 PGV262174:PGV262175 PQR262174:PQR262175 QAN262174:QAN262175 QKJ262174:QKJ262175 QUF262174:QUF262175 REB262174:REB262175 RNX262174:RNX262175 RXT262174:RXT262175 SHP262174:SHP262175 SRL262174:SRL262175 TBH262174:TBH262175 TLD262174:TLD262175 TUZ262174:TUZ262175 UEV262174:UEV262175 UOR262174:UOR262175 UYN262174:UYN262175 VIJ262174:VIJ262175 VSF262174:VSF262175 WCB262174:WCB262175 WLX262174:WLX262175 WVT262174:WVT262175 L327710:L327711 JH327710:JH327711 TD327710:TD327711 ACZ327710:ACZ327711 AMV327710:AMV327711 AWR327710:AWR327711 BGN327710:BGN327711 BQJ327710:BQJ327711 CAF327710:CAF327711 CKB327710:CKB327711 CTX327710:CTX327711 DDT327710:DDT327711 DNP327710:DNP327711 DXL327710:DXL327711 EHH327710:EHH327711 ERD327710:ERD327711 FAZ327710:FAZ327711 FKV327710:FKV327711 FUR327710:FUR327711 GEN327710:GEN327711 GOJ327710:GOJ327711 GYF327710:GYF327711 HIB327710:HIB327711 HRX327710:HRX327711 IBT327710:IBT327711 ILP327710:ILP327711 IVL327710:IVL327711 JFH327710:JFH327711 JPD327710:JPD327711 JYZ327710:JYZ327711 KIV327710:KIV327711 KSR327710:KSR327711 LCN327710:LCN327711 LMJ327710:LMJ327711 LWF327710:LWF327711 MGB327710:MGB327711 MPX327710:MPX327711 MZT327710:MZT327711 NJP327710:NJP327711 NTL327710:NTL327711 ODH327710:ODH327711 OND327710:OND327711 OWZ327710:OWZ327711 PGV327710:PGV327711 PQR327710:PQR327711 QAN327710:QAN327711 QKJ327710:QKJ327711 QUF327710:QUF327711 REB327710:REB327711 RNX327710:RNX327711 RXT327710:RXT327711 SHP327710:SHP327711 SRL327710:SRL327711 TBH327710:TBH327711 TLD327710:TLD327711 TUZ327710:TUZ327711 UEV327710:UEV327711 UOR327710:UOR327711 UYN327710:UYN327711 VIJ327710:VIJ327711 VSF327710:VSF327711 WCB327710:WCB327711 WLX327710:WLX327711 WVT327710:WVT327711 L393246:L393247 JH393246:JH393247 TD393246:TD393247 ACZ393246:ACZ393247 AMV393246:AMV393247 AWR393246:AWR393247 BGN393246:BGN393247 BQJ393246:BQJ393247 CAF393246:CAF393247 CKB393246:CKB393247 CTX393246:CTX393247 DDT393246:DDT393247 DNP393246:DNP393247 DXL393246:DXL393247 EHH393246:EHH393247 ERD393246:ERD393247 FAZ393246:FAZ393247 FKV393246:FKV393247 FUR393246:FUR393247 GEN393246:GEN393247 GOJ393246:GOJ393247 GYF393246:GYF393247 HIB393246:HIB393247 HRX393246:HRX393247 IBT393246:IBT393247 ILP393246:ILP393247 IVL393246:IVL393247 JFH393246:JFH393247 JPD393246:JPD393247 JYZ393246:JYZ393247 KIV393246:KIV393247 KSR393246:KSR393247 LCN393246:LCN393247 LMJ393246:LMJ393247 LWF393246:LWF393247 MGB393246:MGB393247 MPX393246:MPX393247 MZT393246:MZT393247 NJP393246:NJP393247 NTL393246:NTL393247 ODH393246:ODH393247 OND393246:OND393247 OWZ393246:OWZ393247 PGV393246:PGV393247 PQR393246:PQR393247 QAN393246:QAN393247 QKJ393246:QKJ393247 QUF393246:QUF393247 REB393246:REB393247 RNX393246:RNX393247 RXT393246:RXT393247 SHP393246:SHP393247 SRL393246:SRL393247 TBH393246:TBH393247 TLD393246:TLD393247 TUZ393246:TUZ393247 UEV393246:UEV393247 UOR393246:UOR393247 UYN393246:UYN393247 VIJ393246:VIJ393247 VSF393246:VSF393247 WCB393246:WCB393247 WLX393246:WLX393247 WVT393246:WVT393247 L458782:L458783 JH458782:JH458783 TD458782:TD458783 ACZ458782:ACZ458783 AMV458782:AMV458783 AWR458782:AWR458783 BGN458782:BGN458783 BQJ458782:BQJ458783 CAF458782:CAF458783 CKB458782:CKB458783 CTX458782:CTX458783 DDT458782:DDT458783 DNP458782:DNP458783 DXL458782:DXL458783 EHH458782:EHH458783 ERD458782:ERD458783 FAZ458782:FAZ458783 FKV458782:FKV458783 FUR458782:FUR458783 GEN458782:GEN458783 GOJ458782:GOJ458783 GYF458782:GYF458783 HIB458782:HIB458783 HRX458782:HRX458783 IBT458782:IBT458783 ILP458782:ILP458783 IVL458782:IVL458783 JFH458782:JFH458783 JPD458782:JPD458783 JYZ458782:JYZ458783 KIV458782:KIV458783 KSR458782:KSR458783 LCN458782:LCN458783 LMJ458782:LMJ458783 LWF458782:LWF458783 MGB458782:MGB458783 MPX458782:MPX458783 MZT458782:MZT458783 NJP458782:NJP458783 NTL458782:NTL458783 ODH458782:ODH458783 OND458782:OND458783 OWZ458782:OWZ458783 PGV458782:PGV458783 PQR458782:PQR458783 QAN458782:QAN458783 QKJ458782:QKJ458783 QUF458782:QUF458783 REB458782:REB458783 RNX458782:RNX458783 RXT458782:RXT458783 SHP458782:SHP458783 SRL458782:SRL458783 TBH458782:TBH458783 TLD458782:TLD458783 TUZ458782:TUZ458783 UEV458782:UEV458783 UOR458782:UOR458783 UYN458782:UYN458783 VIJ458782:VIJ458783 VSF458782:VSF458783 WCB458782:WCB458783 WLX458782:WLX458783 WVT458782:WVT458783 L524318:L524319 JH524318:JH524319 TD524318:TD524319 ACZ524318:ACZ524319 AMV524318:AMV524319 AWR524318:AWR524319 BGN524318:BGN524319 BQJ524318:BQJ524319 CAF524318:CAF524319 CKB524318:CKB524319 CTX524318:CTX524319 DDT524318:DDT524319 DNP524318:DNP524319 DXL524318:DXL524319 EHH524318:EHH524319 ERD524318:ERD524319 FAZ524318:FAZ524319 FKV524318:FKV524319 FUR524318:FUR524319 GEN524318:GEN524319 GOJ524318:GOJ524319 GYF524318:GYF524319 HIB524318:HIB524319 HRX524318:HRX524319 IBT524318:IBT524319 ILP524318:ILP524319 IVL524318:IVL524319 JFH524318:JFH524319 JPD524318:JPD524319 JYZ524318:JYZ524319 KIV524318:KIV524319 KSR524318:KSR524319 LCN524318:LCN524319 LMJ524318:LMJ524319 LWF524318:LWF524319 MGB524318:MGB524319 MPX524318:MPX524319 MZT524318:MZT524319 NJP524318:NJP524319 NTL524318:NTL524319 ODH524318:ODH524319 OND524318:OND524319 OWZ524318:OWZ524319 PGV524318:PGV524319 PQR524318:PQR524319 QAN524318:QAN524319 QKJ524318:QKJ524319 QUF524318:QUF524319 REB524318:REB524319 RNX524318:RNX524319 RXT524318:RXT524319 SHP524318:SHP524319 SRL524318:SRL524319 TBH524318:TBH524319 TLD524318:TLD524319 TUZ524318:TUZ524319 UEV524318:UEV524319 UOR524318:UOR524319 UYN524318:UYN524319 VIJ524318:VIJ524319 VSF524318:VSF524319 WCB524318:WCB524319 WLX524318:WLX524319 WVT524318:WVT524319 L589854:L589855 JH589854:JH589855 TD589854:TD589855 ACZ589854:ACZ589855 AMV589854:AMV589855 AWR589854:AWR589855 BGN589854:BGN589855 BQJ589854:BQJ589855 CAF589854:CAF589855 CKB589854:CKB589855 CTX589854:CTX589855 DDT589854:DDT589855 DNP589854:DNP589855 DXL589854:DXL589855 EHH589854:EHH589855 ERD589854:ERD589855 FAZ589854:FAZ589855 FKV589854:FKV589855 FUR589854:FUR589855 GEN589854:GEN589855 GOJ589854:GOJ589855 GYF589854:GYF589855 HIB589854:HIB589855 HRX589854:HRX589855 IBT589854:IBT589855 ILP589854:ILP589855 IVL589854:IVL589855 JFH589854:JFH589855 JPD589854:JPD589855 JYZ589854:JYZ589855 KIV589854:KIV589855 KSR589854:KSR589855 LCN589854:LCN589855 LMJ589854:LMJ589855 LWF589854:LWF589855 MGB589854:MGB589855 MPX589854:MPX589855 MZT589854:MZT589855 NJP589854:NJP589855 NTL589854:NTL589855 ODH589854:ODH589855 OND589854:OND589855 OWZ589854:OWZ589855 PGV589854:PGV589855 PQR589854:PQR589855 QAN589854:QAN589855 QKJ589854:QKJ589855 QUF589854:QUF589855 REB589854:REB589855 RNX589854:RNX589855 RXT589854:RXT589855 SHP589854:SHP589855 SRL589854:SRL589855 TBH589854:TBH589855 TLD589854:TLD589855 TUZ589854:TUZ589855 UEV589854:UEV589855 UOR589854:UOR589855 UYN589854:UYN589855 VIJ589854:VIJ589855 VSF589854:VSF589855 WCB589854:WCB589855 WLX589854:WLX589855 WVT589854:WVT589855 L655390:L655391 JH655390:JH655391 TD655390:TD655391 ACZ655390:ACZ655391 AMV655390:AMV655391 AWR655390:AWR655391 BGN655390:BGN655391 BQJ655390:BQJ655391 CAF655390:CAF655391 CKB655390:CKB655391 CTX655390:CTX655391 DDT655390:DDT655391 DNP655390:DNP655391 DXL655390:DXL655391 EHH655390:EHH655391 ERD655390:ERD655391 FAZ655390:FAZ655391 FKV655390:FKV655391 FUR655390:FUR655391 GEN655390:GEN655391 GOJ655390:GOJ655391 GYF655390:GYF655391 HIB655390:HIB655391 HRX655390:HRX655391 IBT655390:IBT655391 ILP655390:ILP655391 IVL655390:IVL655391 JFH655390:JFH655391 JPD655390:JPD655391 JYZ655390:JYZ655391 KIV655390:KIV655391 KSR655390:KSR655391 LCN655390:LCN655391 LMJ655390:LMJ655391 LWF655390:LWF655391 MGB655390:MGB655391 MPX655390:MPX655391 MZT655390:MZT655391 NJP655390:NJP655391 NTL655390:NTL655391 ODH655390:ODH655391 OND655390:OND655391 OWZ655390:OWZ655391 PGV655390:PGV655391 PQR655390:PQR655391 QAN655390:QAN655391 QKJ655390:QKJ655391 QUF655390:QUF655391 REB655390:REB655391 RNX655390:RNX655391 RXT655390:RXT655391 SHP655390:SHP655391 SRL655390:SRL655391 TBH655390:TBH655391 TLD655390:TLD655391 TUZ655390:TUZ655391 UEV655390:UEV655391 UOR655390:UOR655391 UYN655390:UYN655391 VIJ655390:VIJ655391 VSF655390:VSF655391 WCB655390:WCB655391 WLX655390:WLX655391 WVT655390:WVT655391 L720926:L720927 JH720926:JH720927 TD720926:TD720927 ACZ720926:ACZ720927 AMV720926:AMV720927 AWR720926:AWR720927 BGN720926:BGN720927 BQJ720926:BQJ720927 CAF720926:CAF720927 CKB720926:CKB720927 CTX720926:CTX720927 DDT720926:DDT720927 DNP720926:DNP720927 DXL720926:DXL720927 EHH720926:EHH720927 ERD720926:ERD720927 FAZ720926:FAZ720927 FKV720926:FKV720927 FUR720926:FUR720927 GEN720926:GEN720927 GOJ720926:GOJ720927 GYF720926:GYF720927 HIB720926:HIB720927 HRX720926:HRX720927 IBT720926:IBT720927 ILP720926:ILP720927 IVL720926:IVL720927 JFH720926:JFH720927 JPD720926:JPD720927 JYZ720926:JYZ720927 KIV720926:KIV720927 KSR720926:KSR720927 LCN720926:LCN720927 LMJ720926:LMJ720927 LWF720926:LWF720927 MGB720926:MGB720927 MPX720926:MPX720927 MZT720926:MZT720927 NJP720926:NJP720927 NTL720926:NTL720927 ODH720926:ODH720927 OND720926:OND720927 OWZ720926:OWZ720927 PGV720926:PGV720927 PQR720926:PQR720927 QAN720926:QAN720927 QKJ720926:QKJ720927 QUF720926:QUF720927 REB720926:REB720927 RNX720926:RNX720927 RXT720926:RXT720927 SHP720926:SHP720927 SRL720926:SRL720927 TBH720926:TBH720927 TLD720926:TLD720927 TUZ720926:TUZ720927 UEV720926:UEV720927 UOR720926:UOR720927 UYN720926:UYN720927 VIJ720926:VIJ720927 VSF720926:VSF720927 WCB720926:WCB720927 WLX720926:WLX720927 WVT720926:WVT720927 L786462:L786463 JH786462:JH786463 TD786462:TD786463 ACZ786462:ACZ786463 AMV786462:AMV786463 AWR786462:AWR786463 BGN786462:BGN786463 BQJ786462:BQJ786463 CAF786462:CAF786463 CKB786462:CKB786463 CTX786462:CTX786463 DDT786462:DDT786463 DNP786462:DNP786463 DXL786462:DXL786463 EHH786462:EHH786463 ERD786462:ERD786463 FAZ786462:FAZ786463 FKV786462:FKV786463 FUR786462:FUR786463 GEN786462:GEN786463 GOJ786462:GOJ786463 GYF786462:GYF786463 HIB786462:HIB786463 HRX786462:HRX786463 IBT786462:IBT786463 ILP786462:ILP786463 IVL786462:IVL786463 JFH786462:JFH786463 JPD786462:JPD786463 JYZ786462:JYZ786463 KIV786462:KIV786463 KSR786462:KSR786463 LCN786462:LCN786463 LMJ786462:LMJ786463 LWF786462:LWF786463 MGB786462:MGB786463 MPX786462:MPX786463 MZT786462:MZT786463 NJP786462:NJP786463 NTL786462:NTL786463 ODH786462:ODH786463 OND786462:OND786463 OWZ786462:OWZ786463 PGV786462:PGV786463 PQR786462:PQR786463 QAN786462:QAN786463 QKJ786462:QKJ786463 QUF786462:QUF786463 REB786462:REB786463 RNX786462:RNX786463 RXT786462:RXT786463 SHP786462:SHP786463 SRL786462:SRL786463 TBH786462:TBH786463 TLD786462:TLD786463 TUZ786462:TUZ786463 UEV786462:UEV786463 UOR786462:UOR786463 UYN786462:UYN786463 VIJ786462:VIJ786463 VSF786462:VSF786463 WCB786462:WCB786463 WLX786462:WLX786463 WVT786462:WVT786463 L851998:L851999 JH851998:JH851999 TD851998:TD851999 ACZ851998:ACZ851999 AMV851998:AMV851999 AWR851998:AWR851999 BGN851998:BGN851999 BQJ851998:BQJ851999 CAF851998:CAF851999 CKB851998:CKB851999 CTX851998:CTX851999 DDT851998:DDT851999 DNP851998:DNP851999 DXL851998:DXL851999 EHH851998:EHH851999 ERD851998:ERD851999 FAZ851998:FAZ851999 FKV851998:FKV851999 FUR851998:FUR851999 GEN851998:GEN851999 GOJ851998:GOJ851999 GYF851998:GYF851999 HIB851998:HIB851999 HRX851998:HRX851999 IBT851998:IBT851999 ILP851998:ILP851999 IVL851998:IVL851999 JFH851998:JFH851999 JPD851998:JPD851999 JYZ851998:JYZ851999 KIV851998:KIV851999 KSR851998:KSR851999 LCN851998:LCN851999 LMJ851998:LMJ851999 LWF851998:LWF851999 MGB851998:MGB851999 MPX851998:MPX851999 MZT851998:MZT851999 NJP851998:NJP851999 NTL851998:NTL851999 ODH851998:ODH851999 OND851998:OND851999 OWZ851998:OWZ851999 PGV851998:PGV851999 PQR851998:PQR851999 QAN851998:QAN851999 QKJ851998:QKJ851999 QUF851998:QUF851999 REB851998:REB851999 RNX851998:RNX851999 RXT851998:RXT851999 SHP851998:SHP851999 SRL851998:SRL851999 TBH851998:TBH851999 TLD851998:TLD851999 TUZ851998:TUZ851999 UEV851998:UEV851999 UOR851998:UOR851999 UYN851998:UYN851999 VIJ851998:VIJ851999 VSF851998:VSF851999 WCB851998:WCB851999 WLX851998:WLX851999 WVT851998:WVT851999 L917534:L917535 JH917534:JH917535 TD917534:TD917535 ACZ917534:ACZ917535 AMV917534:AMV917535 AWR917534:AWR917535 BGN917534:BGN917535 BQJ917534:BQJ917535 CAF917534:CAF917535 CKB917534:CKB917535 CTX917534:CTX917535 DDT917534:DDT917535 DNP917534:DNP917535 DXL917534:DXL917535 EHH917534:EHH917535 ERD917534:ERD917535 FAZ917534:FAZ917535 FKV917534:FKV917535 FUR917534:FUR917535 GEN917534:GEN917535 GOJ917534:GOJ917535 GYF917534:GYF917535 HIB917534:HIB917535 HRX917534:HRX917535 IBT917534:IBT917535 ILP917534:ILP917535 IVL917534:IVL917535 JFH917534:JFH917535 JPD917534:JPD917535 JYZ917534:JYZ917535 KIV917534:KIV917535 KSR917534:KSR917535 LCN917534:LCN917535 LMJ917534:LMJ917535 LWF917534:LWF917535 MGB917534:MGB917535 MPX917534:MPX917535 MZT917534:MZT917535 NJP917534:NJP917535 NTL917534:NTL917535 ODH917534:ODH917535 OND917534:OND917535 OWZ917534:OWZ917535 PGV917534:PGV917535 PQR917534:PQR917535 QAN917534:QAN917535 QKJ917534:QKJ917535 QUF917534:QUF917535 REB917534:REB917535 RNX917534:RNX917535 RXT917534:RXT917535 SHP917534:SHP917535 SRL917534:SRL917535 TBH917534:TBH917535 TLD917534:TLD917535 TUZ917534:TUZ917535 UEV917534:UEV917535 UOR917534:UOR917535 UYN917534:UYN917535 VIJ917534:VIJ917535 VSF917534:VSF917535 WCB917534:WCB917535 WLX917534:WLX917535 WVT917534:WVT917535 L983070:L983071 JH983070:JH983071 TD983070:TD983071 ACZ983070:ACZ983071 AMV983070:AMV983071 AWR983070:AWR983071 BGN983070:BGN983071 BQJ983070:BQJ983071 CAF983070:CAF983071 CKB983070:CKB983071 CTX983070:CTX983071 DDT983070:DDT983071 DNP983070:DNP983071 DXL983070:DXL983071 EHH983070:EHH983071 ERD983070:ERD983071 FAZ983070:FAZ983071 FKV983070:FKV983071 FUR983070:FUR983071 GEN983070:GEN983071 GOJ983070:GOJ983071 GYF983070:GYF983071 HIB983070:HIB983071 HRX983070:HRX983071 IBT983070:IBT983071 ILP983070:ILP983071 IVL983070:IVL983071 JFH983070:JFH983071 JPD983070:JPD983071 JYZ983070:JYZ983071 KIV983070:KIV983071 KSR983070:KSR983071 LCN983070:LCN983071 LMJ983070:LMJ983071 LWF983070:LWF983071 MGB983070:MGB983071 MPX983070:MPX983071 MZT983070:MZT983071 NJP983070:NJP983071 NTL983070:NTL983071 ODH983070:ODH983071 OND983070:OND983071 OWZ983070:OWZ983071 PGV983070:PGV983071 PQR983070:PQR983071 QAN983070:QAN983071 QKJ983070:QKJ983071 QUF983070:QUF983071 REB983070:REB983071 RNX983070:RNX983071 RXT983070:RXT983071 SHP983070:SHP983071 SRL983070:SRL983071 TBH983070:TBH983071 TLD983070:TLD983071 TUZ983070:TUZ983071 UEV983070:UEV983071 UOR983070:UOR983071 UYN983070:UYN983071 VIJ983070:VIJ983071 VSF983070:VSF983071 WCB983070:WCB983071 WLX983070:WLX983071 WVT983070:WVT983071 H30:I31 JD30:JE31 SZ30:TA31 ACV30:ACW31 AMR30:AMS31 AWN30:AWO31 BGJ30:BGK31 BQF30:BQG31 CAB30:CAC31 CJX30:CJY31 CTT30:CTU31 DDP30:DDQ31 DNL30:DNM31 DXH30:DXI31 EHD30:EHE31 EQZ30:ERA31 FAV30:FAW31 FKR30:FKS31 FUN30:FUO31 GEJ30:GEK31 GOF30:GOG31 GYB30:GYC31 HHX30:HHY31 HRT30:HRU31 IBP30:IBQ31 ILL30:ILM31 IVH30:IVI31 JFD30:JFE31 JOZ30:JPA31 JYV30:JYW31 KIR30:KIS31 KSN30:KSO31 LCJ30:LCK31 LMF30:LMG31 LWB30:LWC31 MFX30:MFY31 MPT30:MPU31 MZP30:MZQ31 NJL30:NJM31 NTH30:NTI31 ODD30:ODE31 OMZ30:ONA31 OWV30:OWW31 PGR30:PGS31 PQN30:PQO31 QAJ30:QAK31 QKF30:QKG31 QUB30:QUC31 RDX30:RDY31 RNT30:RNU31 RXP30:RXQ31 SHL30:SHM31 SRH30:SRI31 TBD30:TBE31 TKZ30:TLA31 TUV30:TUW31 UER30:UES31 UON30:UOO31 UYJ30:UYK31 VIF30:VIG31 VSB30:VSC31 WBX30:WBY31 WLT30:WLU31 WVP30:WVQ31 H65566:I65567 JD65566:JE65567 SZ65566:TA65567 ACV65566:ACW65567 AMR65566:AMS65567 AWN65566:AWO65567 BGJ65566:BGK65567 BQF65566:BQG65567 CAB65566:CAC65567 CJX65566:CJY65567 CTT65566:CTU65567 DDP65566:DDQ65567 DNL65566:DNM65567 DXH65566:DXI65567 EHD65566:EHE65567 EQZ65566:ERA65567 FAV65566:FAW65567 FKR65566:FKS65567 FUN65566:FUO65567 GEJ65566:GEK65567 GOF65566:GOG65567 GYB65566:GYC65567 HHX65566:HHY65567 HRT65566:HRU65567 IBP65566:IBQ65567 ILL65566:ILM65567 IVH65566:IVI65567 JFD65566:JFE65567 JOZ65566:JPA65567 JYV65566:JYW65567 KIR65566:KIS65567 KSN65566:KSO65567 LCJ65566:LCK65567 LMF65566:LMG65567 LWB65566:LWC65567 MFX65566:MFY65567 MPT65566:MPU65567 MZP65566:MZQ65567 NJL65566:NJM65567 NTH65566:NTI65567 ODD65566:ODE65567 OMZ65566:ONA65567 OWV65566:OWW65567 PGR65566:PGS65567 PQN65566:PQO65567 QAJ65566:QAK65567 QKF65566:QKG65567 QUB65566:QUC65567 RDX65566:RDY65567 RNT65566:RNU65567 RXP65566:RXQ65567 SHL65566:SHM65567 SRH65566:SRI65567 TBD65566:TBE65567 TKZ65566:TLA65567 TUV65566:TUW65567 UER65566:UES65567 UON65566:UOO65567 UYJ65566:UYK65567 VIF65566:VIG65567 VSB65566:VSC65567 WBX65566:WBY65567 WLT65566:WLU65567 WVP65566:WVQ65567 H131102:I131103 JD131102:JE131103 SZ131102:TA131103 ACV131102:ACW131103 AMR131102:AMS131103 AWN131102:AWO131103 BGJ131102:BGK131103 BQF131102:BQG131103 CAB131102:CAC131103 CJX131102:CJY131103 CTT131102:CTU131103 DDP131102:DDQ131103 DNL131102:DNM131103 DXH131102:DXI131103 EHD131102:EHE131103 EQZ131102:ERA131103 FAV131102:FAW131103 FKR131102:FKS131103 FUN131102:FUO131103 GEJ131102:GEK131103 GOF131102:GOG131103 GYB131102:GYC131103 HHX131102:HHY131103 HRT131102:HRU131103 IBP131102:IBQ131103 ILL131102:ILM131103 IVH131102:IVI131103 JFD131102:JFE131103 JOZ131102:JPA131103 JYV131102:JYW131103 KIR131102:KIS131103 KSN131102:KSO131103 LCJ131102:LCK131103 LMF131102:LMG131103 LWB131102:LWC131103 MFX131102:MFY131103 MPT131102:MPU131103 MZP131102:MZQ131103 NJL131102:NJM131103 NTH131102:NTI131103 ODD131102:ODE131103 OMZ131102:ONA131103 OWV131102:OWW131103 PGR131102:PGS131103 PQN131102:PQO131103 QAJ131102:QAK131103 QKF131102:QKG131103 QUB131102:QUC131103 RDX131102:RDY131103 RNT131102:RNU131103 RXP131102:RXQ131103 SHL131102:SHM131103 SRH131102:SRI131103 TBD131102:TBE131103 TKZ131102:TLA131103 TUV131102:TUW131103 UER131102:UES131103 UON131102:UOO131103 UYJ131102:UYK131103 VIF131102:VIG131103 VSB131102:VSC131103 WBX131102:WBY131103 WLT131102:WLU131103 WVP131102:WVQ131103 H196638:I196639 JD196638:JE196639 SZ196638:TA196639 ACV196638:ACW196639 AMR196638:AMS196639 AWN196638:AWO196639 BGJ196638:BGK196639 BQF196638:BQG196639 CAB196638:CAC196639 CJX196638:CJY196639 CTT196638:CTU196639 DDP196638:DDQ196639 DNL196638:DNM196639 DXH196638:DXI196639 EHD196638:EHE196639 EQZ196638:ERA196639 FAV196638:FAW196639 FKR196638:FKS196639 FUN196638:FUO196639 GEJ196638:GEK196639 GOF196638:GOG196639 GYB196638:GYC196639 HHX196638:HHY196639 HRT196638:HRU196639 IBP196638:IBQ196639 ILL196638:ILM196639 IVH196638:IVI196639 JFD196638:JFE196639 JOZ196638:JPA196639 JYV196638:JYW196639 KIR196638:KIS196639 KSN196638:KSO196639 LCJ196638:LCK196639 LMF196638:LMG196639 LWB196638:LWC196639 MFX196638:MFY196639 MPT196638:MPU196639 MZP196638:MZQ196639 NJL196638:NJM196639 NTH196638:NTI196639 ODD196638:ODE196639 OMZ196638:ONA196639 OWV196638:OWW196639 PGR196638:PGS196639 PQN196638:PQO196639 QAJ196638:QAK196639 QKF196638:QKG196639 QUB196638:QUC196639 RDX196638:RDY196639 RNT196638:RNU196639 RXP196638:RXQ196639 SHL196638:SHM196639 SRH196638:SRI196639 TBD196638:TBE196639 TKZ196638:TLA196639 TUV196638:TUW196639 UER196638:UES196639 UON196638:UOO196639 UYJ196638:UYK196639 VIF196638:VIG196639 VSB196638:VSC196639 WBX196638:WBY196639 WLT196638:WLU196639 WVP196638:WVQ196639 H262174:I262175 JD262174:JE262175 SZ262174:TA262175 ACV262174:ACW262175 AMR262174:AMS262175 AWN262174:AWO262175 BGJ262174:BGK262175 BQF262174:BQG262175 CAB262174:CAC262175 CJX262174:CJY262175 CTT262174:CTU262175 DDP262174:DDQ262175 DNL262174:DNM262175 DXH262174:DXI262175 EHD262174:EHE262175 EQZ262174:ERA262175 FAV262174:FAW262175 FKR262174:FKS262175 FUN262174:FUO262175 GEJ262174:GEK262175 GOF262174:GOG262175 GYB262174:GYC262175 HHX262174:HHY262175 HRT262174:HRU262175 IBP262174:IBQ262175 ILL262174:ILM262175 IVH262174:IVI262175 JFD262174:JFE262175 JOZ262174:JPA262175 JYV262174:JYW262175 KIR262174:KIS262175 KSN262174:KSO262175 LCJ262174:LCK262175 LMF262174:LMG262175 LWB262174:LWC262175 MFX262174:MFY262175 MPT262174:MPU262175 MZP262174:MZQ262175 NJL262174:NJM262175 NTH262174:NTI262175 ODD262174:ODE262175 OMZ262174:ONA262175 OWV262174:OWW262175 PGR262174:PGS262175 PQN262174:PQO262175 QAJ262174:QAK262175 QKF262174:QKG262175 QUB262174:QUC262175 RDX262174:RDY262175 RNT262174:RNU262175 RXP262174:RXQ262175 SHL262174:SHM262175 SRH262174:SRI262175 TBD262174:TBE262175 TKZ262174:TLA262175 TUV262174:TUW262175 UER262174:UES262175 UON262174:UOO262175 UYJ262174:UYK262175 VIF262174:VIG262175 VSB262174:VSC262175 WBX262174:WBY262175 WLT262174:WLU262175 WVP262174:WVQ262175 H327710:I327711 JD327710:JE327711 SZ327710:TA327711 ACV327710:ACW327711 AMR327710:AMS327711 AWN327710:AWO327711 BGJ327710:BGK327711 BQF327710:BQG327711 CAB327710:CAC327711 CJX327710:CJY327711 CTT327710:CTU327711 DDP327710:DDQ327711 DNL327710:DNM327711 DXH327710:DXI327711 EHD327710:EHE327711 EQZ327710:ERA327711 FAV327710:FAW327711 FKR327710:FKS327711 FUN327710:FUO327711 GEJ327710:GEK327711 GOF327710:GOG327711 GYB327710:GYC327711 HHX327710:HHY327711 HRT327710:HRU327711 IBP327710:IBQ327711 ILL327710:ILM327711 IVH327710:IVI327711 JFD327710:JFE327711 JOZ327710:JPA327711 JYV327710:JYW327711 KIR327710:KIS327711 KSN327710:KSO327711 LCJ327710:LCK327711 LMF327710:LMG327711 LWB327710:LWC327711 MFX327710:MFY327711 MPT327710:MPU327711 MZP327710:MZQ327711 NJL327710:NJM327711 NTH327710:NTI327711 ODD327710:ODE327711 OMZ327710:ONA327711 OWV327710:OWW327711 PGR327710:PGS327711 PQN327710:PQO327711 QAJ327710:QAK327711 QKF327710:QKG327711 QUB327710:QUC327711 RDX327710:RDY327711 RNT327710:RNU327711 RXP327710:RXQ327711 SHL327710:SHM327711 SRH327710:SRI327711 TBD327710:TBE327711 TKZ327710:TLA327711 TUV327710:TUW327711 UER327710:UES327711 UON327710:UOO327711 UYJ327710:UYK327711 VIF327710:VIG327711 VSB327710:VSC327711 WBX327710:WBY327711 WLT327710:WLU327711 WVP327710:WVQ327711 H393246:I393247 JD393246:JE393247 SZ393246:TA393247 ACV393246:ACW393247 AMR393246:AMS393247 AWN393246:AWO393247 BGJ393246:BGK393247 BQF393246:BQG393247 CAB393246:CAC393247 CJX393246:CJY393247 CTT393246:CTU393247 DDP393246:DDQ393247 DNL393246:DNM393247 DXH393246:DXI393247 EHD393246:EHE393247 EQZ393246:ERA393247 FAV393246:FAW393247 FKR393246:FKS393247 FUN393246:FUO393247 GEJ393246:GEK393247 GOF393246:GOG393247 GYB393246:GYC393247 HHX393246:HHY393247 HRT393246:HRU393247 IBP393246:IBQ393247 ILL393246:ILM393247 IVH393246:IVI393247 JFD393246:JFE393247 JOZ393246:JPA393247 JYV393246:JYW393247 KIR393246:KIS393247 KSN393246:KSO393247 LCJ393246:LCK393247 LMF393246:LMG393247 LWB393246:LWC393247 MFX393246:MFY393247 MPT393246:MPU393247 MZP393246:MZQ393247 NJL393246:NJM393247 NTH393246:NTI393247 ODD393246:ODE393247 OMZ393246:ONA393247 OWV393246:OWW393247 PGR393246:PGS393247 PQN393246:PQO393247 QAJ393246:QAK393247 QKF393246:QKG393247 QUB393246:QUC393247 RDX393246:RDY393247 RNT393246:RNU393247 RXP393246:RXQ393247 SHL393246:SHM393247 SRH393246:SRI393247 TBD393246:TBE393247 TKZ393246:TLA393247 TUV393246:TUW393247 UER393246:UES393247 UON393246:UOO393247 UYJ393246:UYK393247 VIF393246:VIG393247 VSB393246:VSC393247 WBX393246:WBY393247 WLT393246:WLU393247 WVP393246:WVQ393247 H458782:I458783 JD458782:JE458783 SZ458782:TA458783 ACV458782:ACW458783 AMR458782:AMS458783 AWN458782:AWO458783 BGJ458782:BGK458783 BQF458782:BQG458783 CAB458782:CAC458783 CJX458782:CJY458783 CTT458782:CTU458783 DDP458782:DDQ458783 DNL458782:DNM458783 DXH458782:DXI458783 EHD458782:EHE458783 EQZ458782:ERA458783 FAV458782:FAW458783 FKR458782:FKS458783 FUN458782:FUO458783 GEJ458782:GEK458783 GOF458782:GOG458783 GYB458782:GYC458783 HHX458782:HHY458783 HRT458782:HRU458783 IBP458782:IBQ458783 ILL458782:ILM458783 IVH458782:IVI458783 JFD458782:JFE458783 JOZ458782:JPA458783 JYV458782:JYW458783 KIR458782:KIS458783 KSN458782:KSO458783 LCJ458782:LCK458783 LMF458782:LMG458783 LWB458782:LWC458783 MFX458782:MFY458783 MPT458782:MPU458783 MZP458782:MZQ458783 NJL458782:NJM458783 NTH458782:NTI458783 ODD458782:ODE458783 OMZ458782:ONA458783 OWV458782:OWW458783 PGR458782:PGS458783 PQN458782:PQO458783 QAJ458782:QAK458783 QKF458782:QKG458783 QUB458782:QUC458783 RDX458782:RDY458783 RNT458782:RNU458783 RXP458782:RXQ458783 SHL458782:SHM458783 SRH458782:SRI458783 TBD458782:TBE458783 TKZ458782:TLA458783 TUV458782:TUW458783 UER458782:UES458783 UON458782:UOO458783 UYJ458782:UYK458783 VIF458782:VIG458783 VSB458782:VSC458783 WBX458782:WBY458783 WLT458782:WLU458783 WVP458782:WVQ458783 H524318:I524319 JD524318:JE524319 SZ524318:TA524319 ACV524318:ACW524319 AMR524318:AMS524319 AWN524318:AWO524319 BGJ524318:BGK524319 BQF524318:BQG524319 CAB524318:CAC524319 CJX524318:CJY524319 CTT524318:CTU524319 DDP524318:DDQ524319 DNL524318:DNM524319 DXH524318:DXI524319 EHD524318:EHE524319 EQZ524318:ERA524319 FAV524318:FAW524319 FKR524318:FKS524319 FUN524318:FUO524319 GEJ524318:GEK524319 GOF524318:GOG524319 GYB524318:GYC524319 HHX524318:HHY524319 HRT524318:HRU524319 IBP524318:IBQ524319 ILL524318:ILM524319 IVH524318:IVI524319 JFD524318:JFE524319 JOZ524318:JPA524319 JYV524318:JYW524319 KIR524318:KIS524319 KSN524318:KSO524319 LCJ524318:LCK524319 LMF524318:LMG524319 LWB524318:LWC524319 MFX524318:MFY524319 MPT524318:MPU524319 MZP524318:MZQ524319 NJL524318:NJM524319 NTH524318:NTI524319 ODD524318:ODE524319 OMZ524318:ONA524319 OWV524318:OWW524319 PGR524318:PGS524319 PQN524318:PQO524319 QAJ524318:QAK524319 QKF524318:QKG524319 QUB524318:QUC524319 RDX524318:RDY524319 RNT524318:RNU524319 RXP524318:RXQ524319 SHL524318:SHM524319 SRH524318:SRI524319 TBD524318:TBE524319 TKZ524318:TLA524319 TUV524318:TUW524319 UER524318:UES524319 UON524318:UOO524319 UYJ524318:UYK524319 VIF524318:VIG524319 VSB524318:VSC524319 WBX524318:WBY524319 WLT524318:WLU524319 WVP524318:WVQ524319 H589854:I589855 JD589854:JE589855 SZ589854:TA589855 ACV589854:ACW589855 AMR589854:AMS589855 AWN589854:AWO589855 BGJ589854:BGK589855 BQF589854:BQG589855 CAB589854:CAC589855 CJX589854:CJY589855 CTT589854:CTU589855 DDP589854:DDQ589855 DNL589854:DNM589855 DXH589854:DXI589855 EHD589854:EHE589855 EQZ589854:ERA589855 FAV589854:FAW589855 FKR589854:FKS589855 FUN589854:FUO589855 GEJ589854:GEK589855 GOF589854:GOG589855 GYB589854:GYC589855 HHX589854:HHY589855 HRT589854:HRU589855 IBP589854:IBQ589855 ILL589854:ILM589855 IVH589854:IVI589855 JFD589854:JFE589855 JOZ589854:JPA589855 JYV589854:JYW589855 KIR589854:KIS589855 KSN589854:KSO589855 LCJ589854:LCK589855 LMF589854:LMG589855 LWB589854:LWC589855 MFX589854:MFY589855 MPT589854:MPU589855 MZP589854:MZQ589855 NJL589854:NJM589855 NTH589854:NTI589855 ODD589854:ODE589855 OMZ589854:ONA589855 OWV589854:OWW589855 PGR589854:PGS589855 PQN589854:PQO589855 QAJ589854:QAK589855 QKF589854:QKG589855 QUB589854:QUC589855 RDX589854:RDY589855 RNT589854:RNU589855 RXP589854:RXQ589855 SHL589854:SHM589855 SRH589854:SRI589855 TBD589854:TBE589855 TKZ589854:TLA589855 TUV589854:TUW589855 UER589854:UES589855 UON589854:UOO589855 UYJ589854:UYK589855 VIF589854:VIG589855 VSB589854:VSC589855 WBX589854:WBY589855 WLT589854:WLU589855 WVP589854:WVQ589855 H655390:I655391 JD655390:JE655391 SZ655390:TA655391 ACV655390:ACW655391 AMR655390:AMS655391 AWN655390:AWO655391 BGJ655390:BGK655391 BQF655390:BQG655391 CAB655390:CAC655391 CJX655390:CJY655391 CTT655390:CTU655391 DDP655390:DDQ655391 DNL655390:DNM655391 DXH655390:DXI655391 EHD655390:EHE655391 EQZ655390:ERA655391 FAV655390:FAW655391 FKR655390:FKS655391 FUN655390:FUO655391 GEJ655390:GEK655391 GOF655390:GOG655391 GYB655390:GYC655391 HHX655390:HHY655391 HRT655390:HRU655391 IBP655390:IBQ655391 ILL655390:ILM655391 IVH655390:IVI655391 JFD655390:JFE655391 JOZ655390:JPA655391 JYV655390:JYW655391 KIR655390:KIS655391 KSN655390:KSO655391 LCJ655390:LCK655391 LMF655390:LMG655391 LWB655390:LWC655391 MFX655390:MFY655391 MPT655390:MPU655391 MZP655390:MZQ655391 NJL655390:NJM655391 NTH655390:NTI655391 ODD655390:ODE655391 OMZ655390:ONA655391 OWV655390:OWW655391 PGR655390:PGS655391 PQN655390:PQO655391 QAJ655390:QAK655391 QKF655390:QKG655391 QUB655390:QUC655391 RDX655390:RDY655391 RNT655390:RNU655391 RXP655390:RXQ655391 SHL655390:SHM655391 SRH655390:SRI655391 TBD655390:TBE655391 TKZ655390:TLA655391 TUV655390:TUW655391 UER655390:UES655391 UON655390:UOO655391 UYJ655390:UYK655391 VIF655390:VIG655391 VSB655390:VSC655391 WBX655390:WBY655391 WLT655390:WLU655391 WVP655390:WVQ655391 H720926:I720927 JD720926:JE720927 SZ720926:TA720927 ACV720926:ACW720927 AMR720926:AMS720927 AWN720926:AWO720927 BGJ720926:BGK720927 BQF720926:BQG720927 CAB720926:CAC720927 CJX720926:CJY720927 CTT720926:CTU720927 DDP720926:DDQ720927 DNL720926:DNM720927 DXH720926:DXI720927 EHD720926:EHE720927 EQZ720926:ERA720927 FAV720926:FAW720927 FKR720926:FKS720927 FUN720926:FUO720927 GEJ720926:GEK720927 GOF720926:GOG720927 GYB720926:GYC720927 HHX720926:HHY720927 HRT720926:HRU720927 IBP720926:IBQ720927 ILL720926:ILM720927 IVH720926:IVI720927 JFD720926:JFE720927 JOZ720926:JPA720927 JYV720926:JYW720927 KIR720926:KIS720927 KSN720926:KSO720927 LCJ720926:LCK720927 LMF720926:LMG720927 LWB720926:LWC720927 MFX720926:MFY720927 MPT720926:MPU720927 MZP720926:MZQ720927 NJL720926:NJM720927 NTH720926:NTI720927 ODD720926:ODE720927 OMZ720926:ONA720927 OWV720926:OWW720927 PGR720926:PGS720927 PQN720926:PQO720927 QAJ720926:QAK720927 QKF720926:QKG720927 QUB720926:QUC720927 RDX720926:RDY720927 RNT720926:RNU720927 RXP720926:RXQ720927 SHL720926:SHM720927 SRH720926:SRI720927 TBD720926:TBE720927 TKZ720926:TLA720927 TUV720926:TUW720927 UER720926:UES720927 UON720926:UOO720927 UYJ720926:UYK720927 VIF720926:VIG720927 VSB720926:VSC720927 WBX720926:WBY720927 WLT720926:WLU720927 WVP720926:WVQ720927 H786462:I786463 JD786462:JE786463 SZ786462:TA786463 ACV786462:ACW786463 AMR786462:AMS786463 AWN786462:AWO786463 BGJ786462:BGK786463 BQF786462:BQG786463 CAB786462:CAC786463 CJX786462:CJY786463 CTT786462:CTU786463 DDP786462:DDQ786463 DNL786462:DNM786463 DXH786462:DXI786463 EHD786462:EHE786463 EQZ786462:ERA786463 FAV786462:FAW786463 FKR786462:FKS786463 FUN786462:FUO786463 GEJ786462:GEK786463 GOF786462:GOG786463 GYB786462:GYC786463 HHX786462:HHY786463 HRT786462:HRU786463 IBP786462:IBQ786463 ILL786462:ILM786463 IVH786462:IVI786463 JFD786462:JFE786463 JOZ786462:JPA786463 JYV786462:JYW786463 KIR786462:KIS786463 KSN786462:KSO786463 LCJ786462:LCK786463 LMF786462:LMG786463 LWB786462:LWC786463 MFX786462:MFY786463 MPT786462:MPU786463 MZP786462:MZQ786463 NJL786462:NJM786463 NTH786462:NTI786463 ODD786462:ODE786463 OMZ786462:ONA786463 OWV786462:OWW786463 PGR786462:PGS786463 PQN786462:PQO786463 QAJ786462:QAK786463 QKF786462:QKG786463 QUB786462:QUC786463 RDX786462:RDY786463 RNT786462:RNU786463 RXP786462:RXQ786463 SHL786462:SHM786463 SRH786462:SRI786463 TBD786462:TBE786463 TKZ786462:TLA786463 TUV786462:TUW786463 UER786462:UES786463 UON786462:UOO786463 UYJ786462:UYK786463 VIF786462:VIG786463 VSB786462:VSC786463 WBX786462:WBY786463 WLT786462:WLU786463 WVP786462:WVQ786463 H851998:I851999 JD851998:JE851999 SZ851998:TA851999 ACV851998:ACW851999 AMR851998:AMS851999 AWN851998:AWO851999 BGJ851998:BGK851999 BQF851998:BQG851999 CAB851998:CAC851999 CJX851998:CJY851999 CTT851998:CTU851999 DDP851998:DDQ851999 DNL851998:DNM851999 DXH851998:DXI851999 EHD851998:EHE851999 EQZ851998:ERA851999 FAV851998:FAW851999 FKR851998:FKS851999 FUN851998:FUO851999 GEJ851998:GEK851999 GOF851998:GOG851999 GYB851998:GYC851999 HHX851998:HHY851999 HRT851998:HRU851999 IBP851998:IBQ851999 ILL851998:ILM851999 IVH851998:IVI851999 JFD851998:JFE851999 JOZ851998:JPA851999 JYV851998:JYW851999 KIR851998:KIS851999 KSN851998:KSO851999 LCJ851998:LCK851999 LMF851998:LMG851999 LWB851998:LWC851999 MFX851998:MFY851999 MPT851998:MPU851999 MZP851998:MZQ851999 NJL851998:NJM851999 NTH851998:NTI851999 ODD851998:ODE851999 OMZ851998:ONA851999 OWV851998:OWW851999 PGR851998:PGS851999 PQN851998:PQO851999 QAJ851998:QAK851999 QKF851998:QKG851999 QUB851998:QUC851999 RDX851998:RDY851999 RNT851998:RNU851999 RXP851998:RXQ851999 SHL851998:SHM851999 SRH851998:SRI851999 TBD851998:TBE851999 TKZ851998:TLA851999 TUV851998:TUW851999 UER851998:UES851999 UON851998:UOO851999 UYJ851998:UYK851999 VIF851998:VIG851999 VSB851998:VSC851999 WBX851998:WBY851999 WLT851998:WLU851999 WVP851998:WVQ851999 H917534:I917535 JD917534:JE917535 SZ917534:TA917535 ACV917534:ACW917535 AMR917534:AMS917535 AWN917534:AWO917535 BGJ917534:BGK917535 BQF917534:BQG917535 CAB917534:CAC917535 CJX917534:CJY917535 CTT917534:CTU917535 DDP917534:DDQ917535 DNL917534:DNM917535 DXH917534:DXI917535 EHD917534:EHE917535 EQZ917534:ERA917535 FAV917534:FAW917535 FKR917534:FKS917535 FUN917534:FUO917535 GEJ917534:GEK917535 GOF917534:GOG917535 GYB917534:GYC917535 HHX917534:HHY917535 HRT917534:HRU917535 IBP917534:IBQ917535 ILL917534:ILM917535 IVH917534:IVI917535 JFD917534:JFE917535 JOZ917534:JPA917535 JYV917534:JYW917535 KIR917534:KIS917535 KSN917534:KSO917535 LCJ917534:LCK917535 LMF917534:LMG917535 LWB917534:LWC917535 MFX917534:MFY917535 MPT917534:MPU917535 MZP917534:MZQ917535 NJL917534:NJM917535 NTH917534:NTI917535 ODD917534:ODE917535 OMZ917534:ONA917535 OWV917534:OWW917535 PGR917534:PGS917535 PQN917534:PQO917535 QAJ917534:QAK917535 QKF917534:QKG917535 QUB917534:QUC917535 RDX917534:RDY917535 RNT917534:RNU917535 RXP917534:RXQ917535 SHL917534:SHM917535 SRH917534:SRI917535 TBD917534:TBE917535 TKZ917534:TLA917535 TUV917534:TUW917535 UER917534:UES917535 UON917534:UOO917535 UYJ917534:UYK917535 VIF917534:VIG917535 VSB917534:VSC917535 WBX917534:WBY917535 WLT917534:WLU917535 WVP917534:WVQ917535 H983070:I983071 JD983070:JE983071 SZ983070:TA983071 ACV983070:ACW983071 AMR983070:AMS983071 AWN983070:AWO983071 BGJ983070:BGK983071 BQF983070:BQG983071 CAB983070:CAC983071 CJX983070:CJY983071 CTT983070:CTU983071 DDP983070:DDQ983071 DNL983070:DNM983071 DXH983070:DXI983071 EHD983070:EHE983071 EQZ983070:ERA983071 FAV983070:FAW983071 FKR983070:FKS983071 FUN983070:FUO983071 GEJ983070:GEK983071 GOF983070:GOG983071 GYB983070:GYC983071 HHX983070:HHY983071 HRT983070:HRU983071 IBP983070:IBQ983071 ILL983070:ILM983071 IVH983070:IVI983071 JFD983070:JFE983071 JOZ983070:JPA983071 JYV983070:JYW983071 KIR983070:KIS983071 KSN983070:KSO983071 LCJ983070:LCK983071 LMF983070:LMG983071 LWB983070:LWC983071 MFX983070:MFY983071 MPT983070:MPU983071 MZP983070:MZQ983071 NJL983070:NJM983071 NTH983070:NTI983071 ODD983070:ODE983071 OMZ983070:ONA983071 OWV983070:OWW983071 PGR983070:PGS983071 PQN983070:PQO983071 QAJ983070:QAK983071 QKF983070:QKG983071 QUB983070:QUC983071 RDX983070:RDY983071 RNT983070:RNU983071 RXP983070:RXQ983071 SHL983070:SHM983071 SRH983070:SRI983071 TBD983070:TBE983071 TKZ983070:TLA983071 TUV983070:TUW983071 UER983070:UES983071 UON983070:UOO983071 UYJ983070:UYK983071 VIF983070:VIG983071 VSB983070:VSC983071 WBX983070:WBY983071 WLT983070:WLU983071 WVP983070:WVQ983071 V30:V31 JR30:JR31 TN30:TN31 ADJ30:ADJ31 ANF30:ANF31 AXB30:AXB31 BGX30:BGX31 BQT30:BQT31 CAP30:CAP31 CKL30:CKL31 CUH30:CUH31 DED30:DED31 DNZ30:DNZ31 DXV30:DXV31 EHR30:EHR31 ERN30:ERN31 FBJ30:FBJ31 FLF30:FLF31 FVB30:FVB31 GEX30:GEX31 GOT30:GOT31 GYP30:GYP31 HIL30:HIL31 HSH30:HSH31 ICD30:ICD31 ILZ30:ILZ31 IVV30:IVV31 JFR30:JFR31 JPN30:JPN31 JZJ30:JZJ31 KJF30:KJF31 KTB30:KTB31 LCX30:LCX31 LMT30:LMT31 LWP30:LWP31 MGL30:MGL31 MQH30:MQH31 NAD30:NAD31 NJZ30:NJZ31 NTV30:NTV31 ODR30:ODR31 ONN30:ONN31 OXJ30:OXJ31 PHF30:PHF31 PRB30:PRB31 QAX30:QAX31 QKT30:QKT31 QUP30:QUP31 REL30:REL31 ROH30:ROH31 RYD30:RYD31 SHZ30:SHZ31 SRV30:SRV31 TBR30:TBR31 TLN30:TLN31 TVJ30:TVJ31 UFF30:UFF31 UPB30:UPB31 UYX30:UYX31 VIT30:VIT31 VSP30:VSP31 WCL30:WCL31 WMH30:WMH31 WWD30:WWD31 V65566:V65567 JR65566:JR65567 TN65566:TN65567 ADJ65566:ADJ65567 ANF65566:ANF65567 AXB65566:AXB65567 BGX65566:BGX65567 BQT65566:BQT65567 CAP65566:CAP65567 CKL65566:CKL65567 CUH65566:CUH65567 DED65566:DED65567 DNZ65566:DNZ65567 DXV65566:DXV65567 EHR65566:EHR65567 ERN65566:ERN65567 FBJ65566:FBJ65567 FLF65566:FLF65567 FVB65566:FVB65567 GEX65566:GEX65567 GOT65566:GOT65567 GYP65566:GYP65567 HIL65566:HIL65567 HSH65566:HSH65567 ICD65566:ICD65567 ILZ65566:ILZ65567 IVV65566:IVV65567 JFR65566:JFR65567 JPN65566:JPN65567 JZJ65566:JZJ65567 KJF65566:KJF65567 KTB65566:KTB65567 LCX65566:LCX65567 LMT65566:LMT65567 LWP65566:LWP65567 MGL65566:MGL65567 MQH65566:MQH65567 NAD65566:NAD65567 NJZ65566:NJZ65567 NTV65566:NTV65567 ODR65566:ODR65567 ONN65566:ONN65567 OXJ65566:OXJ65567 PHF65566:PHF65567 PRB65566:PRB65567 QAX65566:QAX65567 QKT65566:QKT65567 QUP65566:QUP65567 REL65566:REL65567 ROH65566:ROH65567 RYD65566:RYD65567 SHZ65566:SHZ65567 SRV65566:SRV65567 TBR65566:TBR65567 TLN65566:TLN65567 TVJ65566:TVJ65567 UFF65566:UFF65567 UPB65566:UPB65567 UYX65566:UYX65567 VIT65566:VIT65567 VSP65566:VSP65567 WCL65566:WCL65567 WMH65566:WMH65567 WWD65566:WWD65567 V131102:V131103 JR131102:JR131103 TN131102:TN131103 ADJ131102:ADJ131103 ANF131102:ANF131103 AXB131102:AXB131103 BGX131102:BGX131103 BQT131102:BQT131103 CAP131102:CAP131103 CKL131102:CKL131103 CUH131102:CUH131103 DED131102:DED131103 DNZ131102:DNZ131103 DXV131102:DXV131103 EHR131102:EHR131103 ERN131102:ERN131103 FBJ131102:FBJ131103 FLF131102:FLF131103 FVB131102:FVB131103 GEX131102:GEX131103 GOT131102:GOT131103 GYP131102:GYP131103 HIL131102:HIL131103 HSH131102:HSH131103 ICD131102:ICD131103 ILZ131102:ILZ131103 IVV131102:IVV131103 JFR131102:JFR131103 JPN131102:JPN131103 JZJ131102:JZJ131103 KJF131102:KJF131103 KTB131102:KTB131103 LCX131102:LCX131103 LMT131102:LMT131103 LWP131102:LWP131103 MGL131102:MGL131103 MQH131102:MQH131103 NAD131102:NAD131103 NJZ131102:NJZ131103 NTV131102:NTV131103 ODR131102:ODR131103 ONN131102:ONN131103 OXJ131102:OXJ131103 PHF131102:PHF131103 PRB131102:PRB131103 QAX131102:QAX131103 QKT131102:QKT131103 QUP131102:QUP131103 REL131102:REL131103 ROH131102:ROH131103 RYD131102:RYD131103 SHZ131102:SHZ131103 SRV131102:SRV131103 TBR131102:TBR131103 TLN131102:TLN131103 TVJ131102:TVJ131103 UFF131102:UFF131103 UPB131102:UPB131103 UYX131102:UYX131103 VIT131102:VIT131103 VSP131102:VSP131103 WCL131102:WCL131103 WMH131102:WMH131103 WWD131102:WWD131103 V196638:V196639 JR196638:JR196639 TN196638:TN196639 ADJ196638:ADJ196639 ANF196638:ANF196639 AXB196638:AXB196639 BGX196638:BGX196639 BQT196638:BQT196639 CAP196638:CAP196639 CKL196638:CKL196639 CUH196638:CUH196639 DED196638:DED196639 DNZ196638:DNZ196639 DXV196638:DXV196639 EHR196638:EHR196639 ERN196638:ERN196639 FBJ196638:FBJ196639 FLF196638:FLF196639 FVB196638:FVB196639 GEX196638:GEX196639 GOT196638:GOT196639 GYP196638:GYP196639 HIL196638:HIL196639 HSH196638:HSH196639 ICD196638:ICD196639 ILZ196638:ILZ196639 IVV196638:IVV196639 JFR196638:JFR196639 JPN196638:JPN196639 JZJ196638:JZJ196639 KJF196638:KJF196639 KTB196638:KTB196639 LCX196638:LCX196639 LMT196638:LMT196639 LWP196638:LWP196639 MGL196638:MGL196639 MQH196638:MQH196639 NAD196638:NAD196639 NJZ196638:NJZ196639 NTV196638:NTV196639 ODR196638:ODR196639 ONN196638:ONN196639 OXJ196638:OXJ196639 PHF196638:PHF196639 PRB196638:PRB196639 QAX196638:QAX196639 QKT196638:QKT196639 QUP196638:QUP196639 REL196638:REL196639 ROH196638:ROH196639 RYD196638:RYD196639 SHZ196638:SHZ196639 SRV196638:SRV196639 TBR196638:TBR196639 TLN196638:TLN196639 TVJ196638:TVJ196639 UFF196638:UFF196639 UPB196638:UPB196639 UYX196638:UYX196639 VIT196638:VIT196639 VSP196638:VSP196639 WCL196638:WCL196639 WMH196638:WMH196639 WWD196638:WWD196639 V262174:V262175 JR262174:JR262175 TN262174:TN262175 ADJ262174:ADJ262175 ANF262174:ANF262175 AXB262174:AXB262175 BGX262174:BGX262175 BQT262174:BQT262175 CAP262174:CAP262175 CKL262174:CKL262175 CUH262174:CUH262175 DED262174:DED262175 DNZ262174:DNZ262175 DXV262174:DXV262175 EHR262174:EHR262175 ERN262174:ERN262175 FBJ262174:FBJ262175 FLF262174:FLF262175 FVB262174:FVB262175 GEX262174:GEX262175 GOT262174:GOT262175 GYP262174:GYP262175 HIL262174:HIL262175 HSH262174:HSH262175 ICD262174:ICD262175 ILZ262174:ILZ262175 IVV262174:IVV262175 JFR262174:JFR262175 JPN262174:JPN262175 JZJ262174:JZJ262175 KJF262174:KJF262175 KTB262174:KTB262175 LCX262174:LCX262175 LMT262174:LMT262175 LWP262174:LWP262175 MGL262174:MGL262175 MQH262174:MQH262175 NAD262174:NAD262175 NJZ262174:NJZ262175 NTV262174:NTV262175 ODR262174:ODR262175 ONN262174:ONN262175 OXJ262174:OXJ262175 PHF262174:PHF262175 PRB262174:PRB262175 QAX262174:QAX262175 QKT262174:QKT262175 QUP262174:QUP262175 REL262174:REL262175 ROH262174:ROH262175 RYD262174:RYD262175 SHZ262174:SHZ262175 SRV262174:SRV262175 TBR262174:TBR262175 TLN262174:TLN262175 TVJ262174:TVJ262175 UFF262174:UFF262175 UPB262174:UPB262175 UYX262174:UYX262175 VIT262174:VIT262175 VSP262174:VSP262175 WCL262174:WCL262175 WMH262174:WMH262175 WWD262174:WWD262175 V327710:V327711 JR327710:JR327711 TN327710:TN327711 ADJ327710:ADJ327711 ANF327710:ANF327711 AXB327710:AXB327711 BGX327710:BGX327711 BQT327710:BQT327711 CAP327710:CAP327711 CKL327710:CKL327711 CUH327710:CUH327711 DED327710:DED327711 DNZ327710:DNZ327711 DXV327710:DXV327711 EHR327710:EHR327711 ERN327710:ERN327711 FBJ327710:FBJ327711 FLF327710:FLF327711 FVB327710:FVB327711 GEX327710:GEX327711 GOT327710:GOT327711 GYP327710:GYP327711 HIL327710:HIL327711 HSH327710:HSH327711 ICD327710:ICD327711 ILZ327710:ILZ327711 IVV327710:IVV327711 JFR327710:JFR327711 JPN327710:JPN327711 JZJ327710:JZJ327711 KJF327710:KJF327711 KTB327710:KTB327711 LCX327710:LCX327711 LMT327710:LMT327711 LWP327710:LWP327711 MGL327710:MGL327711 MQH327710:MQH327711 NAD327710:NAD327711 NJZ327710:NJZ327711 NTV327710:NTV327711 ODR327710:ODR327711 ONN327710:ONN327711 OXJ327710:OXJ327711 PHF327710:PHF327711 PRB327710:PRB327711 QAX327710:QAX327711 QKT327710:QKT327711 QUP327710:QUP327711 REL327710:REL327711 ROH327710:ROH327711 RYD327710:RYD327711 SHZ327710:SHZ327711 SRV327710:SRV327711 TBR327710:TBR327711 TLN327710:TLN327711 TVJ327710:TVJ327711 UFF327710:UFF327711 UPB327710:UPB327711 UYX327710:UYX327711 VIT327710:VIT327711 VSP327710:VSP327711 WCL327710:WCL327711 WMH327710:WMH327711 WWD327710:WWD327711 V393246:V393247 JR393246:JR393247 TN393246:TN393247 ADJ393246:ADJ393247 ANF393246:ANF393247 AXB393246:AXB393247 BGX393246:BGX393247 BQT393246:BQT393247 CAP393246:CAP393247 CKL393246:CKL393247 CUH393246:CUH393247 DED393246:DED393247 DNZ393246:DNZ393247 DXV393246:DXV393247 EHR393246:EHR393247 ERN393246:ERN393247 FBJ393246:FBJ393247 FLF393246:FLF393247 FVB393246:FVB393247 GEX393246:GEX393247 GOT393246:GOT393247 GYP393246:GYP393247 HIL393246:HIL393247 HSH393246:HSH393247 ICD393246:ICD393247 ILZ393246:ILZ393247 IVV393246:IVV393247 JFR393246:JFR393247 JPN393246:JPN393247 JZJ393246:JZJ393247 KJF393246:KJF393247 KTB393246:KTB393247 LCX393246:LCX393247 LMT393246:LMT393247 LWP393246:LWP393247 MGL393246:MGL393247 MQH393246:MQH393247 NAD393246:NAD393247 NJZ393246:NJZ393247 NTV393246:NTV393247 ODR393246:ODR393247 ONN393246:ONN393247 OXJ393246:OXJ393247 PHF393246:PHF393247 PRB393246:PRB393247 QAX393246:QAX393247 QKT393246:QKT393247 QUP393246:QUP393247 REL393246:REL393247 ROH393246:ROH393247 RYD393246:RYD393247 SHZ393246:SHZ393247 SRV393246:SRV393247 TBR393246:TBR393247 TLN393246:TLN393247 TVJ393246:TVJ393247 UFF393246:UFF393247 UPB393246:UPB393247 UYX393246:UYX393247 VIT393246:VIT393247 VSP393246:VSP393247 WCL393246:WCL393247 WMH393246:WMH393247 WWD393246:WWD393247 V458782:V458783 JR458782:JR458783 TN458782:TN458783 ADJ458782:ADJ458783 ANF458782:ANF458783 AXB458782:AXB458783 BGX458782:BGX458783 BQT458782:BQT458783 CAP458782:CAP458783 CKL458782:CKL458783 CUH458782:CUH458783 DED458782:DED458783 DNZ458782:DNZ458783 DXV458782:DXV458783 EHR458782:EHR458783 ERN458782:ERN458783 FBJ458782:FBJ458783 FLF458782:FLF458783 FVB458782:FVB458783 GEX458782:GEX458783 GOT458782:GOT458783 GYP458782:GYP458783 HIL458782:HIL458783 HSH458782:HSH458783 ICD458782:ICD458783 ILZ458782:ILZ458783 IVV458782:IVV458783 JFR458782:JFR458783 JPN458782:JPN458783 JZJ458782:JZJ458783 KJF458782:KJF458783 KTB458782:KTB458783 LCX458782:LCX458783 LMT458782:LMT458783 LWP458782:LWP458783 MGL458782:MGL458783 MQH458782:MQH458783 NAD458782:NAD458783 NJZ458782:NJZ458783 NTV458782:NTV458783 ODR458782:ODR458783 ONN458782:ONN458783 OXJ458782:OXJ458783 PHF458782:PHF458783 PRB458782:PRB458783 QAX458782:QAX458783 QKT458782:QKT458783 QUP458782:QUP458783 REL458782:REL458783 ROH458782:ROH458783 RYD458782:RYD458783 SHZ458782:SHZ458783 SRV458782:SRV458783 TBR458782:TBR458783 TLN458782:TLN458783 TVJ458782:TVJ458783 UFF458782:UFF458783 UPB458782:UPB458783 UYX458782:UYX458783 VIT458782:VIT458783 VSP458782:VSP458783 WCL458782:WCL458783 WMH458782:WMH458783 WWD458782:WWD458783 V524318:V524319 JR524318:JR524319 TN524318:TN524319 ADJ524318:ADJ524319 ANF524318:ANF524319 AXB524318:AXB524319 BGX524318:BGX524319 BQT524318:BQT524319 CAP524318:CAP524319 CKL524318:CKL524319 CUH524318:CUH524319 DED524318:DED524319 DNZ524318:DNZ524319 DXV524318:DXV524319 EHR524318:EHR524319 ERN524318:ERN524319 FBJ524318:FBJ524319 FLF524318:FLF524319 FVB524318:FVB524319 GEX524318:GEX524319 GOT524318:GOT524319 GYP524318:GYP524319 HIL524318:HIL524319 HSH524318:HSH524319 ICD524318:ICD524319 ILZ524318:ILZ524319 IVV524318:IVV524319 JFR524318:JFR524319 JPN524318:JPN524319 JZJ524318:JZJ524319 KJF524318:KJF524319 KTB524318:KTB524319 LCX524318:LCX524319 LMT524318:LMT524319 LWP524318:LWP524319 MGL524318:MGL524319 MQH524318:MQH524319 NAD524318:NAD524319 NJZ524318:NJZ524319 NTV524318:NTV524319 ODR524318:ODR524319 ONN524318:ONN524319 OXJ524318:OXJ524319 PHF524318:PHF524319 PRB524318:PRB524319 QAX524318:QAX524319 QKT524318:QKT524319 QUP524318:QUP524319 REL524318:REL524319 ROH524318:ROH524319 RYD524318:RYD524319 SHZ524318:SHZ524319 SRV524318:SRV524319 TBR524318:TBR524319 TLN524318:TLN524319 TVJ524318:TVJ524319 UFF524318:UFF524319 UPB524318:UPB524319 UYX524318:UYX524319 VIT524318:VIT524319 VSP524318:VSP524319 WCL524318:WCL524319 WMH524318:WMH524319 WWD524318:WWD524319 V589854:V589855 JR589854:JR589855 TN589854:TN589855 ADJ589854:ADJ589855 ANF589854:ANF589855 AXB589854:AXB589855 BGX589854:BGX589855 BQT589854:BQT589855 CAP589854:CAP589855 CKL589854:CKL589855 CUH589854:CUH589855 DED589854:DED589855 DNZ589854:DNZ589855 DXV589854:DXV589855 EHR589854:EHR589855 ERN589854:ERN589855 FBJ589854:FBJ589855 FLF589854:FLF589855 FVB589854:FVB589855 GEX589854:GEX589855 GOT589854:GOT589855 GYP589854:GYP589855 HIL589854:HIL589855 HSH589854:HSH589855 ICD589854:ICD589855 ILZ589854:ILZ589855 IVV589854:IVV589855 JFR589854:JFR589855 JPN589854:JPN589855 JZJ589854:JZJ589855 KJF589854:KJF589855 KTB589854:KTB589855 LCX589854:LCX589855 LMT589854:LMT589855 LWP589854:LWP589855 MGL589854:MGL589855 MQH589854:MQH589855 NAD589854:NAD589855 NJZ589854:NJZ589855 NTV589854:NTV589855 ODR589854:ODR589855 ONN589854:ONN589855 OXJ589854:OXJ589855 PHF589854:PHF589855 PRB589854:PRB589855 QAX589854:QAX589855 QKT589854:QKT589855 QUP589854:QUP589855 REL589854:REL589855 ROH589854:ROH589855 RYD589854:RYD589855 SHZ589854:SHZ589855 SRV589854:SRV589855 TBR589854:TBR589855 TLN589854:TLN589855 TVJ589854:TVJ589855 UFF589854:UFF589855 UPB589854:UPB589855 UYX589854:UYX589855 VIT589854:VIT589855 VSP589854:VSP589855 WCL589854:WCL589855 WMH589854:WMH589855 WWD589854:WWD589855 V655390:V655391 JR655390:JR655391 TN655390:TN655391 ADJ655390:ADJ655391 ANF655390:ANF655391 AXB655390:AXB655391 BGX655390:BGX655391 BQT655390:BQT655391 CAP655390:CAP655391 CKL655390:CKL655391 CUH655390:CUH655391 DED655390:DED655391 DNZ655390:DNZ655391 DXV655390:DXV655391 EHR655390:EHR655391 ERN655390:ERN655391 FBJ655390:FBJ655391 FLF655390:FLF655391 FVB655390:FVB655391 GEX655390:GEX655391 GOT655390:GOT655391 GYP655390:GYP655391 HIL655390:HIL655391 HSH655390:HSH655391 ICD655390:ICD655391 ILZ655390:ILZ655391 IVV655390:IVV655391 JFR655390:JFR655391 JPN655390:JPN655391 JZJ655390:JZJ655391 KJF655390:KJF655391 KTB655390:KTB655391 LCX655390:LCX655391 LMT655390:LMT655391 LWP655390:LWP655391 MGL655390:MGL655391 MQH655390:MQH655391 NAD655390:NAD655391 NJZ655390:NJZ655391 NTV655390:NTV655391 ODR655390:ODR655391 ONN655390:ONN655391 OXJ655390:OXJ655391 PHF655390:PHF655391 PRB655390:PRB655391 QAX655390:QAX655391 QKT655390:QKT655391 QUP655390:QUP655391 REL655390:REL655391 ROH655390:ROH655391 RYD655390:RYD655391 SHZ655390:SHZ655391 SRV655390:SRV655391 TBR655390:TBR655391 TLN655390:TLN655391 TVJ655390:TVJ655391 UFF655390:UFF655391 UPB655390:UPB655391 UYX655390:UYX655391 VIT655390:VIT655391 VSP655390:VSP655391 WCL655390:WCL655391 WMH655390:WMH655391 WWD655390:WWD655391 V720926:V720927 JR720926:JR720927 TN720926:TN720927 ADJ720926:ADJ720927 ANF720926:ANF720927 AXB720926:AXB720927 BGX720926:BGX720927 BQT720926:BQT720927 CAP720926:CAP720927 CKL720926:CKL720927 CUH720926:CUH720927 DED720926:DED720927 DNZ720926:DNZ720927 DXV720926:DXV720927 EHR720926:EHR720927 ERN720926:ERN720927 FBJ720926:FBJ720927 FLF720926:FLF720927 FVB720926:FVB720927 GEX720926:GEX720927 GOT720926:GOT720927 GYP720926:GYP720927 HIL720926:HIL720927 HSH720926:HSH720927 ICD720926:ICD720927 ILZ720926:ILZ720927 IVV720926:IVV720927 JFR720926:JFR720927 JPN720926:JPN720927 JZJ720926:JZJ720927 KJF720926:KJF720927 KTB720926:KTB720927 LCX720926:LCX720927 LMT720926:LMT720927 LWP720926:LWP720927 MGL720926:MGL720927 MQH720926:MQH720927 NAD720926:NAD720927 NJZ720926:NJZ720927 NTV720926:NTV720927 ODR720926:ODR720927 ONN720926:ONN720927 OXJ720926:OXJ720927 PHF720926:PHF720927 PRB720926:PRB720927 QAX720926:QAX720927 QKT720926:QKT720927 QUP720926:QUP720927 REL720926:REL720927 ROH720926:ROH720927 RYD720926:RYD720927 SHZ720926:SHZ720927 SRV720926:SRV720927 TBR720926:TBR720927 TLN720926:TLN720927 TVJ720926:TVJ720927 UFF720926:UFF720927 UPB720926:UPB720927 UYX720926:UYX720927 VIT720926:VIT720927 VSP720926:VSP720927 WCL720926:WCL720927 WMH720926:WMH720927 WWD720926:WWD720927 V786462:V786463 JR786462:JR786463 TN786462:TN786463 ADJ786462:ADJ786463 ANF786462:ANF786463 AXB786462:AXB786463 BGX786462:BGX786463 BQT786462:BQT786463 CAP786462:CAP786463 CKL786462:CKL786463 CUH786462:CUH786463 DED786462:DED786463 DNZ786462:DNZ786463 DXV786462:DXV786463 EHR786462:EHR786463 ERN786462:ERN786463 FBJ786462:FBJ786463 FLF786462:FLF786463 FVB786462:FVB786463 GEX786462:GEX786463 GOT786462:GOT786463 GYP786462:GYP786463 HIL786462:HIL786463 HSH786462:HSH786463 ICD786462:ICD786463 ILZ786462:ILZ786463 IVV786462:IVV786463 JFR786462:JFR786463 JPN786462:JPN786463 JZJ786462:JZJ786463 KJF786462:KJF786463 KTB786462:KTB786463 LCX786462:LCX786463 LMT786462:LMT786463 LWP786462:LWP786463 MGL786462:MGL786463 MQH786462:MQH786463 NAD786462:NAD786463 NJZ786462:NJZ786463 NTV786462:NTV786463 ODR786462:ODR786463 ONN786462:ONN786463 OXJ786462:OXJ786463 PHF786462:PHF786463 PRB786462:PRB786463 QAX786462:QAX786463 QKT786462:QKT786463 QUP786462:QUP786463 REL786462:REL786463 ROH786462:ROH786463 RYD786462:RYD786463 SHZ786462:SHZ786463 SRV786462:SRV786463 TBR786462:TBR786463 TLN786462:TLN786463 TVJ786462:TVJ786463 UFF786462:UFF786463 UPB786462:UPB786463 UYX786462:UYX786463 VIT786462:VIT786463 VSP786462:VSP786463 WCL786462:WCL786463 WMH786462:WMH786463 WWD786462:WWD786463 V851998:V851999 JR851998:JR851999 TN851998:TN851999 ADJ851998:ADJ851999 ANF851998:ANF851999 AXB851998:AXB851999 BGX851998:BGX851999 BQT851998:BQT851999 CAP851998:CAP851999 CKL851998:CKL851999 CUH851998:CUH851999 DED851998:DED851999 DNZ851998:DNZ851999 DXV851998:DXV851999 EHR851998:EHR851999 ERN851998:ERN851999 FBJ851998:FBJ851999 FLF851998:FLF851999 FVB851998:FVB851999 GEX851998:GEX851999 GOT851998:GOT851999 GYP851998:GYP851999 HIL851998:HIL851999 HSH851998:HSH851999 ICD851998:ICD851999 ILZ851998:ILZ851999 IVV851998:IVV851999 JFR851998:JFR851999 JPN851998:JPN851999 JZJ851998:JZJ851999 KJF851998:KJF851999 KTB851998:KTB851999 LCX851998:LCX851999 LMT851998:LMT851999 LWP851998:LWP851999 MGL851998:MGL851999 MQH851998:MQH851999 NAD851998:NAD851999 NJZ851998:NJZ851999 NTV851998:NTV851999 ODR851998:ODR851999 ONN851998:ONN851999 OXJ851998:OXJ851999 PHF851998:PHF851999 PRB851998:PRB851999 QAX851998:QAX851999 QKT851998:QKT851999 QUP851998:QUP851999 REL851998:REL851999 ROH851998:ROH851999 RYD851998:RYD851999 SHZ851998:SHZ851999 SRV851998:SRV851999 TBR851998:TBR851999 TLN851998:TLN851999 TVJ851998:TVJ851999 UFF851998:UFF851999 UPB851998:UPB851999 UYX851998:UYX851999 VIT851998:VIT851999 VSP851998:VSP851999 WCL851998:WCL851999 WMH851998:WMH851999 WWD851998:WWD851999 V917534:V917535 JR917534:JR917535 TN917534:TN917535 ADJ917534:ADJ917535 ANF917534:ANF917535 AXB917534:AXB917535 BGX917534:BGX917535 BQT917534:BQT917535 CAP917534:CAP917535 CKL917534:CKL917535 CUH917534:CUH917535 DED917534:DED917535 DNZ917534:DNZ917535 DXV917534:DXV917535 EHR917534:EHR917535 ERN917534:ERN917535 FBJ917534:FBJ917535 FLF917534:FLF917535 FVB917534:FVB917535 GEX917534:GEX917535 GOT917534:GOT917535 GYP917534:GYP917535 HIL917534:HIL917535 HSH917534:HSH917535 ICD917534:ICD917535 ILZ917534:ILZ917535 IVV917534:IVV917535 JFR917534:JFR917535 JPN917534:JPN917535 JZJ917534:JZJ917535 KJF917534:KJF917535 KTB917534:KTB917535 LCX917534:LCX917535 LMT917534:LMT917535 LWP917534:LWP917535 MGL917534:MGL917535 MQH917534:MQH917535 NAD917534:NAD917535 NJZ917534:NJZ917535 NTV917534:NTV917535 ODR917534:ODR917535 ONN917534:ONN917535 OXJ917534:OXJ917535 PHF917534:PHF917535 PRB917534:PRB917535 QAX917534:QAX917535 QKT917534:QKT917535 QUP917534:QUP917535 REL917534:REL917535 ROH917534:ROH917535 RYD917534:RYD917535 SHZ917534:SHZ917535 SRV917534:SRV917535 TBR917534:TBR917535 TLN917534:TLN917535 TVJ917534:TVJ917535 UFF917534:UFF917535 UPB917534:UPB917535 UYX917534:UYX917535 VIT917534:VIT917535 VSP917534:VSP917535 WCL917534:WCL917535 WMH917534:WMH917535 WWD917534:WWD917535 V983070:V983071 JR983070:JR983071 TN983070:TN983071 ADJ983070:ADJ983071 ANF983070:ANF983071 AXB983070:AXB983071 BGX983070:BGX983071 BQT983070:BQT983071 CAP983070:CAP983071 CKL983070:CKL983071 CUH983070:CUH983071 DED983070:DED983071 DNZ983070:DNZ983071 DXV983070:DXV983071 EHR983070:EHR983071 ERN983070:ERN983071 FBJ983070:FBJ983071 FLF983070:FLF983071 FVB983070:FVB983071 GEX983070:GEX983071 GOT983070:GOT983071 GYP983070:GYP983071 HIL983070:HIL983071 HSH983070:HSH983071 ICD983070:ICD983071 ILZ983070:ILZ983071 IVV983070:IVV983071 JFR983070:JFR983071 JPN983070:JPN983071 JZJ983070:JZJ983071 KJF983070:KJF983071 KTB983070:KTB983071 LCX983070:LCX983071 LMT983070:LMT983071 LWP983070:LWP983071 MGL983070:MGL983071 MQH983070:MQH983071 NAD983070:NAD983071 NJZ983070:NJZ983071 NTV983070:NTV983071 ODR983070:ODR983071 ONN983070:ONN983071 OXJ983070:OXJ983071 PHF983070:PHF983071 PRB983070:PRB983071 QAX983070:QAX983071 QKT983070:QKT983071 QUP983070:QUP983071 REL983070:REL983071 ROH983070:ROH983071 RYD983070:RYD983071 SHZ983070:SHZ983071 SRV983070:SRV983071 TBR983070:TBR983071 TLN983070:TLN983071 TVJ983070:TVJ983071 UFF983070:UFF983071 UPB983070:UPB983071 UYX983070:UYX983071 VIT983070:VIT983071 VSP983070:VSP983071 WCL983070:WCL983071 WMH983070:WMH983071 WWD983070:WWD983071 Q30:Q31 JM30:JM31 TI30:TI31 ADE30:ADE31 ANA30:ANA31 AWW30:AWW31 BGS30:BGS31 BQO30:BQO31 CAK30:CAK31 CKG30:CKG31 CUC30:CUC31 DDY30:DDY31 DNU30:DNU31 DXQ30:DXQ31 EHM30:EHM31 ERI30:ERI31 FBE30:FBE31 FLA30:FLA31 FUW30:FUW31 GES30:GES31 GOO30:GOO31 GYK30:GYK31 HIG30:HIG31 HSC30:HSC31 IBY30:IBY31 ILU30:ILU31 IVQ30:IVQ31 JFM30:JFM31 JPI30:JPI31 JZE30:JZE31 KJA30:KJA31 KSW30:KSW31 LCS30:LCS31 LMO30:LMO31 LWK30:LWK31 MGG30:MGG31 MQC30:MQC31 MZY30:MZY31 NJU30:NJU31 NTQ30:NTQ31 ODM30:ODM31 ONI30:ONI31 OXE30:OXE31 PHA30:PHA31 PQW30:PQW31 QAS30:QAS31 QKO30:QKO31 QUK30:QUK31 REG30:REG31 ROC30:ROC31 RXY30:RXY31 SHU30:SHU31 SRQ30:SRQ31 TBM30:TBM31 TLI30:TLI31 TVE30:TVE31 UFA30:UFA31 UOW30:UOW31 UYS30:UYS31 VIO30:VIO31 VSK30:VSK31 WCG30:WCG31 WMC30:WMC31 WVY30:WVY31 Q65566:Q65567 JM65566:JM65567 TI65566:TI65567 ADE65566:ADE65567 ANA65566:ANA65567 AWW65566:AWW65567 BGS65566:BGS65567 BQO65566:BQO65567 CAK65566:CAK65567 CKG65566:CKG65567 CUC65566:CUC65567 DDY65566:DDY65567 DNU65566:DNU65567 DXQ65566:DXQ65567 EHM65566:EHM65567 ERI65566:ERI65567 FBE65566:FBE65567 FLA65566:FLA65567 FUW65566:FUW65567 GES65566:GES65567 GOO65566:GOO65567 GYK65566:GYK65567 HIG65566:HIG65567 HSC65566:HSC65567 IBY65566:IBY65567 ILU65566:ILU65567 IVQ65566:IVQ65567 JFM65566:JFM65567 JPI65566:JPI65567 JZE65566:JZE65567 KJA65566:KJA65567 KSW65566:KSW65567 LCS65566:LCS65567 LMO65566:LMO65567 LWK65566:LWK65567 MGG65566:MGG65567 MQC65566:MQC65567 MZY65566:MZY65567 NJU65566:NJU65567 NTQ65566:NTQ65567 ODM65566:ODM65567 ONI65566:ONI65567 OXE65566:OXE65567 PHA65566:PHA65567 PQW65566:PQW65567 QAS65566:QAS65567 QKO65566:QKO65567 QUK65566:QUK65567 REG65566:REG65567 ROC65566:ROC65567 RXY65566:RXY65567 SHU65566:SHU65567 SRQ65566:SRQ65567 TBM65566:TBM65567 TLI65566:TLI65567 TVE65566:TVE65567 UFA65566:UFA65567 UOW65566:UOW65567 UYS65566:UYS65567 VIO65566:VIO65567 VSK65566:VSK65567 WCG65566:WCG65567 WMC65566:WMC65567 WVY65566:WVY65567 Q131102:Q131103 JM131102:JM131103 TI131102:TI131103 ADE131102:ADE131103 ANA131102:ANA131103 AWW131102:AWW131103 BGS131102:BGS131103 BQO131102:BQO131103 CAK131102:CAK131103 CKG131102:CKG131103 CUC131102:CUC131103 DDY131102:DDY131103 DNU131102:DNU131103 DXQ131102:DXQ131103 EHM131102:EHM131103 ERI131102:ERI131103 FBE131102:FBE131103 FLA131102:FLA131103 FUW131102:FUW131103 GES131102:GES131103 GOO131102:GOO131103 GYK131102:GYK131103 HIG131102:HIG131103 HSC131102:HSC131103 IBY131102:IBY131103 ILU131102:ILU131103 IVQ131102:IVQ131103 JFM131102:JFM131103 JPI131102:JPI131103 JZE131102:JZE131103 KJA131102:KJA131103 KSW131102:KSW131103 LCS131102:LCS131103 LMO131102:LMO131103 LWK131102:LWK131103 MGG131102:MGG131103 MQC131102:MQC131103 MZY131102:MZY131103 NJU131102:NJU131103 NTQ131102:NTQ131103 ODM131102:ODM131103 ONI131102:ONI131103 OXE131102:OXE131103 PHA131102:PHA131103 PQW131102:PQW131103 QAS131102:QAS131103 QKO131102:QKO131103 QUK131102:QUK131103 REG131102:REG131103 ROC131102:ROC131103 RXY131102:RXY131103 SHU131102:SHU131103 SRQ131102:SRQ131103 TBM131102:TBM131103 TLI131102:TLI131103 TVE131102:TVE131103 UFA131102:UFA131103 UOW131102:UOW131103 UYS131102:UYS131103 VIO131102:VIO131103 VSK131102:VSK131103 WCG131102:WCG131103 WMC131102:WMC131103 WVY131102:WVY131103 Q196638:Q196639 JM196638:JM196639 TI196638:TI196639 ADE196638:ADE196639 ANA196638:ANA196639 AWW196638:AWW196639 BGS196638:BGS196639 BQO196638:BQO196639 CAK196638:CAK196639 CKG196638:CKG196639 CUC196638:CUC196639 DDY196638:DDY196639 DNU196638:DNU196639 DXQ196638:DXQ196639 EHM196638:EHM196639 ERI196638:ERI196639 FBE196638:FBE196639 FLA196638:FLA196639 FUW196638:FUW196639 GES196638:GES196639 GOO196638:GOO196639 GYK196638:GYK196639 HIG196638:HIG196639 HSC196638:HSC196639 IBY196638:IBY196639 ILU196638:ILU196639 IVQ196638:IVQ196639 JFM196638:JFM196639 JPI196638:JPI196639 JZE196638:JZE196639 KJA196638:KJA196639 KSW196638:KSW196639 LCS196638:LCS196639 LMO196638:LMO196639 LWK196638:LWK196639 MGG196638:MGG196639 MQC196638:MQC196639 MZY196638:MZY196639 NJU196638:NJU196639 NTQ196638:NTQ196639 ODM196638:ODM196639 ONI196638:ONI196639 OXE196638:OXE196639 PHA196638:PHA196639 PQW196638:PQW196639 QAS196638:QAS196639 QKO196638:QKO196639 QUK196638:QUK196639 REG196638:REG196639 ROC196638:ROC196639 RXY196638:RXY196639 SHU196638:SHU196639 SRQ196638:SRQ196639 TBM196638:TBM196639 TLI196638:TLI196639 TVE196638:TVE196639 UFA196638:UFA196639 UOW196638:UOW196639 UYS196638:UYS196639 VIO196638:VIO196639 VSK196638:VSK196639 WCG196638:WCG196639 WMC196638:WMC196639 WVY196638:WVY196639 Q262174:Q262175 JM262174:JM262175 TI262174:TI262175 ADE262174:ADE262175 ANA262174:ANA262175 AWW262174:AWW262175 BGS262174:BGS262175 BQO262174:BQO262175 CAK262174:CAK262175 CKG262174:CKG262175 CUC262174:CUC262175 DDY262174:DDY262175 DNU262174:DNU262175 DXQ262174:DXQ262175 EHM262174:EHM262175 ERI262174:ERI262175 FBE262174:FBE262175 FLA262174:FLA262175 FUW262174:FUW262175 GES262174:GES262175 GOO262174:GOO262175 GYK262174:GYK262175 HIG262174:HIG262175 HSC262174:HSC262175 IBY262174:IBY262175 ILU262174:ILU262175 IVQ262174:IVQ262175 JFM262174:JFM262175 JPI262174:JPI262175 JZE262174:JZE262175 KJA262174:KJA262175 KSW262174:KSW262175 LCS262174:LCS262175 LMO262174:LMO262175 LWK262174:LWK262175 MGG262174:MGG262175 MQC262174:MQC262175 MZY262174:MZY262175 NJU262174:NJU262175 NTQ262174:NTQ262175 ODM262174:ODM262175 ONI262174:ONI262175 OXE262174:OXE262175 PHA262174:PHA262175 PQW262174:PQW262175 QAS262174:QAS262175 QKO262174:QKO262175 QUK262174:QUK262175 REG262174:REG262175 ROC262174:ROC262175 RXY262174:RXY262175 SHU262174:SHU262175 SRQ262174:SRQ262175 TBM262174:TBM262175 TLI262174:TLI262175 TVE262174:TVE262175 UFA262174:UFA262175 UOW262174:UOW262175 UYS262174:UYS262175 VIO262174:VIO262175 VSK262174:VSK262175 WCG262174:WCG262175 WMC262174:WMC262175 WVY262174:WVY262175 Q327710:Q327711 JM327710:JM327711 TI327710:TI327711 ADE327710:ADE327711 ANA327710:ANA327711 AWW327710:AWW327711 BGS327710:BGS327711 BQO327710:BQO327711 CAK327710:CAK327711 CKG327710:CKG327711 CUC327710:CUC327711 DDY327710:DDY327711 DNU327710:DNU327711 DXQ327710:DXQ327711 EHM327710:EHM327711 ERI327710:ERI327711 FBE327710:FBE327711 FLA327710:FLA327711 FUW327710:FUW327711 GES327710:GES327711 GOO327710:GOO327711 GYK327710:GYK327711 HIG327710:HIG327711 HSC327710:HSC327711 IBY327710:IBY327711 ILU327710:ILU327711 IVQ327710:IVQ327711 JFM327710:JFM327711 JPI327710:JPI327711 JZE327710:JZE327711 KJA327710:KJA327711 KSW327710:KSW327711 LCS327710:LCS327711 LMO327710:LMO327711 LWK327710:LWK327711 MGG327710:MGG327711 MQC327710:MQC327711 MZY327710:MZY327711 NJU327710:NJU327711 NTQ327710:NTQ327711 ODM327710:ODM327711 ONI327710:ONI327711 OXE327710:OXE327711 PHA327710:PHA327711 PQW327710:PQW327711 QAS327710:QAS327711 QKO327710:QKO327711 QUK327710:QUK327711 REG327710:REG327711 ROC327710:ROC327711 RXY327710:RXY327711 SHU327710:SHU327711 SRQ327710:SRQ327711 TBM327710:TBM327711 TLI327710:TLI327711 TVE327710:TVE327711 UFA327710:UFA327711 UOW327710:UOW327711 UYS327710:UYS327711 VIO327710:VIO327711 VSK327710:VSK327711 WCG327710:WCG327711 WMC327710:WMC327711 WVY327710:WVY327711 Q393246:Q393247 JM393246:JM393247 TI393246:TI393247 ADE393246:ADE393247 ANA393246:ANA393247 AWW393246:AWW393247 BGS393246:BGS393247 BQO393246:BQO393247 CAK393246:CAK393247 CKG393246:CKG393247 CUC393246:CUC393247 DDY393246:DDY393247 DNU393246:DNU393247 DXQ393246:DXQ393247 EHM393246:EHM393247 ERI393246:ERI393247 FBE393246:FBE393247 FLA393246:FLA393247 FUW393246:FUW393247 GES393246:GES393247 GOO393246:GOO393247 GYK393246:GYK393247 HIG393246:HIG393247 HSC393246:HSC393247 IBY393246:IBY393247 ILU393246:ILU393247 IVQ393246:IVQ393247 JFM393246:JFM393247 JPI393246:JPI393247 JZE393246:JZE393247 KJA393246:KJA393247 KSW393246:KSW393247 LCS393246:LCS393247 LMO393246:LMO393247 LWK393246:LWK393247 MGG393246:MGG393247 MQC393246:MQC393247 MZY393246:MZY393247 NJU393246:NJU393247 NTQ393246:NTQ393247 ODM393246:ODM393247 ONI393246:ONI393247 OXE393246:OXE393247 PHA393246:PHA393247 PQW393246:PQW393247 QAS393246:QAS393247 QKO393246:QKO393247 QUK393246:QUK393247 REG393246:REG393247 ROC393246:ROC393247 RXY393246:RXY393247 SHU393246:SHU393247 SRQ393246:SRQ393247 TBM393246:TBM393247 TLI393246:TLI393247 TVE393246:TVE393247 UFA393246:UFA393247 UOW393246:UOW393247 UYS393246:UYS393247 VIO393246:VIO393247 VSK393246:VSK393247 WCG393246:WCG393247 WMC393246:WMC393247 WVY393246:WVY393247 Q458782:Q458783 JM458782:JM458783 TI458782:TI458783 ADE458782:ADE458783 ANA458782:ANA458783 AWW458782:AWW458783 BGS458782:BGS458783 BQO458782:BQO458783 CAK458782:CAK458783 CKG458782:CKG458783 CUC458782:CUC458783 DDY458782:DDY458783 DNU458782:DNU458783 DXQ458782:DXQ458783 EHM458782:EHM458783 ERI458782:ERI458783 FBE458782:FBE458783 FLA458782:FLA458783 FUW458782:FUW458783 GES458782:GES458783 GOO458782:GOO458783 GYK458782:GYK458783 HIG458782:HIG458783 HSC458782:HSC458783 IBY458782:IBY458783 ILU458782:ILU458783 IVQ458782:IVQ458783 JFM458782:JFM458783 JPI458782:JPI458783 JZE458782:JZE458783 KJA458782:KJA458783 KSW458782:KSW458783 LCS458782:LCS458783 LMO458782:LMO458783 LWK458782:LWK458783 MGG458782:MGG458783 MQC458782:MQC458783 MZY458782:MZY458783 NJU458782:NJU458783 NTQ458782:NTQ458783 ODM458782:ODM458783 ONI458782:ONI458783 OXE458782:OXE458783 PHA458782:PHA458783 PQW458782:PQW458783 QAS458782:QAS458783 QKO458782:QKO458783 QUK458782:QUK458783 REG458782:REG458783 ROC458782:ROC458783 RXY458782:RXY458783 SHU458782:SHU458783 SRQ458782:SRQ458783 TBM458782:TBM458783 TLI458782:TLI458783 TVE458782:TVE458783 UFA458782:UFA458783 UOW458782:UOW458783 UYS458782:UYS458783 VIO458782:VIO458783 VSK458782:VSK458783 WCG458782:WCG458783 WMC458782:WMC458783 WVY458782:WVY458783 Q524318:Q524319 JM524318:JM524319 TI524318:TI524319 ADE524318:ADE524319 ANA524318:ANA524319 AWW524318:AWW524319 BGS524318:BGS524319 BQO524318:BQO524319 CAK524318:CAK524319 CKG524318:CKG524319 CUC524318:CUC524319 DDY524318:DDY524319 DNU524318:DNU524319 DXQ524318:DXQ524319 EHM524318:EHM524319 ERI524318:ERI524319 FBE524318:FBE524319 FLA524318:FLA524319 FUW524318:FUW524319 GES524318:GES524319 GOO524318:GOO524319 GYK524318:GYK524319 HIG524318:HIG524319 HSC524318:HSC524319 IBY524318:IBY524319 ILU524318:ILU524319 IVQ524318:IVQ524319 JFM524318:JFM524319 JPI524318:JPI524319 JZE524318:JZE524319 KJA524318:KJA524319 KSW524318:KSW524319 LCS524318:LCS524319 LMO524318:LMO524319 LWK524318:LWK524319 MGG524318:MGG524319 MQC524318:MQC524319 MZY524318:MZY524319 NJU524318:NJU524319 NTQ524318:NTQ524319 ODM524318:ODM524319 ONI524318:ONI524319 OXE524318:OXE524319 PHA524318:PHA524319 PQW524318:PQW524319 QAS524318:QAS524319 QKO524318:QKO524319 QUK524318:QUK524319 REG524318:REG524319 ROC524318:ROC524319 RXY524318:RXY524319 SHU524318:SHU524319 SRQ524318:SRQ524319 TBM524318:TBM524319 TLI524318:TLI524319 TVE524318:TVE524319 UFA524318:UFA524319 UOW524318:UOW524319 UYS524318:UYS524319 VIO524318:VIO524319 VSK524318:VSK524319 WCG524318:WCG524319 WMC524318:WMC524319 WVY524318:WVY524319 Q589854:Q589855 JM589854:JM589855 TI589854:TI589855 ADE589854:ADE589855 ANA589854:ANA589855 AWW589854:AWW589855 BGS589854:BGS589855 BQO589854:BQO589855 CAK589854:CAK589855 CKG589854:CKG589855 CUC589854:CUC589855 DDY589854:DDY589855 DNU589854:DNU589855 DXQ589854:DXQ589855 EHM589854:EHM589855 ERI589854:ERI589855 FBE589854:FBE589855 FLA589854:FLA589855 FUW589854:FUW589855 GES589854:GES589855 GOO589854:GOO589855 GYK589854:GYK589855 HIG589854:HIG589855 HSC589854:HSC589855 IBY589854:IBY589855 ILU589854:ILU589855 IVQ589854:IVQ589855 JFM589854:JFM589855 JPI589854:JPI589855 JZE589854:JZE589855 KJA589854:KJA589855 KSW589854:KSW589855 LCS589854:LCS589855 LMO589854:LMO589855 LWK589854:LWK589855 MGG589854:MGG589855 MQC589854:MQC589855 MZY589854:MZY589855 NJU589854:NJU589855 NTQ589854:NTQ589855 ODM589854:ODM589855 ONI589854:ONI589855 OXE589854:OXE589855 PHA589854:PHA589855 PQW589854:PQW589855 QAS589854:QAS589855 QKO589854:QKO589855 QUK589854:QUK589855 REG589854:REG589855 ROC589854:ROC589855 RXY589854:RXY589855 SHU589854:SHU589855 SRQ589854:SRQ589855 TBM589854:TBM589855 TLI589854:TLI589855 TVE589854:TVE589855 UFA589854:UFA589855 UOW589854:UOW589855 UYS589854:UYS589855 VIO589854:VIO589855 VSK589854:VSK589855 WCG589854:WCG589855 WMC589854:WMC589855 WVY589854:WVY589855 Q655390:Q655391 JM655390:JM655391 TI655390:TI655391 ADE655390:ADE655391 ANA655390:ANA655391 AWW655390:AWW655391 BGS655390:BGS655391 BQO655390:BQO655391 CAK655390:CAK655391 CKG655390:CKG655391 CUC655390:CUC655391 DDY655390:DDY655391 DNU655390:DNU655391 DXQ655390:DXQ655391 EHM655390:EHM655391 ERI655390:ERI655391 FBE655390:FBE655391 FLA655390:FLA655391 FUW655390:FUW655391 GES655390:GES655391 GOO655390:GOO655391 GYK655390:GYK655391 HIG655390:HIG655391 HSC655390:HSC655391 IBY655390:IBY655391 ILU655390:ILU655391 IVQ655390:IVQ655391 JFM655390:JFM655391 JPI655390:JPI655391 JZE655390:JZE655391 KJA655390:KJA655391 KSW655390:KSW655391 LCS655390:LCS655391 LMO655390:LMO655391 LWK655390:LWK655391 MGG655390:MGG655391 MQC655390:MQC655391 MZY655390:MZY655391 NJU655390:NJU655391 NTQ655390:NTQ655391 ODM655390:ODM655391 ONI655390:ONI655391 OXE655390:OXE655391 PHA655390:PHA655391 PQW655390:PQW655391 QAS655390:QAS655391 QKO655390:QKO655391 QUK655390:QUK655391 REG655390:REG655391 ROC655390:ROC655391 RXY655390:RXY655391 SHU655390:SHU655391 SRQ655390:SRQ655391 TBM655390:TBM655391 TLI655390:TLI655391 TVE655390:TVE655391 UFA655390:UFA655391 UOW655390:UOW655391 UYS655390:UYS655391 VIO655390:VIO655391 VSK655390:VSK655391 WCG655390:WCG655391 WMC655390:WMC655391 WVY655390:WVY655391 Q720926:Q720927 JM720926:JM720927 TI720926:TI720927 ADE720926:ADE720927 ANA720926:ANA720927 AWW720926:AWW720927 BGS720926:BGS720927 BQO720926:BQO720927 CAK720926:CAK720927 CKG720926:CKG720927 CUC720926:CUC720927 DDY720926:DDY720927 DNU720926:DNU720927 DXQ720926:DXQ720927 EHM720926:EHM720927 ERI720926:ERI720927 FBE720926:FBE720927 FLA720926:FLA720927 FUW720926:FUW720927 GES720926:GES720927 GOO720926:GOO720927 GYK720926:GYK720927 HIG720926:HIG720927 HSC720926:HSC720927 IBY720926:IBY720927 ILU720926:ILU720927 IVQ720926:IVQ720927 JFM720926:JFM720927 JPI720926:JPI720927 JZE720926:JZE720927 KJA720926:KJA720927 KSW720926:KSW720927 LCS720926:LCS720927 LMO720926:LMO720927 LWK720926:LWK720927 MGG720926:MGG720927 MQC720926:MQC720927 MZY720926:MZY720927 NJU720926:NJU720927 NTQ720926:NTQ720927 ODM720926:ODM720927 ONI720926:ONI720927 OXE720926:OXE720927 PHA720926:PHA720927 PQW720926:PQW720927 QAS720926:QAS720927 QKO720926:QKO720927 QUK720926:QUK720927 REG720926:REG720927 ROC720926:ROC720927 RXY720926:RXY720927 SHU720926:SHU720927 SRQ720926:SRQ720927 TBM720926:TBM720927 TLI720926:TLI720927 TVE720926:TVE720927 UFA720926:UFA720927 UOW720926:UOW720927 UYS720926:UYS720927 VIO720926:VIO720927 VSK720926:VSK720927 WCG720926:WCG720927 WMC720926:WMC720927 WVY720926:WVY720927 Q786462:Q786463 JM786462:JM786463 TI786462:TI786463 ADE786462:ADE786463 ANA786462:ANA786463 AWW786462:AWW786463 BGS786462:BGS786463 BQO786462:BQO786463 CAK786462:CAK786463 CKG786462:CKG786463 CUC786462:CUC786463 DDY786462:DDY786463 DNU786462:DNU786463 DXQ786462:DXQ786463 EHM786462:EHM786463 ERI786462:ERI786463 FBE786462:FBE786463 FLA786462:FLA786463 FUW786462:FUW786463 GES786462:GES786463 GOO786462:GOO786463 GYK786462:GYK786463 HIG786462:HIG786463 HSC786462:HSC786463 IBY786462:IBY786463 ILU786462:ILU786463 IVQ786462:IVQ786463 JFM786462:JFM786463 JPI786462:JPI786463 JZE786462:JZE786463 KJA786462:KJA786463 KSW786462:KSW786463 LCS786462:LCS786463 LMO786462:LMO786463 LWK786462:LWK786463 MGG786462:MGG786463 MQC786462:MQC786463 MZY786462:MZY786463 NJU786462:NJU786463 NTQ786462:NTQ786463 ODM786462:ODM786463 ONI786462:ONI786463 OXE786462:OXE786463 PHA786462:PHA786463 PQW786462:PQW786463 QAS786462:QAS786463 QKO786462:QKO786463 QUK786462:QUK786463 REG786462:REG786463 ROC786462:ROC786463 RXY786462:RXY786463 SHU786462:SHU786463 SRQ786462:SRQ786463 TBM786462:TBM786463 TLI786462:TLI786463 TVE786462:TVE786463 UFA786462:UFA786463 UOW786462:UOW786463 UYS786462:UYS786463 VIO786462:VIO786463 VSK786462:VSK786463 WCG786462:WCG786463 WMC786462:WMC786463 WVY786462:WVY786463 Q851998:Q851999 JM851998:JM851999 TI851998:TI851999 ADE851998:ADE851999 ANA851998:ANA851999 AWW851998:AWW851999 BGS851998:BGS851999 BQO851998:BQO851999 CAK851998:CAK851999 CKG851998:CKG851999 CUC851998:CUC851999 DDY851998:DDY851999 DNU851998:DNU851999 DXQ851998:DXQ851999 EHM851998:EHM851999 ERI851998:ERI851999 FBE851998:FBE851999 FLA851998:FLA851999 FUW851998:FUW851999 GES851998:GES851999 GOO851998:GOO851999 GYK851998:GYK851999 HIG851998:HIG851999 HSC851998:HSC851999 IBY851998:IBY851999 ILU851998:ILU851999 IVQ851998:IVQ851999 JFM851998:JFM851999 JPI851998:JPI851999 JZE851998:JZE851999 KJA851998:KJA851999 KSW851998:KSW851999 LCS851998:LCS851999 LMO851998:LMO851999 LWK851998:LWK851999 MGG851998:MGG851999 MQC851998:MQC851999 MZY851998:MZY851999 NJU851998:NJU851999 NTQ851998:NTQ851999 ODM851998:ODM851999 ONI851998:ONI851999 OXE851998:OXE851999 PHA851998:PHA851999 PQW851998:PQW851999 QAS851998:QAS851999 QKO851998:QKO851999 QUK851998:QUK851999 REG851998:REG851999 ROC851998:ROC851999 RXY851998:RXY851999 SHU851998:SHU851999 SRQ851998:SRQ851999 TBM851998:TBM851999 TLI851998:TLI851999 TVE851998:TVE851999 UFA851998:UFA851999 UOW851998:UOW851999 UYS851998:UYS851999 VIO851998:VIO851999 VSK851998:VSK851999 WCG851998:WCG851999 WMC851998:WMC851999 WVY851998:WVY851999 Q917534:Q917535 JM917534:JM917535 TI917534:TI917535 ADE917534:ADE917535 ANA917534:ANA917535 AWW917534:AWW917535 BGS917534:BGS917535 BQO917534:BQO917535 CAK917534:CAK917535 CKG917534:CKG917535 CUC917534:CUC917535 DDY917534:DDY917535 DNU917534:DNU917535 DXQ917534:DXQ917535 EHM917534:EHM917535 ERI917534:ERI917535 FBE917534:FBE917535 FLA917534:FLA917535 FUW917534:FUW917535 GES917534:GES917535 GOO917534:GOO917535 GYK917534:GYK917535 HIG917534:HIG917535 HSC917534:HSC917535 IBY917534:IBY917535 ILU917534:ILU917535 IVQ917534:IVQ917535 JFM917534:JFM917535 JPI917534:JPI917535 JZE917534:JZE917535 KJA917534:KJA917535 KSW917534:KSW917535 LCS917534:LCS917535 LMO917534:LMO917535 LWK917534:LWK917535 MGG917534:MGG917535 MQC917534:MQC917535 MZY917534:MZY917535 NJU917534:NJU917535 NTQ917534:NTQ917535 ODM917534:ODM917535 ONI917534:ONI917535 OXE917534:OXE917535 PHA917534:PHA917535 PQW917534:PQW917535 QAS917534:QAS917535 QKO917534:QKO917535 QUK917534:QUK917535 REG917534:REG917535 ROC917534:ROC917535 RXY917534:RXY917535 SHU917534:SHU917535 SRQ917534:SRQ917535 TBM917534:TBM917535 TLI917534:TLI917535 TVE917534:TVE917535 UFA917534:UFA917535 UOW917534:UOW917535 UYS917534:UYS917535 VIO917534:VIO917535 VSK917534:VSK917535 WCG917534:WCG917535 WMC917534:WMC917535 WVY917534:WVY917535 Q983070:Q983071 JM983070:JM983071 TI983070:TI983071 ADE983070:ADE983071 ANA983070:ANA983071 AWW983070:AWW983071 BGS983070:BGS983071 BQO983070:BQO983071 CAK983070:CAK983071 CKG983070:CKG983071 CUC983070:CUC983071 DDY983070:DDY983071 DNU983070:DNU983071 DXQ983070:DXQ983071 EHM983070:EHM983071 ERI983070:ERI983071 FBE983070:FBE983071 FLA983070:FLA983071 FUW983070:FUW983071 GES983070:GES983071 GOO983070:GOO983071 GYK983070:GYK983071 HIG983070:HIG983071 HSC983070:HSC983071 IBY983070:IBY983071 ILU983070:ILU983071 IVQ983070:IVQ983071 JFM983070:JFM983071 JPI983070:JPI983071 JZE983070:JZE983071 KJA983070:KJA983071 KSW983070:KSW983071 LCS983070:LCS983071 LMO983070:LMO983071 LWK983070:LWK983071 MGG983070:MGG983071 MQC983070:MQC983071 MZY983070:MZY983071 NJU983070:NJU983071 NTQ983070:NTQ983071 ODM983070:ODM983071 ONI983070:ONI983071 OXE983070:OXE983071 PHA983070:PHA983071 PQW983070:PQW983071 QAS983070:QAS983071 QKO983070:QKO983071 QUK983070:QUK983071 REG983070:REG983071 ROC983070:ROC983071 RXY983070:RXY983071 SHU983070:SHU983071 SRQ983070:SRQ983071 TBM983070:TBM983071 TLI983070:TLI983071 TVE983070:TVE983071 UFA983070:UFA983071 UOW983070:UOW983071 UYS983070:UYS983071 VIO983070:VIO983071 VSK983070:VSK983071 WCG983070:WCG983071 WMC983070:WMC983071 WVY983070:WVY983071 Q40 JM40 TI40 ADE40 ANA40 AWW40 BGS40 BQO40 CAK40 CKG40 CUC40 DDY40 DNU40 DXQ40 EHM40 ERI40 FBE40 FLA40 FUW40 GES40 GOO40 GYK40 HIG40 HSC40 IBY40 ILU40 IVQ40 JFM40 JPI40 JZE40 KJA40 KSW40 LCS40 LMO40 LWK40 MGG40 MQC40 MZY40 NJU40 NTQ40 ODM40 ONI40 OXE40 PHA40 PQW40 QAS40 QKO40 QUK40 REG40 ROC40 RXY40 SHU40 SRQ40 TBM40 TLI40 TVE40 UFA40 UOW40 UYS40 VIO40 VSK40 WCG40 WMC40 WVY40 Q65576 JM65576 TI65576 ADE65576 ANA65576 AWW65576 BGS65576 BQO65576 CAK65576 CKG65576 CUC65576 DDY65576 DNU65576 DXQ65576 EHM65576 ERI65576 FBE65576 FLA65576 FUW65576 GES65576 GOO65576 GYK65576 HIG65576 HSC65576 IBY65576 ILU65576 IVQ65576 JFM65576 JPI65576 JZE65576 KJA65576 KSW65576 LCS65576 LMO65576 LWK65576 MGG65576 MQC65576 MZY65576 NJU65576 NTQ65576 ODM65576 ONI65576 OXE65576 PHA65576 PQW65576 QAS65576 QKO65576 QUK65576 REG65576 ROC65576 RXY65576 SHU65576 SRQ65576 TBM65576 TLI65576 TVE65576 UFA65576 UOW65576 UYS65576 VIO65576 VSK65576 WCG65576 WMC65576 WVY65576 Q131112 JM131112 TI131112 ADE131112 ANA131112 AWW131112 BGS131112 BQO131112 CAK131112 CKG131112 CUC131112 DDY131112 DNU131112 DXQ131112 EHM131112 ERI131112 FBE131112 FLA131112 FUW131112 GES131112 GOO131112 GYK131112 HIG131112 HSC131112 IBY131112 ILU131112 IVQ131112 JFM131112 JPI131112 JZE131112 KJA131112 KSW131112 LCS131112 LMO131112 LWK131112 MGG131112 MQC131112 MZY131112 NJU131112 NTQ131112 ODM131112 ONI131112 OXE131112 PHA131112 PQW131112 QAS131112 QKO131112 QUK131112 REG131112 ROC131112 RXY131112 SHU131112 SRQ131112 TBM131112 TLI131112 TVE131112 UFA131112 UOW131112 UYS131112 VIO131112 VSK131112 WCG131112 WMC131112 WVY131112 Q196648 JM196648 TI196648 ADE196648 ANA196648 AWW196648 BGS196648 BQO196648 CAK196648 CKG196648 CUC196648 DDY196648 DNU196648 DXQ196648 EHM196648 ERI196648 FBE196648 FLA196648 FUW196648 GES196648 GOO196648 GYK196648 HIG196648 HSC196648 IBY196648 ILU196648 IVQ196648 JFM196648 JPI196648 JZE196648 KJA196648 KSW196648 LCS196648 LMO196648 LWK196648 MGG196648 MQC196648 MZY196648 NJU196648 NTQ196648 ODM196648 ONI196648 OXE196648 PHA196648 PQW196648 QAS196648 QKO196648 QUK196648 REG196648 ROC196648 RXY196648 SHU196648 SRQ196648 TBM196648 TLI196648 TVE196648 UFA196648 UOW196648 UYS196648 VIO196648 VSK196648 WCG196648 WMC196648 WVY196648 Q262184 JM262184 TI262184 ADE262184 ANA262184 AWW262184 BGS262184 BQO262184 CAK262184 CKG262184 CUC262184 DDY262184 DNU262184 DXQ262184 EHM262184 ERI262184 FBE262184 FLA262184 FUW262184 GES262184 GOO262184 GYK262184 HIG262184 HSC262184 IBY262184 ILU262184 IVQ262184 JFM262184 JPI262184 JZE262184 KJA262184 KSW262184 LCS262184 LMO262184 LWK262184 MGG262184 MQC262184 MZY262184 NJU262184 NTQ262184 ODM262184 ONI262184 OXE262184 PHA262184 PQW262184 QAS262184 QKO262184 QUK262184 REG262184 ROC262184 RXY262184 SHU262184 SRQ262184 TBM262184 TLI262184 TVE262184 UFA262184 UOW262184 UYS262184 VIO262184 VSK262184 WCG262184 WMC262184 WVY262184 Q327720 JM327720 TI327720 ADE327720 ANA327720 AWW327720 BGS327720 BQO327720 CAK327720 CKG327720 CUC327720 DDY327720 DNU327720 DXQ327720 EHM327720 ERI327720 FBE327720 FLA327720 FUW327720 GES327720 GOO327720 GYK327720 HIG327720 HSC327720 IBY327720 ILU327720 IVQ327720 JFM327720 JPI327720 JZE327720 KJA327720 KSW327720 LCS327720 LMO327720 LWK327720 MGG327720 MQC327720 MZY327720 NJU327720 NTQ327720 ODM327720 ONI327720 OXE327720 PHA327720 PQW327720 QAS327720 QKO327720 QUK327720 REG327720 ROC327720 RXY327720 SHU327720 SRQ327720 TBM327720 TLI327720 TVE327720 UFA327720 UOW327720 UYS327720 VIO327720 VSK327720 WCG327720 WMC327720 WVY327720 Q393256 JM393256 TI393256 ADE393256 ANA393256 AWW393256 BGS393256 BQO393256 CAK393256 CKG393256 CUC393256 DDY393256 DNU393256 DXQ393256 EHM393256 ERI393256 FBE393256 FLA393256 FUW393256 GES393256 GOO393256 GYK393256 HIG393256 HSC393256 IBY393256 ILU393256 IVQ393256 JFM393256 JPI393256 JZE393256 KJA393256 KSW393256 LCS393256 LMO393256 LWK393256 MGG393256 MQC393256 MZY393256 NJU393256 NTQ393256 ODM393256 ONI393256 OXE393256 PHA393256 PQW393256 QAS393256 QKO393256 QUK393256 REG393256 ROC393256 RXY393256 SHU393256 SRQ393256 TBM393256 TLI393256 TVE393256 UFA393256 UOW393256 UYS393256 VIO393256 VSK393256 WCG393256 WMC393256 WVY393256 Q458792 JM458792 TI458792 ADE458792 ANA458792 AWW458792 BGS458792 BQO458792 CAK458792 CKG458792 CUC458792 DDY458792 DNU458792 DXQ458792 EHM458792 ERI458792 FBE458792 FLA458792 FUW458792 GES458792 GOO458792 GYK458792 HIG458792 HSC458792 IBY458792 ILU458792 IVQ458792 JFM458792 JPI458792 JZE458792 KJA458792 KSW458792 LCS458792 LMO458792 LWK458792 MGG458792 MQC458792 MZY458792 NJU458792 NTQ458792 ODM458792 ONI458792 OXE458792 PHA458792 PQW458792 QAS458792 QKO458792 QUK458792 REG458792 ROC458792 RXY458792 SHU458792 SRQ458792 TBM458792 TLI458792 TVE458792 UFA458792 UOW458792 UYS458792 VIO458792 VSK458792 WCG458792 WMC458792 WVY458792 Q524328 JM524328 TI524328 ADE524328 ANA524328 AWW524328 BGS524328 BQO524328 CAK524328 CKG524328 CUC524328 DDY524328 DNU524328 DXQ524328 EHM524328 ERI524328 FBE524328 FLA524328 FUW524328 GES524328 GOO524328 GYK524328 HIG524328 HSC524328 IBY524328 ILU524328 IVQ524328 JFM524328 JPI524328 JZE524328 KJA524328 KSW524328 LCS524328 LMO524328 LWK524328 MGG524328 MQC524328 MZY524328 NJU524328 NTQ524328 ODM524328 ONI524328 OXE524328 PHA524328 PQW524328 QAS524328 QKO524328 QUK524328 REG524328 ROC524328 RXY524328 SHU524328 SRQ524328 TBM524328 TLI524328 TVE524328 UFA524328 UOW524328 UYS524328 VIO524328 VSK524328 WCG524328 WMC524328 WVY524328 Q589864 JM589864 TI589864 ADE589864 ANA589864 AWW589864 BGS589864 BQO589864 CAK589864 CKG589864 CUC589864 DDY589864 DNU589864 DXQ589864 EHM589864 ERI589864 FBE589864 FLA589864 FUW589864 GES589864 GOO589864 GYK589864 HIG589864 HSC589864 IBY589864 ILU589864 IVQ589864 JFM589864 JPI589864 JZE589864 KJA589864 KSW589864 LCS589864 LMO589864 LWK589864 MGG589864 MQC589864 MZY589864 NJU589864 NTQ589864 ODM589864 ONI589864 OXE589864 PHA589864 PQW589864 QAS589864 QKO589864 QUK589864 REG589864 ROC589864 RXY589864 SHU589864 SRQ589864 TBM589864 TLI589864 TVE589864 UFA589864 UOW589864 UYS589864 VIO589864 VSK589864 WCG589864 WMC589864 WVY589864 Q655400 JM655400 TI655400 ADE655400 ANA655400 AWW655400 BGS655400 BQO655400 CAK655400 CKG655400 CUC655400 DDY655400 DNU655400 DXQ655400 EHM655400 ERI655400 FBE655400 FLA655400 FUW655400 GES655400 GOO655400 GYK655400 HIG655400 HSC655400 IBY655400 ILU655400 IVQ655400 JFM655400 JPI655400 JZE655400 KJA655400 KSW655400 LCS655400 LMO655400 LWK655400 MGG655400 MQC655400 MZY655400 NJU655400 NTQ655400 ODM655400 ONI655400 OXE655400 PHA655400 PQW655400 QAS655400 QKO655400 QUK655400 REG655400 ROC655400 RXY655400 SHU655400 SRQ655400 TBM655400 TLI655400 TVE655400 UFA655400 UOW655400 UYS655400 VIO655400 VSK655400 WCG655400 WMC655400 WVY655400 Q720936 JM720936 TI720936 ADE720936 ANA720936 AWW720936 BGS720936 BQO720936 CAK720936 CKG720936 CUC720936 DDY720936 DNU720936 DXQ720936 EHM720936 ERI720936 FBE720936 FLA720936 FUW720936 GES720936 GOO720936 GYK720936 HIG720936 HSC720936 IBY720936 ILU720936 IVQ720936 JFM720936 JPI720936 JZE720936 KJA720936 KSW720936 LCS720936 LMO720936 LWK720936 MGG720936 MQC720936 MZY720936 NJU720936 NTQ720936 ODM720936 ONI720936 OXE720936 PHA720936 PQW720936 QAS720936 QKO720936 QUK720936 REG720936 ROC720936 RXY720936 SHU720936 SRQ720936 TBM720936 TLI720936 TVE720936 UFA720936 UOW720936 UYS720936 VIO720936 VSK720936 WCG720936 WMC720936 WVY720936 Q786472 JM786472 TI786472 ADE786472 ANA786472 AWW786472 BGS786472 BQO786472 CAK786472 CKG786472 CUC786472 DDY786472 DNU786472 DXQ786472 EHM786472 ERI786472 FBE786472 FLA786472 FUW786472 GES786472 GOO786472 GYK786472 HIG786472 HSC786472 IBY786472 ILU786472 IVQ786472 JFM786472 JPI786472 JZE786472 KJA786472 KSW786472 LCS786472 LMO786472 LWK786472 MGG786472 MQC786472 MZY786472 NJU786472 NTQ786472 ODM786472 ONI786472 OXE786472 PHA786472 PQW786472 QAS786472 QKO786472 QUK786472 REG786472 ROC786472 RXY786472 SHU786472 SRQ786472 TBM786472 TLI786472 TVE786472 UFA786472 UOW786472 UYS786472 VIO786472 VSK786472 WCG786472 WMC786472 WVY786472 Q852008 JM852008 TI852008 ADE852008 ANA852008 AWW852008 BGS852008 BQO852008 CAK852008 CKG852008 CUC852008 DDY852008 DNU852008 DXQ852008 EHM852008 ERI852008 FBE852008 FLA852008 FUW852008 GES852008 GOO852008 GYK852008 HIG852008 HSC852008 IBY852008 ILU852008 IVQ852008 JFM852008 JPI852008 JZE852008 KJA852008 KSW852008 LCS852008 LMO852008 LWK852008 MGG852008 MQC852008 MZY852008 NJU852008 NTQ852008 ODM852008 ONI852008 OXE852008 PHA852008 PQW852008 QAS852008 QKO852008 QUK852008 REG852008 ROC852008 RXY852008 SHU852008 SRQ852008 TBM852008 TLI852008 TVE852008 UFA852008 UOW852008 UYS852008 VIO852008 VSK852008 WCG852008 WMC852008 WVY852008 Q917544 JM917544 TI917544 ADE917544 ANA917544 AWW917544 BGS917544 BQO917544 CAK917544 CKG917544 CUC917544 DDY917544 DNU917544 DXQ917544 EHM917544 ERI917544 FBE917544 FLA917544 FUW917544 GES917544 GOO917544 GYK917544 HIG917544 HSC917544 IBY917544 ILU917544 IVQ917544 JFM917544 JPI917544 JZE917544 KJA917544 KSW917544 LCS917544 LMO917544 LWK917544 MGG917544 MQC917544 MZY917544 NJU917544 NTQ917544 ODM917544 ONI917544 OXE917544 PHA917544 PQW917544 QAS917544 QKO917544 QUK917544 REG917544 ROC917544 RXY917544 SHU917544 SRQ917544 TBM917544 TLI917544 TVE917544 UFA917544 UOW917544 UYS917544 VIO917544 VSK917544 WCG917544 WMC917544 WVY917544 Q983080 JM983080 TI983080 ADE983080 ANA983080 AWW983080 BGS983080 BQO983080 CAK983080 CKG983080 CUC983080 DDY983080 DNU983080 DXQ983080 EHM983080 ERI983080 FBE983080 FLA983080 FUW983080 GES983080 GOO983080 GYK983080 HIG983080 HSC983080 IBY983080 ILU983080 IVQ983080 JFM983080 JPI983080 JZE983080 KJA983080 KSW983080 LCS983080 LMO983080 LWK983080 MGG983080 MQC983080 MZY983080 NJU983080 NTQ983080 ODM983080 ONI983080 OXE983080 PHA983080 PQW983080 QAS983080 QKO983080 QUK983080 REG983080 ROC983080 RXY983080 SHU983080 SRQ983080 TBM983080 TLI983080 TVE983080 UFA983080 UOW983080 UYS983080 VIO983080 VSK983080 WCG983080 WMC983080 WVY983080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07BD97-F999-4790-87E6-631F4905D029}">
  <sheetPr>
    <tabColor theme="7" tint="0.79998168889431442"/>
    <pageSetUpPr fitToPage="1"/>
  </sheetPr>
  <dimension ref="A1:BF65"/>
  <sheetViews>
    <sheetView view="pageBreakPreview" zoomScale="70" zoomScaleNormal="70" zoomScaleSheetLayoutView="70" workbookViewId="0">
      <selection activeCell="AJ1" sqref="AJ1:AL1"/>
    </sheetView>
  </sheetViews>
  <sheetFormatPr defaultRowHeight="16.5" x14ac:dyDescent="0.3"/>
  <cols>
    <col min="1" max="51" width="4.5" style="144" customWidth="1"/>
    <col min="52" max="58" width="9" style="144"/>
    <col min="59" max="256" width="9" style="8"/>
    <col min="257" max="307" width="4.5" style="8" customWidth="1"/>
    <col min="308" max="512" width="9" style="8"/>
    <col min="513" max="563" width="4.5" style="8" customWidth="1"/>
    <col min="564" max="768" width="9" style="8"/>
    <col min="769" max="819" width="4.5" style="8" customWidth="1"/>
    <col min="820" max="1024" width="9" style="8"/>
    <col min="1025" max="1075" width="4.5" style="8" customWidth="1"/>
    <col min="1076" max="1280" width="9" style="8"/>
    <col min="1281" max="1331" width="4.5" style="8" customWidth="1"/>
    <col min="1332" max="1536" width="9" style="8"/>
    <col min="1537" max="1587" width="4.5" style="8" customWidth="1"/>
    <col min="1588" max="1792" width="9" style="8"/>
    <col min="1793" max="1843" width="4.5" style="8" customWidth="1"/>
    <col min="1844" max="2048" width="9" style="8"/>
    <col min="2049" max="2099" width="4.5" style="8" customWidth="1"/>
    <col min="2100" max="2304" width="9" style="8"/>
    <col min="2305" max="2355" width="4.5" style="8" customWidth="1"/>
    <col min="2356" max="2560" width="9" style="8"/>
    <col min="2561" max="2611" width="4.5" style="8" customWidth="1"/>
    <col min="2612" max="2816" width="9" style="8"/>
    <col min="2817" max="2867" width="4.5" style="8" customWidth="1"/>
    <col min="2868" max="3072" width="9" style="8"/>
    <col min="3073" max="3123" width="4.5" style="8" customWidth="1"/>
    <col min="3124" max="3328" width="9" style="8"/>
    <col min="3329" max="3379" width="4.5" style="8" customWidth="1"/>
    <col min="3380" max="3584" width="9" style="8"/>
    <col min="3585" max="3635" width="4.5" style="8" customWidth="1"/>
    <col min="3636" max="3840" width="9" style="8"/>
    <col min="3841" max="3891" width="4.5" style="8" customWidth="1"/>
    <col min="3892" max="4096" width="9" style="8"/>
    <col min="4097" max="4147" width="4.5" style="8" customWidth="1"/>
    <col min="4148" max="4352" width="9" style="8"/>
    <col min="4353" max="4403" width="4.5" style="8" customWidth="1"/>
    <col min="4404" max="4608" width="9" style="8"/>
    <col min="4609" max="4659" width="4.5" style="8" customWidth="1"/>
    <col min="4660" max="4864" width="9" style="8"/>
    <col min="4865" max="4915" width="4.5" style="8" customWidth="1"/>
    <col min="4916" max="5120" width="9" style="8"/>
    <col min="5121" max="5171" width="4.5" style="8" customWidth="1"/>
    <col min="5172" max="5376" width="9" style="8"/>
    <col min="5377" max="5427" width="4.5" style="8" customWidth="1"/>
    <col min="5428" max="5632" width="9" style="8"/>
    <col min="5633" max="5683" width="4.5" style="8" customWidth="1"/>
    <col min="5684" max="5888" width="9" style="8"/>
    <col min="5889" max="5939" width="4.5" style="8" customWidth="1"/>
    <col min="5940" max="6144" width="9" style="8"/>
    <col min="6145" max="6195" width="4.5" style="8" customWidth="1"/>
    <col min="6196" max="6400" width="9" style="8"/>
    <col min="6401" max="6451" width="4.5" style="8" customWidth="1"/>
    <col min="6452" max="6656" width="9" style="8"/>
    <col min="6657" max="6707" width="4.5" style="8" customWidth="1"/>
    <col min="6708" max="6912" width="9" style="8"/>
    <col min="6913" max="6963" width="4.5" style="8" customWidth="1"/>
    <col min="6964" max="7168" width="9" style="8"/>
    <col min="7169" max="7219" width="4.5" style="8" customWidth="1"/>
    <col min="7220" max="7424" width="9" style="8"/>
    <col min="7425" max="7475" width="4.5" style="8" customWidth="1"/>
    <col min="7476" max="7680" width="9" style="8"/>
    <col min="7681" max="7731" width="4.5" style="8" customWidth="1"/>
    <col min="7732" max="7936" width="9" style="8"/>
    <col min="7937" max="7987" width="4.5" style="8" customWidth="1"/>
    <col min="7988" max="8192" width="9" style="8"/>
    <col min="8193" max="8243" width="4.5" style="8" customWidth="1"/>
    <col min="8244" max="8448" width="9" style="8"/>
    <col min="8449" max="8499" width="4.5" style="8" customWidth="1"/>
    <col min="8500" max="8704" width="9" style="8"/>
    <col min="8705" max="8755" width="4.5" style="8" customWidth="1"/>
    <col min="8756" max="8960" width="9" style="8"/>
    <col min="8961" max="9011" width="4.5" style="8" customWidth="1"/>
    <col min="9012" max="9216" width="9" style="8"/>
    <col min="9217" max="9267" width="4.5" style="8" customWidth="1"/>
    <col min="9268" max="9472" width="9" style="8"/>
    <col min="9473" max="9523" width="4.5" style="8" customWidth="1"/>
    <col min="9524" max="9728" width="9" style="8"/>
    <col min="9729" max="9779" width="4.5" style="8" customWidth="1"/>
    <col min="9780" max="9984" width="9" style="8"/>
    <col min="9985" max="10035" width="4.5" style="8" customWidth="1"/>
    <col min="10036" max="10240" width="9" style="8"/>
    <col min="10241" max="10291" width="4.5" style="8" customWidth="1"/>
    <col min="10292" max="10496" width="9" style="8"/>
    <col min="10497" max="10547" width="4.5" style="8" customWidth="1"/>
    <col min="10548" max="10752" width="9" style="8"/>
    <col min="10753" max="10803" width="4.5" style="8" customWidth="1"/>
    <col min="10804" max="11008" width="9" style="8"/>
    <col min="11009" max="11059" width="4.5" style="8" customWidth="1"/>
    <col min="11060" max="11264" width="9" style="8"/>
    <col min="11265" max="11315" width="4.5" style="8" customWidth="1"/>
    <col min="11316" max="11520" width="9" style="8"/>
    <col min="11521" max="11571" width="4.5" style="8" customWidth="1"/>
    <col min="11572" max="11776" width="9" style="8"/>
    <col min="11777" max="11827" width="4.5" style="8" customWidth="1"/>
    <col min="11828" max="12032" width="9" style="8"/>
    <col min="12033" max="12083" width="4.5" style="8" customWidth="1"/>
    <col min="12084" max="12288" width="9" style="8"/>
    <col min="12289" max="12339" width="4.5" style="8" customWidth="1"/>
    <col min="12340" max="12544" width="9" style="8"/>
    <col min="12545" max="12595" width="4.5" style="8" customWidth="1"/>
    <col min="12596" max="12800" width="9" style="8"/>
    <col min="12801" max="12851" width="4.5" style="8" customWidth="1"/>
    <col min="12852" max="13056" width="9" style="8"/>
    <col min="13057" max="13107" width="4.5" style="8" customWidth="1"/>
    <col min="13108" max="13312" width="9" style="8"/>
    <col min="13313" max="13363" width="4.5" style="8" customWidth="1"/>
    <col min="13364" max="13568" width="9" style="8"/>
    <col min="13569" max="13619" width="4.5" style="8" customWidth="1"/>
    <col min="13620" max="13824" width="9" style="8"/>
    <col min="13825" max="13875" width="4.5" style="8" customWidth="1"/>
    <col min="13876" max="14080" width="9" style="8"/>
    <col min="14081" max="14131" width="4.5" style="8" customWidth="1"/>
    <col min="14132" max="14336" width="9" style="8"/>
    <col min="14337" max="14387" width="4.5" style="8" customWidth="1"/>
    <col min="14388" max="14592" width="9" style="8"/>
    <col min="14593" max="14643" width="4.5" style="8" customWidth="1"/>
    <col min="14644" max="14848" width="9" style="8"/>
    <col min="14849" max="14899" width="4.5" style="8" customWidth="1"/>
    <col min="14900" max="15104" width="9" style="8"/>
    <col min="15105" max="15155" width="4.5" style="8" customWidth="1"/>
    <col min="15156" max="15360" width="9" style="8"/>
    <col min="15361" max="15411" width="4.5" style="8" customWidth="1"/>
    <col min="15412" max="15616" width="9" style="8"/>
    <col min="15617" max="15667" width="4.5" style="8" customWidth="1"/>
    <col min="15668" max="15872" width="9" style="8"/>
    <col min="15873" max="15923" width="4.5" style="8" customWidth="1"/>
    <col min="15924" max="16128" width="9" style="8"/>
    <col min="16129" max="16179" width="4.5" style="8" customWidth="1"/>
    <col min="16180" max="16384" width="9" style="8"/>
  </cols>
  <sheetData>
    <row r="1" spans="1:58" s="7" customFormat="1" ht="18.75" customHeight="1" x14ac:dyDescent="0.35">
      <c r="A1" s="143" t="s">
        <v>186</v>
      </c>
      <c r="B1" s="144"/>
      <c r="C1" s="144"/>
      <c r="D1" s="144"/>
      <c r="E1" s="144"/>
      <c r="F1" s="144"/>
      <c r="G1" s="144"/>
      <c r="H1" s="144"/>
      <c r="I1" s="144"/>
      <c r="J1" s="144"/>
      <c r="K1" s="145"/>
      <c r="L1" s="145"/>
      <c r="M1" s="145"/>
      <c r="N1" s="145"/>
      <c r="O1" s="144"/>
      <c r="P1" s="144"/>
      <c r="Q1" s="144"/>
      <c r="R1" s="144"/>
      <c r="S1" s="144"/>
      <c r="T1" s="144"/>
      <c r="U1" s="144"/>
      <c r="V1" s="144"/>
      <c r="W1" s="144"/>
      <c r="X1" s="144"/>
      <c r="Y1" s="144"/>
      <c r="Z1" s="145"/>
      <c r="AA1" s="145"/>
      <c r="AB1" s="145"/>
      <c r="AC1" s="145"/>
      <c r="AD1" s="145"/>
      <c r="AE1" s="145"/>
      <c r="AF1" s="145"/>
      <c r="AG1" s="145"/>
      <c r="AH1" s="145"/>
      <c r="AI1" s="146" t="s">
        <v>71</v>
      </c>
      <c r="AJ1" s="980"/>
      <c r="AK1" s="980"/>
      <c r="AL1" s="980"/>
      <c r="AM1" s="147" t="s">
        <v>49</v>
      </c>
      <c r="AN1" s="980"/>
      <c r="AO1" s="980"/>
      <c r="AP1" s="147" t="s">
        <v>48</v>
      </c>
      <c r="AQ1" s="981"/>
      <c r="AR1" s="981"/>
      <c r="AS1" s="982" t="s">
        <v>72</v>
      </c>
      <c r="AT1" s="982"/>
      <c r="AU1" s="145"/>
      <c r="AV1" s="145"/>
      <c r="AW1" s="145"/>
      <c r="AX1" s="145"/>
      <c r="AY1" s="145"/>
      <c r="AZ1" s="145"/>
      <c r="BA1" s="145"/>
      <c r="BB1" s="145"/>
      <c r="BC1" s="145"/>
      <c r="BD1" s="145"/>
      <c r="BE1" s="145"/>
      <c r="BF1" s="145"/>
    </row>
    <row r="2" spans="1:58" s="7" customFormat="1" ht="18.75" customHeight="1" thickBot="1" x14ac:dyDescent="0.35">
      <c r="A2" s="148" t="s">
        <v>185</v>
      </c>
      <c r="B2" s="144"/>
      <c r="C2" s="144"/>
      <c r="D2" s="144"/>
      <c r="E2" s="144"/>
      <c r="F2" s="144"/>
      <c r="G2" s="144"/>
      <c r="H2" s="147"/>
      <c r="I2" s="983"/>
      <c r="J2" s="983"/>
      <c r="K2" s="982"/>
      <c r="L2" s="982"/>
      <c r="M2" s="145"/>
      <c r="N2" s="145"/>
      <c r="O2" s="144"/>
      <c r="P2" s="144"/>
      <c r="Q2" s="144"/>
      <c r="R2" s="144"/>
      <c r="S2" s="144"/>
      <c r="T2" s="144"/>
      <c r="U2" s="144"/>
      <c r="V2" s="144"/>
      <c r="W2" s="149"/>
      <c r="X2" s="147"/>
      <c r="Y2" s="150"/>
      <c r="Z2" s="983"/>
      <c r="AA2" s="983"/>
      <c r="AB2" s="145"/>
      <c r="AC2" s="145"/>
      <c r="AD2" s="145"/>
      <c r="AE2" s="145"/>
      <c r="AF2" s="145"/>
      <c r="AG2" s="145"/>
      <c r="AH2" s="145"/>
      <c r="AI2" s="145"/>
      <c r="AJ2" s="145"/>
      <c r="AK2" s="145"/>
      <c r="AL2" s="145"/>
      <c r="AM2" s="145"/>
      <c r="AN2" s="145"/>
      <c r="AO2" s="145"/>
      <c r="AP2" s="145"/>
      <c r="AQ2" s="984" t="s">
        <v>184</v>
      </c>
      <c r="AR2" s="984"/>
      <c r="AS2" s="984"/>
      <c r="AT2" s="984"/>
      <c r="AU2" s="145"/>
      <c r="AV2" s="145"/>
      <c r="AW2" s="145"/>
      <c r="AX2" s="145"/>
      <c r="AY2" s="145"/>
      <c r="AZ2" s="145"/>
      <c r="BA2" s="145"/>
      <c r="BB2" s="145"/>
      <c r="BC2" s="145"/>
      <c r="BD2" s="145"/>
      <c r="BE2" s="145"/>
      <c r="BF2" s="145"/>
    </row>
    <row r="3" spans="1:58" s="7" customFormat="1" ht="18.75" customHeight="1" thickTop="1" x14ac:dyDescent="0.4">
      <c r="A3" s="1026" t="s">
        <v>800</v>
      </c>
      <c r="B3" s="1026"/>
      <c r="C3" s="1026"/>
      <c r="D3" s="1026"/>
      <c r="E3" s="1027" t="s">
        <v>183</v>
      </c>
      <c r="F3" s="1028"/>
      <c r="G3" s="1033" t="s">
        <v>182</v>
      </c>
      <c r="H3" s="1033"/>
      <c r="I3" s="1033"/>
      <c r="J3" s="991" t="s">
        <v>181</v>
      </c>
      <c r="K3" s="1026" t="s">
        <v>801</v>
      </c>
      <c r="L3" s="1026"/>
      <c r="M3" s="1026"/>
      <c r="N3" s="1026" t="s">
        <v>802</v>
      </c>
      <c r="O3" s="1026"/>
      <c r="P3" s="1026" t="s">
        <v>803</v>
      </c>
      <c r="Q3" s="1026"/>
      <c r="R3" s="1026"/>
      <c r="S3" s="1026"/>
      <c r="T3" s="1026" t="s">
        <v>180</v>
      </c>
      <c r="U3" s="1026"/>
      <c r="V3" s="1035" t="s">
        <v>179</v>
      </c>
      <c r="W3" s="985"/>
      <c r="X3" s="985"/>
      <c r="Y3" s="985"/>
      <c r="Z3" s="151"/>
      <c r="AA3" s="152"/>
      <c r="AB3" s="152"/>
      <c r="AC3" s="153" t="s">
        <v>71</v>
      </c>
      <c r="AD3" s="1036"/>
      <c r="AE3" s="1036"/>
      <c r="AF3" s="154" t="s">
        <v>49</v>
      </c>
      <c r="AG3" s="155"/>
      <c r="AH3" s="1037" t="s">
        <v>178</v>
      </c>
      <c r="AI3" s="1037"/>
      <c r="AJ3" s="154" t="s">
        <v>175</v>
      </c>
      <c r="AK3" s="154" t="s">
        <v>177</v>
      </c>
      <c r="AL3" s="154" t="s">
        <v>176</v>
      </c>
      <c r="AM3" s="154" t="s">
        <v>175</v>
      </c>
      <c r="AN3" s="156" t="s">
        <v>174</v>
      </c>
      <c r="AO3" s="154" t="s">
        <v>804</v>
      </c>
      <c r="AP3" s="152"/>
      <c r="AQ3" s="152"/>
      <c r="AR3" s="157"/>
      <c r="AS3" s="985" t="s">
        <v>173</v>
      </c>
      <c r="AT3" s="986"/>
      <c r="AU3" s="145"/>
      <c r="AV3" s="145"/>
      <c r="AW3" s="145"/>
      <c r="AX3" s="145"/>
      <c r="AY3" s="145"/>
      <c r="AZ3" s="145"/>
      <c r="BA3" s="145"/>
      <c r="BB3" s="145"/>
      <c r="BC3" s="145"/>
      <c r="BD3" s="145"/>
      <c r="BE3" s="145"/>
      <c r="BF3" s="145"/>
    </row>
    <row r="4" spans="1:58" s="7" customFormat="1" ht="18.75" customHeight="1" x14ac:dyDescent="0.4">
      <c r="A4" s="1026"/>
      <c r="B4" s="1026"/>
      <c r="C4" s="1026"/>
      <c r="D4" s="1026"/>
      <c r="E4" s="1029"/>
      <c r="F4" s="1030"/>
      <c r="G4" s="1033"/>
      <c r="H4" s="1033"/>
      <c r="I4" s="1033"/>
      <c r="J4" s="991"/>
      <c r="K4" s="1026"/>
      <c r="L4" s="1026"/>
      <c r="M4" s="1026"/>
      <c r="N4" s="1026"/>
      <c r="O4" s="1026"/>
      <c r="P4" s="1026"/>
      <c r="Q4" s="1026"/>
      <c r="R4" s="1026"/>
      <c r="S4" s="1026"/>
      <c r="T4" s="1026"/>
      <c r="U4" s="1026"/>
      <c r="V4" s="991" t="s">
        <v>172</v>
      </c>
      <c r="W4" s="991" t="s">
        <v>171</v>
      </c>
      <c r="X4" s="991" t="s">
        <v>170</v>
      </c>
      <c r="Y4" s="992" t="s">
        <v>169</v>
      </c>
      <c r="Z4" s="993" t="s">
        <v>168</v>
      </c>
      <c r="AA4" s="994"/>
      <c r="AB4" s="994"/>
      <c r="AC4" s="994" t="s">
        <v>167</v>
      </c>
      <c r="AD4" s="994"/>
      <c r="AE4" s="994"/>
      <c r="AF4" s="994"/>
      <c r="AG4" s="994"/>
      <c r="AH4" s="994"/>
      <c r="AI4" s="994"/>
      <c r="AJ4" s="994"/>
      <c r="AK4" s="994"/>
      <c r="AL4" s="994"/>
      <c r="AM4" s="994"/>
      <c r="AN4" s="994"/>
      <c r="AO4" s="994"/>
      <c r="AP4" s="994"/>
      <c r="AQ4" s="994" t="s">
        <v>164</v>
      </c>
      <c r="AR4" s="995"/>
      <c r="AS4" s="987"/>
      <c r="AT4" s="988"/>
      <c r="AU4" s="145"/>
      <c r="AV4" s="145"/>
      <c r="AW4" s="145"/>
      <c r="AX4" s="145"/>
      <c r="AY4" s="145"/>
      <c r="AZ4" s="145"/>
      <c r="BA4" s="145"/>
      <c r="BB4" s="145"/>
      <c r="BC4" s="145"/>
      <c r="BD4" s="145"/>
      <c r="BE4" s="145"/>
      <c r="BF4" s="145"/>
    </row>
    <row r="5" spans="1:58" s="7" customFormat="1" ht="18.75" customHeight="1" x14ac:dyDescent="0.4">
      <c r="A5" s="1026"/>
      <c r="B5" s="1026"/>
      <c r="C5" s="1026"/>
      <c r="D5" s="1026"/>
      <c r="E5" s="1029"/>
      <c r="F5" s="1030"/>
      <c r="G5" s="1033"/>
      <c r="H5" s="1033"/>
      <c r="I5" s="1033"/>
      <c r="J5" s="991"/>
      <c r="K5" s="1026"/>
      <c r="L5" s="1026"/>
      <c r="M5" s="1026"/>
      <c r="N5" s="1026"/>
      <c r="O5" s="1026"/>
      <c r="P5" s="1026"/>
      <c r="Q5" s="1026"/>
      <c r="R5" s="1026"/>
      <c r="S5" s="1026"/>
      <c r="T5" s="1026"/>
      <c r="U5" s="1026"/>
      <c r="V5" s="991"/>
      <c r="W5" s="991"/>
      <c r="X5" s="991"/>
      <c r="Y5" s="992"/>
      <c r="Z5" s="996" t="s">
        <v>166</v>
      </c>
      <c r="AA5" s="998" t="s">
        <v>165</v>
      </c>
      <c r="AB5" s="998"/>
      <c r="AC5" s="999"/>
      <c r="AD5" s="1000"/>
      <c r="AE5" s="1005"/>
      <c r="AF5" s="1006"/>
      <c r="AG5" s="1005"/>
      <c r="AH5" s="1006"/>
      <c r="AI5" s="1011" t="str">
        <f>IF(SUM(AA6:AH6)=0,"",SUM(AA6:AH6))</f>
        <v/>
      </c>
      <c r="AJ5" s="1012"/>
      <c r="AK5" s="1011"/>
      <c r="AL5" s="1012"/>
      <c r="AM5" s="1011"/>
      <c r="AN5" s="1012"/>
      <c r="AO5" s="1011"/>
      <c r="AP5" s="1017"/>
      <c r="AQ5" s="994"/>
      <c r="AR5" s="995"/>
      <c r="AS5" s="987"/>
      <c r="AT5" s="988"/>
      <c r="AU5" s="145"/>
      <c r="AV5" s="145"/>
      <c r="AW5" s="145"/>
      <c r="AX5" s="145"/>
      <c r="AY5" s="145"/>
      <c r="AZ5" s="145"/>
      <c r="BA5" s="145"/>
      <c r="BB5" s="145"/>
      <c r="BC5" s="145"/>
      <c r="BD5" s="145"/>
      <c r="BE5" s="145"/>
      <c r="BF5" s="145"/>
    </row>
    <row r="6" spans="1:58" s="7" customFormat="1" ht="18.75" customHeight="1" x14ac:dyDescent="0.4">
      <c r="A6" s="1026"/>
      <c r="B6" s="1026"/>
      <c r="C6" s="1026"/>
      <c r="D6" s="1026"/>
      <c r="E6" s="1029"/>
      <c r="F6" s="1030"/>
      <c r="G6" s="1033"/>
      <c r="H6" s="1033"/>
      <c r="I6" s="1033"/>
      <c r="J6" s="991"/>
      <c r="K6" s="1026"/>
      <c r="L6" s="1026"/>
      <c r="M6" s="1026"/>
      <c r="N6" s="1026"/>
      <c r="O6" s="1026"/>
      <c r="P6" s="1026"/>
      <c r="Q6" s="1026"/>
      <c r="R6" s="1026"/>
      <c r="S6" s="1026"/>
      <c r="T6" s="1026"/>
      <c r="U6" s="1026"/>
      <c r="V6" s="991"/>
      <c r="W6" s="991"/>
      <c r="X6" s="991"/>
      <c r="Y6" s="992"/>
      <c r="Z6" s="996"/>
      <c r="AA6" s="998"/>
      <c r="AB6" s="998"/>
      <c r="AC6" s="1001"/>
      <c r="AD6" s="1002"/>
      <c r="AE6" s="1007"/>
      <c r="AF6" s="1008"/>
      <c r="AG6" s="1007"/>
      <c r="AH6" s="1008"/>
      <c r="AI6" s="1013"/>
      <c r="AJ6" s="1014"/>
      <c r="AK6" s="1013"/>
      <c r="AL6" s="1014"/>
      <c r="AM6" s="1013"/>
      <c r="AN6" s="1014"/>
      <c r="AO6" s="1013"/>
      <c r="AP6" s="1018"/>
      <c r="AQ6" s="994"/>
      <c r="AR6" s="995"/>
      <c r="AS6" s="987"/>
      <c r="AT6" s="988"/>
      <c r="AU6" s="145"/>
      <c r="AV6" s="145"/>
      <c r="AW6" s="145"/>
      <c r="AX6" s="145"/>
      <c r="AY6" s="145"/>
      <c r="AZ6" s="145"/>
      <c r="BA6" s="145"/>
      <c r="BB6" s="145"/>
      <c r="BC6" s="145"/>
      <c r="BD6" s="145"/>
      <c r="BE6" s="145"/>
      <c r="BF6" s="145"/>
    </row>
    <row r="7" spans="1:58" s="7" customFormat="1" ht="18.75" customHeight="1" x14ac:dyDescent="0.4">
      <c r="A7" s="1026"/>
      <c r="B7" s="1026"/>
      <c r="C7" s="1026"/>
      <c r="D7" s="1026"/>
      <c r="E7" s="1031"/>
      <c r="F7" s="1032"/>
      <c r="G7" s="1033"/>
      <c r="H7" s="1033"/>
      <c r="I7" s="1033"/>
      <c r="J7" s="991"/>
      <c r="K7" s="1026"/>
      <c r="L7" s="1026"/>
      <c r="M7" s="1026"/>
      <c r="N7" s="1026"/>
      <c r="O7" s="1026"/>
      <c r="P7" s="1026"/>
      <c r="Q7" s="1026"/>
      <c r="R7" s="1026"/>
      <c r="S7" s="1026"/>
      <c r="T7" s="1026"/>
      <c r="U7" s="1026"/>
      <c r="V7" s="991"/>
      <c r="W7" s="991"/>
      <c r="X7" s="991"/>
      <c r="Y7" s="992"/>
      <c r="Z7" s="997"/>
      <c r="AA7" s="998"/>
      <c r="AB7" s="998"/>
      <c r="AC7" s="1003"/>
      <c r="AD7" s="1004"/>
      <c r="AE7" s="1009"/>
      <c r="AF7" s="1010"/>
      <c r="AG7" s="1009"/>
      <c r="AH7" s="1010"/>
      <c r="AI7" s="1015"/>
      <c r="AJ7" s="1016"/>
      <c r="AK7" s="1015"/>
      <c r="AL7" s="1016"/>
      <c r="AM7" s="1015"/>
      <c r="AN7" s="1016"/>
      <c r="AO7" s="1015"/>
      <c r="AP7" s="1019"/>
      <c r="AQ7" s="994"/>
      <c r="AR7" s="995"/>
      <c r="AS7" s="989"/>
      <c r="AT7" s="990"/>
      <c r="AU7" s="145"/>
      <c r="AV7" s="145"/>
      <c r="AW7" s="145"/>
      <c r="AX7" s="145"/>
      <c r="AY7" s="145"/>
      <c r="AZ7" s="145"/>
      <c r="BA7" s="145"/>
      <c r="BB7" s="145"/>
      <c r="BC7" s="145"/>
      <c r="BD7" s="145"/>
      <c r="BE7" s="145"/>
      <c r="BF7" s="145"/>
    </row>
    <row r="8" spans="1:58" s="7" customFormat="1" ht="18.75" customHeight="1" x14ac:dyDescent="0.4">
      <c r="A8" s="1020"/>
      <c r="B8" s="1020"/>
      <c r="C8" s="1020"/>
      <c r="D8" s="1020"/>
      <c r="E8" s="1022"/>
      <c r="F8" s="1023"/>
      <c r="G8" s="1025"/>
      <c r="H8" s="1025"/>
      <c r="I8" s="1025"/>
      <c r="J8" s="1025"/>
      <c r="K8" s="1025"/>
      <c r="L8" s="1025"/>
      <c r="M8" s="1025"/>
      <c r="N8" s="1022"/>
      <c r="O8" s="1023"/>
      <c r="P8" s="1050"/>
      <c r="Q8" s="1051"/>
      <c r="R8" s="1051"/>
      <c r="S8" s="1052"/>
      <c r="T8" s="1022"/>
      <c r="U8" s="1023"/>
      <c r="V8" s="1056"/>
      <c r="W8" s="1056"/>
      <c r="X8" s="1056"/>
      <c r="Y8" s="1046"/>
      <c r="Z8" s="1048"/>
      <c r="AA8" s="1049"/>
      <c r="AB8" s="1049"/>
      <c r="AC8" s="1049"/>
      <c r="AD8" s="1049"/>
      <c r="AE8" s="1049"/>
      <c r="AF8" s="1049"/>
      <c r="AG8" s="1049"/>
      <c r="AH8" s="1049"/>
      <c r="AI8" s="1049"/>
      <c r="AJ8" s="1049"/>
      <c r="AK8" s="1034"/>
      <c r="AL8" s="1034"/>
      <c r="AM8" s="1034"/>
      <c r="AN8" s="1034"/>
      <c r="AO8" s="1034"/>
      <c r="AP8" s="1034"/>
      <c r="AQ8" s="1038" t="str">
        <f>IF(SUM(AA8:AP9)=0,"",SUM(AA8:AP9))</f>
        <v/>
      </c>
      <c r="AR8" s="1039"/>
      <c r="AS8" s="1042"/>
      <c r="AT8" s="1043"/>
      <c r="AU8" s="145"/>
      <c r="AV8" s="145"/>
      <c r="AW8" s="145"/>
      <c r="AX8" s="145"/>
      <c r="AY8" s="145"/>
      <c r="AZ8" s="145"/>
      <c r="BA8" s="145"/>
      <c r="BB8" s="145"/>
      <c r="BC8" s="145"/>
      <c r="BD8" s="145"/>
      <c r="BE8" s="145"/>
      <c r="BF8" s="145"/>
    </row>
    <row r="9" spans="1:58" s="7" customFormat="1" ht="18.75" customHeight="1" x14ac:dyDescent="0.4">
      <c r="A9" s="1021"/>
      <c r="B9" s="1021"/>
      <c r="C9" s="1021"/>
      <c r="D9" s="1021"/>
      <c r="E9" s="981"/>
      <c r="F9" s="1024"/>
      <c r="G9" s="1025"/>
      <c r="H9" s="1025"/>
      <c r="I9" s="1025"/>
      <c r="J9" s="1025"/>
      <c r="K9" s="1025"/>
      <c r="L9" s="1025"/>
      <c r="M9" s="1025"/>
      <c r="N9" s="981"/>
      <c r="O9" s="1024"/>
      <c r="P9" s="1053"/>
      <c r="Q9" s="1054"/>
      <c r="R9" s="1054"/>
      <c r="S9" s="1055"/>
      <c r="T9" s="981"/>
      <c r="U9" s="1024"/>
      <c r="V9" s="1057"/>
      <c r="W9" s="1057"/>
      <c r="X9" s="1057"/>
      <c r="Y9" s="1047"/>
      <c r="Z9" s="1048"/>
      <c r="AA9" s="1049"/>
      <c r="AB9" s="1049"/>
      <c r="AC9" s="1049"/>
      <c r="AD9" s="1049"/>
      <c r="AE9" s="1049"/>
      <c r="AF9" s="1049"/>
      <c r="AG9" s="1049"/>
      <c r="AH9" s="1049"/>
      <c r="AI9" s="1049"/>
      <c r="AJ9" s="1049"/>
      <c r="AK9" s="1034"/>
      <c r="AL9" s="1034"/>
      <c r="AM9" s="1034"/>
      <c r="AN9" s="1034"/>
      <c r="AO9" s="1034"/>
      <c r="AP9" s="1034"/>
      <c r="AQ9" s="1040"/>
      <c r="AR9" s="1041"/>
      <c r="AS9" s="1044"/>
      <c r="AT9" s="1045"/>
      <c r="AU9" s="145"/>
      <c r="AV9" s="145"/>
      <c r="AW9" s="145"/>
      <c r="AX9" s="145"/>
      <c r="AY9" s="145"/>
      <c r="AZ9" s="145"/>
      <c r="BA9" s="145"/>
      <c r="BB9" s="145"/>
      <c r="BC9" s="145"/>
      <c r="BD9" s="145"/>
      <c r="BE9" s="145"/>
      <c r="BF9" s="145"/>
    </row>
    <row r="10" spans="1:58" s="7" customFormat="1" ht="18.75" customHeight="1" x14ac:dyDescent="0.4">
      <c r="A10" s="1021"/>
      <c r="B10" s="1021"/>
      <c r="C10" s="1021"/>
      <c r="D10" s="1021"/>
      <c r="E10" s="1022"/>
      <c r="F10" s="1023"/>
      <c r="G10" s="1025"/>
      <c r="H10" s="1025"/>
      <c r="I10" s="1025"/>
      <c r="J10" s="1025"/>
      <c r="K10" s="1025"/>
      <c r="L10" s="1025"/>
      <c r="M10" s="1025"/>
      <c r="N10" s="1022"/>
      <c r="O10" s="1023"/>
      <c r="P10" s="1050"/>
      <c r="Q10" s="1051"/>
      <c r="R10" s="1051"/>
      <c r="S10" s="1052"/>
      <c r="T10" s="1022"/>
      <c r="U10" s="1023"/>
      <c r="V10" s="1056"/>
      <c r="W10" s="1056"/>
      <c r="X10" s="1056"/>
      <c r="Y10" s="1046"/>
      <c r="Z10" s="1048"/>
      <c r="AA10" s="1049"/>
      <c r="AB10" s="1049"/>
      <c r="AC10" s="1049"/>
      <c r="AD10" s="1049"/>
      <c r="AE10" s="1049"/>
      <c r="AF10" s="1049"/>
      <c r="AG10" s="1049"/>
      <c r="AH10" s="1049"/>
      <c r="AI10" s="1049"/>
      <c r="AJ10" s="1049"/>
      <c r="AK10" s="1034"/>
      <c r="AL10" s="1034"/>
      <c r="AM10" s="1034"/>
      <c r="AN10" s="1034"/>
      <c r="AO10" s="1034"/>
      <c r="AP10" s="1034"/>
      <c r="AQ10" s="1038" t="str">
        <f t="shared" ref="AQ10" si="0">IF(SUM(AA10:AP11)=0,"",SUM(AA10:AP11))</f>
        <v/>
      </c>
      <c r="AR10" s="1039"/>
      <c r="AS10" s="1042"/>
      <c r="AT10" s="1043"/>
      <c r="AU10" s="145"/>
      <c r="AV10" s="145"/>
      <c r="AW10" s="145"/>
      <c r="AX10" s="145"/>
      <c r="AY10" s="145"/>
      <c r="AZ10" s="145"/>
      <c r="BA10" s="145"/>
      <c r="BB10" s="145"/>
      <c r="BC10" s="145"/>
      <c r="BD10" s="145"/>
      <c r="BE10" s="145"/>
      <c r="BF10" s="145"/>
    </row>
    <row r="11" spans="1:58" s="7" customFormat="1" ht="18.75" customHeight="1" x14ac:dyDescent="0.4">
      <c r="A11" s="1021"/>
      <c r="B11" s="1021"/>
      <c r="C11" s="1021"/>
      <c r="D11" s="1021"/>
      <c r="E11" s="981"/>
      <c r="F11" s="1024"/>
      <c r="G11" s="1025"/>
      <c r="H11" s="1025"/>
      <c r="I11" s="1025"/>
      <c r="J11" s="1025"/>
      <c r="K11" s="1025"/>
      <c r="L11" s="1025"/>
      <c r="M11" s="1025"/>
      <c r="N11" s="981"/>
      <c r="O11" s="1024"/>
      <c r="P11" s="1053"/>
      <c r="Q11" s="1054"/>
      <c r="R11" s="1054"/>
      <c r="S11" s="1055"/>
      <c r="T11" s="981"/>
      <c r="U11" s="1024"/>
      <c r="V11" s="1057"/>
      <c r="W11" s="1057"/>
      <c r="X11" s="1057"/>
      <c r="Y11" s="1047"/>
      <c r="Z11" s="1048"/>
      <c r="AA11" s="1049"/>
      <c r="AB11" s="1049"/>
      <c r="AC11" s="1049"/>
      <c r="AD11" s="1049"/>
      <c r="AE11" s="1049"/>
      <c r="AF11" s="1049"/>
      <c r="AG11" s="1049"/>
      <c r="AH11" s="1049"/>
      <c r="AI11" s="1049"/>
      <c r="AJ11" s="1049"/>
      <c r="AK11" s="1034"/>
      <c r="AL11" s="1034"/>
      <c r="AM11" s="1034"/>
      <c r="AN11" s="1034"/>
      <c r="AO11" s="1034"/>
      <c r="AP11" s="1034"/>
      <c r="AQ11" s="1040"/>
      <c r="AR11" s="1041"/>
      <c r="AS11" s="1044"/>
      <c r="AT11" s="1045"/>
      <c r="AU11" s="145"/>
      <c r="AV11" s="145"/>
      <c r="AW11" s="145"/>
      <c r="AX11" s="145"/>
      <c r="AY11" s="145"/>
      <c r="AZ11" s="145"/>
      <c r="BA11" s="145"/>
      <c r="BB11" s="145"/>
      <c r="BC11" s="145"/>
      <c r="BD11" s="145"/>
      <c r="BE11" s="145"/>
      <c r="BF11" s="145"/>
    </row>
    <row r="12" spans="1:58" s="7" customFormat="1" ht="18.75" customHeight="1" x14ac:dyDescent="0.4">
      <c r="A12" s="1021"/>
      <c r="B12" s="1021"/>
      <c r="C12" s="1021"/>
      <c r="D12" s="1021"/>
      <c r="E12" s="1022"/>
      <c r="F12" s="1023"/>
      <c r="G12" s="1025"/>
      <c r="H12" s="1025"/>
      <c r="I12" s="1025"/>
      <c r="J12" s="1025"/>
      <c r="K12" s="1025"/>
      <c r="L12" s="1025"/>
      <c r="M12" s="1025"/>
      <c r="N12" s="1022"/>
      <c r="O12" s="1023"/>
      <c r="P12" s="1050"/>
      <c r="Q12" s="1051"/>
      <c r="R12" s="1051"/>
      <c r="S12" s="1052"/>
      <c r="T12" s="1022"/>
      <c r="U12" s="1023"/>
      <c r="V12" s="1056"/>
      <c r="W12" s="1056"/>
      <c r="X12" s="1056"/>
      <c r="Y12" s="1046"/>
      <c r="Z12" s="1048"/>
      <c r="AA12" s="1049"/>
      <c r="AB12" s="1049"/>
      <c r="AC12" s="1049"/>
      <c r="AD12" s="1049"/>
      <c r="AE12" s="1049"/>
      <c r="AF12" s="1049"/>
      <c r="AG12" s="1049"/>
      <c r="AH12" s="1049"/>
      <c r="AI12" s="1049"/>
      <c r="AJ12" s="1049"/>
      <c r="AK12" s="1034"/>
      <c r="AL12" s="1034"/>
      <c r="AM12" s="1034"/>
      <c r="AN12" s="1034"/>
      <c r="AO12" s="1034"/>
      <c r="AP12" s="1034"/>
      <c r="AQ12" s="1038" t="str">
        <f t="shared" ref="AQ12" si="1">IF(SUM(AA12:AP13)=0,"",SUM(AA12:AP13))</f>
        <v/>
      </c>
      <c r="AR12" s="1039"/>
      <c r="AS12" s="1042"/>
      <c r="AT12" s="1043"/>
      <c r="AU12" s="145"/>
      <c r="AV12" s="145"/>
      <c r="AW12" s="145"/>
      <c r="AX12" s="145"/>
      <c r="AY12" s="145"/>
      <c r="AZ12" s="145"/>
      <c r="BA12" s="145"/>
      <c r="BB12" s="145"/>
      <c r="BC12" s="145"/>
      <c r="BD12" s="145"/>
      <c r="BE12" s="145"/>
      <c r="BF12" s="145"/>
    </row>
    <row r="13" spans="1:58" s="7" customFormat="1" ht="18.75" customHeight="1" x14ac:dyDescent="0.4">
      <c r="A13" s="1021"/>
      <c r="B13" s="1021"/>
      <c r="C13" s="1021"/>
      <c r="D13" s="1021"/>
      <c r="E13" s="981"/>
      <c r="F13" s="1024"/>
      <c r="G13" s="1025"/>
      <c r="H13" s="1025"/>
      <c r="I13" s="1025"/>
      <c r="J13" s="1025"/>
      <c r="K13" s="1025"/>
      <c r="L13" s="1025"/>
      <c r="M13" s="1025"/>
      <c r="N13" s="981"/>
      <c r="O13" s="1024"/>
      <c r="P13" s="1053"/>
      <c r="Q13" s="1054"/>
      <c r="R13" s="1054"/>
      <c r="S13" s="1055"/>
      <c r="T13" s="981"/>
      <c r="U13" s="1024"/>
      <c r="V13" s="1057"/>
      <c r="W13" s="1057"/>
      <c r="X13" s="1057"/>
      <c r="Y13" s="1047"/>
      <c r="Z13" s="1048"/>
      <c r="AA13" s="1049"/>
      <c r="AB13" s="1049"/>
      <c r="AC13" s="1049"/>
      <c r="AD13" s="1049"/>
      <c r="AE13" s="1049"/>
      <c r="AF13" s="1049"/>
      <c r="AG13" s="1049"/>
      <c r="AH13" s="1049"/>
      <c r="AI13" s="1049"/>
      <c r="AJ13" s="1049"/>
      <c r="AK13" s="1034"/>
      <c r="AL13" s="1034"/>
      <c r="AM13" s="1034"/>
      <c r="AN13" s="1034"/>
      <c r="AO13" s="1034"/>
      <c r="AP13" s="1034"/>
      <c r="AQ13" s="1040"/>
      <c r="AR13" s="1041"/>
      <c r="AS13" s="1044"/>
      <c r="AT13" s="1045"/>
      <c r="AU13" s="145"/>
      <c r="AV13" s="145"/>
      <c r="AW13" s="145"/>
      <c r="AX13" s="145"/>
      <c r="AY13" s="145"/>
      <c r="AZ13" s="145"/>
      <c r="BA13" s="145"/>
      <c r="BB13" s="145"/>
      <c r="BC13" s="145"/>
      <c r="BD13" s="145"/>
      <c r="BE13" s="145"/>
      <c r="BF13" s="145"/>
    </row>
    <row r="14" spans="1:58" s="7" customFormat="1" ht="18.75" customHeight="1" x14ac:dyDescent="0.4">
      <c r="A14" s="1021"/>
      <c r="B14" s="1021"/>
      <c r="C14" s="1021"/>
      <c r="D14" s="1021"/>
      <c r="E14" s="1022"/>
      <c r="F14" s="1023"/>
      <c r="G14" s="1025"/>
      <c r="H14" s="1025"/>
      <c r="I14" s="1025"/>
      <c r="J14" s="1025"/>
      <c r="K14" s="1025"/>
      <c r="L14" s="1025"/>
      <c r="M14" s="1025"/>
      <c r="N14" s="1022"/>
      <c r="O14" s="1023"/>
      <c r="P14" s="1050"/>
      <c r="Q14" s="1051"/>
      <c r="R14" s="1051"/>
      <c r="S14" s="1052"/>
      <c r="T14" s="1022"/>
      <c r="U14" s="1023"/>
      <c r="V14" s="1056"/>
      <c r="W14" s="1056"/>
      <c r="X14" s="1056"/>
      <c r="Y14" s="1046"/>
      <c r="Z14" s="1048"/>
      <c r="AA14" s="1049"/>
      <c r="AB14" s="1049"/>
      <c r="AC14" s="1049"/>
      <c r="AD14" s="1049"/>
      <c r="AE14" s="1049"/>
      <c r="AF14" s="1049"/>
      <c r="AG14" s="1049"/>
      <c r="AH14" s="1049"/>
      <c r="AI14" s="1049"/>
      <c r="AJ14" s="1049"/>
      <c r="AK14" s="1034"/>
      <c r="AL14" s="1034"/>
      <c r="AM14" s="1034"/>
      <c r="AN14" s="1034"/>
      <c r="AO14" s="1034"/>
      <c r="AP14" s="1034"/>
      <c r="AQ14" s="1038" t="str">
        <f t="shared" ref="AQ14" si="2">IF(SUM(AA14:AP15)=0,"",SUM(AA14:AP15))</f>
        <v/>
      </c>
      <c r="AR14" s="1039"/>
      <c r="AS14" s="1042"/>
      <c r="AT14" s="1043"/>
      <c r="AU14" s="145"/>
      <c r="AV14" s="145"/>
      <c r="AW14" s="145"/>
      <c r="AX14" s="145"/>
      <c r="AY14" s="145"/>
      <c r="AZ14" s="145"/>
      <c r="BA14" s="145"/>
      <c r="BB14" s="145"/>
      <c r="BC14" s="145"/>
      <c r="BD14" s="145"/>
      <c r="BE14" s="145"/>
      <c r="BF14" s="145"/>
    </row>
    <row r="15" spans="1:58" s="7" customFormat="1" ht="18.75" customHeight="1" x14ac:dyDescent="0.4">
      <c r="A15" s="1021"/>
      <c r="B15" s="1021"/>
      <c r="C15" s="1021"/>
      <c r="D15" s="1021"/>
      <c r="E15" s="981"/>
      <c r="F15" s="1024"/>
      <c r="G15" s="1025"/>
      <c r="H15" s="1025"/>
      <c r="I15" s="1025"/>
      <c r="J15" s="1025"/>
      <c r="K15" s="1025"/>
      <c r="L15" s="1025"/>
      <c r="M15" s="1025"/>
      <c r="N15" s="981"/>
      <c r="O15" s="1024"/>
      <c r="P15" s="1053"/>
      <c r="Q15" s="1054"/>
      <c r="R15" s="1054"/>
      <c r="S15" s="1055"/>
      <c r="T15" s="981"/>
      <c r="U15" s="1024"/>
      <c r="V15" s="1057"/>
      <c r="W15" s="1057"/>
      <c r="X15" s="1057"/>
      <c r="Y15" s="1047"/>
      <c r="Z15" s="1048"/>
      <c r="AA15" s="1049"/>
      <c r="AB15" s="1049"/>
      <c r="AC15" s="1049"/>
      <c r="AD15" s="1049"/>
      <c r="AE15" s="1049"/>
      <c r="AF15" s="1049"/>
      <c r="AG15" s="1049"/>
      <c r="AH15" s="1049"/>
      <c r="AI15" s="1049"/>
      <c r="AJ15" s="1049"/>
      <c r="AK15" s="1034"/>
      <c r="AL15" s="1034"/>
      <c r="AM15" s="1034"/>
      <c r="AN15" s="1034"/>
      <c r="AO15" s="1034"/>
      <c r="AP15" s="1034"/>
      <c r="AQ15" s="1040"/>
      <c r="AR15" s="1041"/>
      <c r="AS15" s="1044"/>
      <c r="AT15" s="1045"/>
      <c r="AU15" s="145"/>
      <c r="AV15" s="145"/>
      <c r="AW15" s="145"/>
      <c r="AX15" s="145"/>
      <c r="AY15" s="145"/>
      <c r="AZ15" s="145"/>
      <c r="BA15" s="145"/>
      <c r="BB15" s="145"/>
      <c r="BC15" s="145"/>
      <c r="BD15" s="145"/>
      <c r="BE15" s="145"/>
      <c r="BF15" s="145"/>
    </row>
    <row r="16" spans="1:58" s="7" customFormat="1" ht="18.75" customHeight="1" x14ac:dyDescent="0.4">
      <c r="A16" s="1021"/>
      <c r="B16" s="1021"/>
      <c r="C16" s="1021"/>
      <c r="D16" s="1021"/>
      <c r="E16" s="1022"/>
      <c r="F16" s="1023"/>
      <c r="G16" s="1025"/>
      <c r="H16" s="1025"/>
      <c r="I16" s="1025"/>
      <c r="J16" s="1025"/>
      <c r="K16" s="1025"/>
      <c r="L16" s="1025"/>
      <c r="M16" s="1025"/>
      <c r="N16" s="1022"/>
      <c r="O16" s="1023"/>
      <c r="P16" s="1050"/>
      <c r="Q16" s="1051"/>
      <c r="R16" s="1051"/>
      <c r="S16" s="1052"/>
      <c r="T16" s="1022"/>
      <c r="U16" s="1023"/>
      <c r="V16" s="1056"/>
      <c r="W16" s="1056"/>
      <c r="X16" s="1056"/>
      <c r="Y16" s="1046"/>
      <c r="Z16" s="1048"/>
      <c r="AA16" s="1049"/>
      <c r="AB16" s="1049"/>
      <c r="AC16" s="1049"/>
      <c r="AD16" s="1049"/>
      <c r="AE16" s="1049"/>
      <c r="AF16" s="1049"/>
      <c r="AG16" s="1049"/>
      <c r="AH16" s="1049"/>
      <c r="AI16" s="1049"/>
      <c r="AJ16" s="1049"/>
      <c r="AK16" s="1034"/>
      <c r="AL16" s="1034"/>
      <c r="AM16" s="1034"/>
      <c r="AN16" s="1034"/>
      <c r="AO16" s="1034"/>
      <c r="AP16" s="1034"/>
      <c r="AQ16" s="1038" t="str">
        <f t="shared" ref="AQ16" si="3">IF(SUM(AA16:AP17)=0,"",SUM(AA16:AP17))</f>
        <v/>
      </c>
      <c r="AR16" s="1039"/>
      <c r="AS16" s="1042"/>
      <c r="AT16" s="1043"/>
      <c r="AU16" s="145"/>
      <c r="AV16" s="145"/>
      <c r="AW16" s="145"/>
      <c r="AX16" s="145"/>
      <c r="AY16" s="145"/>
      <c r="AZ16" s="145"/>
      <c r="BA16" s="145"/>
      <c r="BB16" s="145"/>
      <c r="BC16" s="145"/>
      <c r="BD16" s="145"/>
      <c r="BE16" s="145"/>
      <c r="BF16" s="145"/>
    </row>
    <row r="17" spans="1:58" s="7" customFormat="1" ht="18.75" customHeight="1" x14ac:dyDescent="0.4">
      <c r="A17" s="1021"/>
      <c r="B17" s="1021"/>
      <c r="C17" s="1021"/>
      <c r="D17" s="1021"/>
      <c r="E17" s="981"/>
      <c r="F17" s="1024"/>
      <c r="G17" s="1025"/>
      <c r="H17" s="1025"/>
      <c r="I17" s="1025"/>
      <c r="J17" s="1025"/>
      <c r="K17" s="1025"/>
      <c r="L17" s="1025"/>
      <c r="M17" s="1025"/>
      <c r="N17" s="981"/>
      <c r="O17" s="1024"/>
      <c r="P17" s="1053"/>
      <c r="Q17" s="1054"/>
      <c r="R17" s="1054"/>
      <c r="S17" s="1055"/>
      <c r="T17" s="981"/>
      <c r="U17" s="1024"/>
      <c r="V17" s="1057"/>
      <c r="W17" s="1057"/>
      <c r="X17" s="1057"/>
      <c r="Y17" s="1047"/>
      <c r="Z17" s="1048"/>
      <c r="AA17" s="1049"/>
      <c r="AB17" s="1049"/>
      <c r="AC17" s="1049"/>
      <c r="AD17" s="1049"/>
      <c r="AE17" s="1049"/>
      <c r="AF17" s="1049"/>
      <c r="AG17" s="1049"/>
      <c r="AH17" s="1049"/>
      <c r="AI17" s="1049"/>
      <c r="AJ17" s="1049"/>
      <c r="AK17" s="1034"/>
      <c r="AL17" s="1034"/>
      <c r="AM17" s="1034"/>
      <c r="AN17" s="1034"/>
      <c r="AO17" s="1034"/>
      <c r="AP17" s="1034"/>
      <c r="AQ17" s="1040"/>
      <c r="AR17" s="1041"/>
      <c r="AS17" s="1044"/>
      <c r="AT17" s="1045"/>
      <c r="AU17" s="145"/>
      <c r="AV17" s="145"/>
      <c r="AW17" s="145"/>
      <c r="AX17" s="145"/>
      <c r="AY17" s="145"/>
      <c r="AZ17" s="145"/>
      <c r="BA17" s="145"/>
      <c r="BB17" s="145"/>
      <c r="BC17" s="145"/>
      <c r="BD17" s="145"/>
      <c r="BE17" s="145"/>
      <c r="BF17" s="145"/>
    </row>
    <row r="18" spans="1:58" s="7" customFormat="1" ht="18.75" customHeight="1" x14ac:dyDescent="0.4">
      <c r="A18" s="1021"/>
      <c r="B18" s="1021"/>
      <c r="C18" s="1021"/>
      <c r="D18" s="1021"/>
      <c r="E18" s="1022"/>
      <c r="F18" s="1023"/>
      <c r="G18" s="1025"/>
      <c r="H18" s="1025"/>
      <c r="I18" s="1025"/>
      <c r="J18" s="1025"/>
      <c r="K18" s="1025"/>
      <c r="L18" s="1025"/>
      <c r="M18" s="1025"/>
      <c r="N18" s="1022"/>
      <c r="O18" s="1023"/>
      <c r="P18" s="1050"/>
      <c r="Q18" s="1051"/>
      <c r="R18" s="1051"/>
      <c r="S18" s="1052"/>
      <c r="T18" s="1022"/>
      <c r="U18" s="1023"/>
      <c r="V18" s="1056"/>
      <c r="W18" s="1056"/>
      <c r="X18" s="1056"/>
      <c r="Y18" s="1046"/>
      <c r="Z18" s="1048"/>
      <c r="AA18" s="1049"/>
      <c r="AB18" s="1049"/>
      <c r="AC18" s="1049"/>
      <c r="AD18" s="1049"/>
      <c r="AE18" s="1049"/>
      <c r="AF18" s="1049"/>
      <c r="AG18" s="1049"/>
      <c r="AH18" s="1049"/>
      <c r="AI18" s="1049"/>
      <c r="AJ18" s="1049"/>
      <c r="AK18" s="1034"/>
      <c r="AL18" s="1034"/>
      <c r="AM18" s="1034"/>
      <c r="AN18" s="1034"/>
      <c r="AO18" s="1034"/>
      <c r="AP18" s="1034"/>
      <c r="AQ18" s="1038" t="str">
        <f t="shared" ref="AQ18" si="4">IF(SUM(AA18:AP19)=0,"",SUM(AA18:AP19))</f>
        <v/>
      </c>
      <c r="AR18" s="1039"/>
      <c r="AS18" s="1042"/>
      <c r="AT18" s="1043"/>
      <c r="AU18" s="145"/>
      <c r="AV18" s="145"/>
      <c r="AW18" s="145"/>
      <c r="AX18" s="145"/>
      <c r="AY18" s="145"/>
      <c r="AZ18" s="145"/>
      <c r="BA18" s="145"/>
      <c r="BB18" s="145"/>
      <c r="BC18" s="145"/>
      <c r="BD18" s="145"/>
      <c r="BE18" s="145"/>
      <c r="BF18" s="145"/>
    </row>
    <row r="19" spans="1:58" s="7" customFormat="1" ht="18.75" customHeight="1" x14ac:dyDescent="0.4">
      <c r="A19" s="1021"/>
      <c r="B19" s="1021"/>
      <c r="C19" s="1021"/>
      <c r="D19" s="1021"/>
      <c r="E19" s="981"/>
      <c r="F19" s="1024"/>
      <c r="G19" s="1025"/>
      <c r="H19" s="1025"/>
      <c r="I19" s="1025"/>
      <c r="J19" s="1025"/>
      <c r="K19" s="1025"/>
      <c r="L19" s="1025"/>
      <c r="M19" s="1025"/>
      <c r="N19" s="981"/>
      <c r="O19" s="1024"/>
      <c r="P19" s="1053"/>
      <c r="Q19" s="1054"/>
      <c r="R19" s="1054"/>
      <c r="S19" s="1055"/>
      <c r="T19" s="981"/>
      <c r="U19" s="1024"/>
      <c r="V19" s="1057"/>
      <c r="W19" s="1057"/>
      <c r="X19" s="1057"/>
      <c r="Y19" s="1047"/>
      <c r="Z19" s="1048"/>
      <c r="AA19" s="1049"/>
      <c r="AB19" s="1049"/>
      <c r="AC19" s="1049"/>
      <c r="AD19" s="1049"/>
      <c r="AE19" s="1049"/>
      <c r="AF19" s="1049"/>
      <c r="AG19" s="1049"/>
      <c r="AH19" s="1049"/>
      <c r="AI19" s="1049"/>
      <c r="AJ19" s="1049"/>
      <c r="AK19" s="1034"/>
      <c r="AL19" s="1034"/>
      <c r="AM19" s="1034"/>
      <c r="AN19" s="1034"/>
      <c r="AO19" s="1034"/>
      <c r="AP19" s="1034"/>
      <c r="AQ19" s="1040"/>
      <c r="AR19" s="1041"/>
      <c r="AS19" s="1044"/>
      <c r="AT19" s="1045"/>
      <c r="AU19" s="145"/>
      <c r="AV19" s="145"/>
      <c r="AW19" s="145"/>
      <c r="AX19" s="145"/>
      <c r="AY19" s="145"/>
      <c r="AZ19" s="145"/>
      <c r="BA19" s="145"/>
      <c r="BB19" s="145"/>
      <c r="BC19" s="145"/>
      <c r="BD19" s="145"/>
      <c r="BE19" s="145"/>
      <c r="BF19" s="145"/>
    </row>
    <row r="20" spans="1:58" s="7" customFormat="1" ht="18.75" customHeight="1" x14ac:dyDescent="0.4">
      <c r="A20" s="1021"/>
      <c r="B20" s="1021"/>
      <c r="C20" s="1021"/>
      <c r="D20" s="1021"/>
      <c r="E20" s="1022"/>
      <c r="F20" s="1023"/>
      <c r="G20" s="1025"/>
      <c r="H20" s="1025"/>
      <c r="I20" s="1025"/>
      <c r="J20" s="1025"/>
      <c r="K20" s="1025"/>
      <c r="L20" s="1025"/>
      <c r="M20" s="1025"/>
      <c r="N20" s="1046"/>
      <c r="O20" s="1023"/>
      <c r="P20" s="1050"/>
      <c r="Q20" s="1051"/>
      <c r="R20" s="1051"/>
      <c r="S20" s="1052"/>
      <c r="T20" s="1046"/>
      <c r="U20" s="1023"/>
      <c r="V20" s="1056"/>
      <c r="W20" s="1056"/>
      <c r="X20" s="1056"/>
      <c r="Y20" s="1046"/>
      <c r="Z20" s="1048"/>
      <c r="AA20" s="1049"/>
      <c r="AB20" s="1049"/>
      <c r="AC20" s="1049"/>
      <c r="AD20" s="1049"/>
      <c r="AE20" s="1049"/>
      <c r="AF20" s="1049"/>
      <c r="AG20" s="1049"/>
      <c r="AH20" s="1049"/>
      <c r="AI20" s="1049"/>
      <c r="AJ20" s="1049"/>
      <c r="AK20" s="1034"/>
      <c r="AL20" s="1034"/>
      <c r="AM20" s="1034"/>
      <c r="AN20" s="1034"/>
      <c r="AO20" s="1034"/>
      <c r="AP20" s="1034"/>
      <c r="AQ20" s="1038" t="str">
        <f t="shared" ref="AQ20" si="5">IF(SUM(AA20:AP21)=0,"",SUM(AA20:AP21))</f>
        <v/>
      </c>
      <c r="AR20" s="1039"/>
      <c r="AS20" s="1042"/>
      <c r="AT20" s="1043"/>
      <c r="AU20" s="145"/>
      <c r="AV20" s="145"/>
      <c r="AW20" s="145"/>
      <c r="AX20" s="145"/>
      <c r="AY20" s="145"/>
      <c r="AZ20" s="145"/>
      <c r="BA20" s="145"/>
      <c r="BB20" s="145"/>
      <c r="BC20" s="145"/>
      <c r="BD20" s="145"/>
      <c r="BE20" s="145"/>
      <c r="BF20" s="145"/>
    </row>
    <row r="21" spans="1:58" s="7" customFormat="1" ht="18.75" customHeight="1" x14ac:dyDescent="0.4">
      <c r="A21" s="1021"/>
      <c r="B21" s="1021"/>
      <c r="C21" s="1021"/>
      <c r="D21" s="1021"/>
      <c r="E21" s="981"/>
      <c r="F21" s="1024"/>
      <c r="G21" s="1025"/>
      <c r="H21" s="1025"/>
      <c r="I21" s="1025"/>
      <c r="J21" s="1025"/>
      <c r="K21" s="1025"/>
      <c r="L21" s="1025"/>
      <c r="M21" s="1025"/>
      <c r="N21" s="1047"/>
      <c r="O21" s="1024"/>
      <c r="P21" s="1053"/>
      <c r="Q21" s="1054"/>
      <c r="R21" s="1054"/>
      <c r="S21" s="1055"/>
      <c r="T21" s="1047"/>
      <c r="U21" s="1024"/>
      <c r="V21" s="1057"/>
      <c r="W21" s="1057"/>
      <c r="X21" s="1057"/>
      <c r="Y21" s="1047"/>
      <c r="Z21" s="1048"/>
      <c r="AA21" s="1049"/>
      <c r="AB21" s="1049"/>
      <c r="AC21" s="1049"/>
      <c r="AD21" s="1049"/>
      <c r="AE21" s="1049"/>
      <c r="AF21" s="1049"/>
      <c r="AG21" s="1049"/>
      <c r="AH21" s="1049"/>
      <c r="AI21" s="1049"/>
      <c r="AJ21" s="1049"/>
      <c r="AK21" s="1034"/>
      <c r="AL21" s="1034"/>
      <c r="AM21" s="1034"/>
      <c r="AN21" s="1034"/>
      <c r="AO21" s="1034"/>
      <c r="AP21" s="1034"/>
      <c r="AQ21" s="1040"/>
      <c r="AR21" s="1041"/>
      <c r="AS21" s="1044"/>
      <c r="AT21" s="1045"/>
      <c r="AU21" s="145"/>
      <c r="AV21" s="145"/>
      <c r="AW21" s="145"/>
      <c r="AX21" s="145"/>
      <c r="AY21" s="145"/>
      <c r="AZ21" s="145"/>
      <c r="BA21" s="145"/>
      <c r="BB21" s="145"/>
      <c r="BC21" s="145"/>
      <c r="BD21" s="145"/>
      <c r="BE21" s="145"/>
      <c r="BF21" s="145"/>
    </row>
    <row r="22" spans="1:58" s="7" customFormat="1" ht="18.75" customHeight="1" x14ac:dyDescent="0.4">
      <c r="A22" s="1021"/>
      <c r="B22" s="1021"/>
      <c r="C22" s="1021"/>
      <c r="D22" s="1021"/>
      <c r="E22" s="1022"/>
      <c r="F22" s="1023"/>
      <c r="G22" s="1025"/>
      <c r="H22" s="1025"/>
      <c r="I22" s="1025"/>
      <c r="J22" s="1025"/>
      <c r="K22" s="1025"/>
      <c r="L22" s="1025"/>
      <c r="M22" s="1025"/>
      <c r="N22" s="1046"/>
      <c r="O22" s="1023"/>
      <c r="P22" s="1050"/>
      <c r="Q22" s="1051"/>
      <c r="R22" s="1051"/>
      <c r="S22" s="1052"/>
      <c r="T22" s="1046"/>
      <c r="U22" s="1023"/>
      <c r="V22" s="1056"/>
      <c r="W22" s="1056"/>
      <c r="X22" s="1056"/>
      <c r="Y22" s="1046"/>
      <c r="Z22" s="1048"/>
      <c r="AA22" s="1049"/>
      <c r="AB22" s="1049"/>
      <c r="AC22" s="1049"/>
      <c r="AD22" s="1049"/>
      <c r="AE22" s="1049"/>
      <c r="AF22" s="1049"/>
      <c r="AG22" s="1049"/>
      <c r="AH22" s="1049"/>
      <c r="AI22" s="1049"/>
      <c r="AJ22" s="1049"/>
      <c r="AK22" s="1034"/>
      <c r="AL22" s="1034"/>
      <c r="AM22" s="1034"/>
      <c r="AN22" s="1034"/>
      <c r="AO22" s="1034"/>
      <c r="AP22" s="1034"/>
      <c r="AQ22" s="1038" t="str">
        <f t="shared" ref="AQ22" si="6">IF(SUM(AA22:AP23)=0,"",SUM(AA22:AP23))</f>
        <v/>
      </c>
      <c r="AR22" s="1039"/>
      <c r="AS22" s="1042"/>
      <c r="AT22" s="1043"/>
      <c r="AU22" s="145"/>
      <c r="AV22" s="145"/>
      <c r="AW22" s="145"/>
      <c r="AX22" s="145"/>
      <c r="AY22" s="145"/>
      <c r="AZ22" s="145"/>
      <c r="BA22" s="145"/>
      <c r="BB22" s="145"/>
      <c r="BC22" s="145"/>
      <c r="BD22" s="145"/>
      <c r="BE22" s="145"/>
      <c r="BF22" s="145"/>
    </row>
    <row r="23" spans="1:58" s="7" customFormat="1" ht="18.75" customHeight="1" x14ac:dyDescent="0.4">
      <c r="A23" s="1021"/>
      <c r="B23" s="1021"/>
      <c r="C23" s="1021"/>
      <c r="D23" s="1021"/>
      <c r="E23" s="981"/>
      <c r="F23" s="1024"/>
      <c r="G23" s="1025"/>
      <c r="H23" s="1025"/>
      <c r="I23" s="1025"/>
      <c r="J23" s="1025"/>
      <c r="K23" s="1025"/>
      <c r="L23" s="1025"/>
      <c r="M23" s="1025"/>
      <c r="N23" s="1047"/>
      <c r="O23" s="1024"/>
      <c r="P23" s="1053"/>
      <c r="Q23" s="1054"/>
      <c r="R23" s="1054"/>
      <c r="S23" s="1055"/>
      <c r="T23" s="1047"/>
      <c r="U23" s="1024"/>
      <c r="V23" s="1057"/>
      <c r="W23" s="1057"/>
      <c r="X23" s="1057"/>
      <c r="Y23" s="1047"/>
      <c r="Z23" s="1048"/>
      <c r="AA23" s="1049"/>
      <c r="AB23" s="1049"/>
      <c r="AC23" s="1049"/>
      <c r="AD23" s="1049"/>
      <c r="AE23" s="1049"/>
      <c r="AF23" s="1049"/>
      <c r="AG23" s="1049"/>
      <c r="AH23" s="1049"/>
      <c r="AI23" s="1049"/>
      <c r="AJ23" s="1049"/>
      <c r="AK23" s="1034"/>
      <c r="AL23" s="1034"/>
      <c r="AM23" s="1034"/>
      <c r="AN23" s="1034"/>
      <c r="AO23" s="1034"/>
      <c r="AP23" s="1034"/>
      <c r="AQ23" s="1040"/>
      <c r="AR23" s="1041"/>
      <c r="AS23" s="1044"/>
      <c r="AT23" s="1045"/>
      <c r="AU23" s="145"/>
      <c r="AV23" s="145"/>
      <c r="AW23" s="145"/>
      <c r="AX23" s="145"/>
      <c r="AY23" s="145"/>
      <c r="AZ23" s="145"/>
      <c r="BA23" s="145"/>
      <c r="BB23" s="145"/>
      <c r="BC23" s="145"/>
      <c r="BD23" s="145"/>
      <c r="BE23" s="145"/>
      <c r="BF23" s="145"/>
    </row>
    <row r="24" spans="1:58" s="7" customFormat="1" ht="18.75" customHeight="1" x14ac:dyDescent="0.4">
      <c r="A24" s="1021"/>
      <c r="B24" s="1021"/>
      <c r="C24" s="1021"/>
      <c r="D24" s="1021"/>
      <c r="E24" s="1022"/>
      <c r="F24" s="1023"/>
      <c r="G24" s="1025"/>
      <c r="H24" s="1025"/>
      <c r="I24" s="1025"/>
      <c r="J24" s="1025"/>
      <c r="K24" s="1025"/>
      <c r="L24" s="1025"/>
      <c r="M24" s="1025"/>
      <c r="N24" s="1046"/>
      <c r="O24" s="1023"/>
      <c r="P24" s="1050"/>
      <c r="Q24" s="1051"/>
      <c r="R24" s="1051"/>
      <c r="S24" s="1052"/>
      <c r="T24" s="1046"/>
      <c r="U24" s="1023"/>
      <c r="V24" s="1056"/>
      <c r="W24" s="1056"/>
      <c r="X24" s="1056"/>
      <c r="Y24" s="1046"/>
      <c r="Z24" s="1048"/>
      <c r="AA24" s="1049"/>
      <c r="AB24" s="1049"/>
      <c r="AC24" s="1049"/>
      <c r="AD24" s="1049"/>
      <c r="AE24" s="1049"/>
      <c r="AF24" s="1049"/>
      <c r="AG24" s="1049"/>
      <c r="AH24" s="1049"/>
      <c r="AI24" s="1049"/>
      <c r="AJ24" s="1049"/>
      <c r="AK24" s="1034"/>
      <c r="AL24" s="1034"/>
      <c r="AM24" s="1034"/>
      <c r="AN24" s="1034"/>
      <c r="AO24" s="1034"/>
      <c r="AP24" s="1034"/>
      <c r="AQ24" s="1038" t="str">
        <f t="shared" ref="AQ24" si="7">IF(SUM(AA24:AP25)=0,"",SUM(AA24:AP25))</f>
        <v/>
      </c>
      <c r="AR24" s="1039"/>
      <c r="AS24" s="1042"/>
      <c r="AT24" s="1043"/>
      <c r="AU24" s="145"/>
      <c r="AV24" s="145"/>
      <c r="AW24" s="145"/>
      <c r="AX24" s="145"/>
      <c r="AY24" s="145"/>
      <c r="AZ24" s="145"/>
      <c r="BA24" s="145"/>
      <c r="BB24" s="145"/>
      <c r="BC24" s="145"/>
      <c r="BD24" s="145"/>
      <c r="BE24" s="145"/>
      <c r="BF24" s="145"/>
    </row>
    <row r="25" spans="1:58" s="7" customFormat="1" ht="18.75" customHeight="1" x14ac:dyDescent="0.4">
      <c r="A25" s="1021"/>
      <c r="B25" s="1021"/>
      <c r="C25" s="1021"/>
      <c r="D25" s="1021"/>
      <c r="E25" s="981"/>
      <c r="F25" s="1024"/>
      <c r="G25" s="1025"/>
      <c r="H25" s="1025"/>
      <c r="I25" s="1025"/>
      <c r="J25" s="1025"/>
      <c r="K25" s="1025"/>
      <c r="L25" s="1025"/>
      <c r="M25" s="1025"/>
      <c r="N25" s="1047"/>
      <c r="O25" s="1024"/>
      <c r="P25" s="1053"/>
      <c r="Q25" s="1054"/>
      <c r="R25" s="1054"/>
      <c r="S25" s="1055"/>
      <c r="T25" s="1047"/>
      <c r="U25" s="1024"/>
      <c r="V25" s="1057"/>
      <c r="W25" s="1057"/>
      <c r="X25" s="1057"/>
      <c r="Y25" s="1047"/>
      <c r="Z25" s="1048"/>
      <c r="AA25" s="1049"/>
      <c r="AB25" s="1049"/>
      <c r="AC25" s="1049"/>
      <c r="AD25" s="1049"/>
      <c r="AE25" s="1049"/>
      <c r="AF25" s="1049"/>
      <c r="AG25" s="1049"/>
      <c r="AH25" s="1049"/>
      <c r="AI25" s="1049"/>
      <c r="AJ25" s="1049"/>
      <c r="AK25" s="1034"/>
      <c r="AL25" s="1034"/>
      <c r="AM25" s="1034"/>
      <c r="AN25" s="1034"/>
      <c r="AO25" s="1034"/>
      <c r="AP25" s="1034"/>
      <c r="AQ25" s="1040"/>
      <c r="AR25" s="1041"/>
      <c r="AS25" s="1044"/>
      <c r="AT25" s="1045"/>
      <c r="AU25" s="145"/>
      <c r="AV25" s="145"/>
      <c r="AW25" s="145"/>
      <c r="AX25" s="145"/>
      <c r="AY25" s="145"/>
      <c r="AZ25" s="145"/>
      <c r="BA25" s="145"/>
      <c r="BB25" s="145"/>
      <c r="BC25" s="145"/>
      <c r="BD25" s="145"/>
      <c r="BE25" s="145"/>
      <c r="BF25" s="145"/>
    </row>
    <row r="26" spans="1:58" s="7" customFormat="1" ht="18.75" customHeight="1" x14ac:dyDescent="0.4">
      <c r="A26" s="1021"/>
      <c r="B26" s="1021"/>
      <c r="C26" s="1021"/>
      <c r="D26" s="1021"/>
      <c r="E26" s="1022"/>
      <c r="F26" s="1023"/>
      <c r="G26" s="1025"/>
      <c r="H26" s="1025"/>
      <c r="I26" s="1025"/>
      <c r="J26" s="1025"/>
      <c r="K26" s="1025"/>
      <c r="L26" s="1025"/>
      <c r="M26" s="1025"/>
      <c r="N26" s="1046"/>
      <c r="O26" s="1023"/>
      <c r="P26" s="1050"/>
      <c r="Q26" s="1051"/>
      <c r="R26" s="1051"/>
      <c r="S26" s="1052"/>
      <c r="T26" s="1046"/>
      <c r="U26" s="1023"/>
      <c r="V26" s="1056"/>
      <c r="W26" s="1056"/>
      <c r="X26" s="1056"/>
      <c r="Y26" s="1046"/>
      <c r="Z26" s="1048"/>
      <c r="AA26" s="1049"/>
      <c r="AB26" s="1049"/>
      <c r="AC26" s="1049"/>
      <c r="AD26" s="1049"/>
      <c r="AE26" s="1049"/>
      <c r="AF26" s="1049"/>
      <c r="AG26" s="1049"/>
      <c r="AH26" s="1049"/>
      <c r="AI26" s="1049"/>
      <c r="AJ26" s="1049"/>
      <c r="AK26" s="1034"/>
      <c r="AL26" s="1034"/>
      <c r="AM26" s="1034"/>
      <c r="AN26" s="1034"/>
      <c r="AO26" s="1034"/>
      <c r="AP26" s="1034"/>
      <c r="AQ26" s="1038" t="str">
        <f t="shared" ref="AQ26" si="8">IF(SUM(AA26:AP27)=0,"",SUM(AA26:AP27))</f>
        <v/>
      </c>
      <c r="AR26" s="1039"/>
      <c r="AS26" s="1042"/>
      <c r="AT26" s="1043"/>
      <c r="AU26" s="145"/>
      <c r="AV26" s="145"/>
      <c r="AW26" s="145"/>
      <c r="AX26" s="145"/>
      <c r="AY26" s="145"/>
      <c r="AZ26" s="145"/>
      <c r="BA26" s="145"/>
      <c r="BB26" s="145"/>
      <c r="BC26" s="145"/>
      <c r="BD26" s="145"/>
      <c r="BE26" s="145"/>
      <c r="BF26" s="145"/>
    </row>
    <row r="27" spans="1:58" s="7" customFormat="1" ht="18.75" customHeight="1" x14ac:dyDescent="0.4">
      <c r="A27" s="1021"/>
      <c r="B27" s="1021"/>
      <c r="C27" s="1021"/>
      <c r="D27" s="1021"/>
      <c r="E27" s="981"/>
      <c r="F27" s="1024"/>
      <c r="G27" s="1025"/>
      <c r="H27" s="1025"/>
      <c r="I27" s="1025"/>
      <c r="J27" s="1025"/>
      <c r="K27" s="1025"/>
      <c r="L27" s="1025"/>
      <c r="M27" s="1025"/>
      <c r="N27" s="1047"/>
      <c r="O27" s="1024"/>
      <c r="P27" s="1053"/>
      <c r="Q27" s="1054"/>
      <c r="R27" s="1054"/>
      <c r="S27" s="1055"/>
      <c r="T27" s="1047"/>
      <c r="U27" s="1024"/>
      <c r="V27" s="1057"/>
      <c r="W27" s="1057"/>
      <c r="X27" s="1057"/>
      <c r="Y27" s="1047"/>
      <c r="Z27" s="1048"/>
      <c r="AA27" s="1049"/>
      <c r="AB27" s="1049"/>
      <c r="AC27" s="1049"/>
      <c r="AD27" s="1049"/>
      <c r="AE27" s="1049"/>
      <c r="AF27" s="1049"/>
      <c r="AG27" s="1049"/>
      <c r="AH27" s="1049"/>
      <c r="AI27" s="1049"/>
      <c r="AJ27" s="1049"/>
      <c r="AK27" s="1034"/>
      <c r="AL27" s="1034"/>
      <c r="AM27" s="1034"/>
      <c r="AN27" s="1034"/>
      <c r="AO27" s="1034"/>
      <c r="AP27" s="1034"/>
      <c r="AQ27" s="1040"/>
      <c r="AR27" s="1041"/>
      <c r="AS27" s="1044"/>
      <c r="AT27" s="1045"/>
      <c r="AU27" s="145"/>
      <c r="AV27" s="145"/>
      <c r="AW27" s="145"/>
      <c r="AX27" s="145"/>
      <c r="AY27" s="145"/>
      <c r="AZ27" s="145"/>
      <c r="BA27" s="145"/>
      <c r="BB27" s="145"/>
      <c r="BC27" s="145"/>
      <c r="BD27" s="145"/>
      <c r="BE27" s="145"/>
      <c r="BF27" s="145"/>
    </row>
    <row r="28" spans="1:58" s="7" customFormat="1" ht="18.75" customHeight="1" x14ac:dyDescent="0.4">
      <c r="A28" s="1021"/>
      <c r="B28" s="1021"/>
      <c r="C28" s="1021"/>
      <c r="D28" s="1021"/>
      <c r="E28" s="1022"/>
      <c r="F28" s="1023"/>
      <c r="G28" s="1025"/>
      <c r="H28" s="1025"/>
      <c r="I28" s="1025"/>
      <c r="J28" s="1025"/>
      <c r="K28" s="1025"/>
      <c r="L28" s="1025"/>
      <c r="M28" s="1025"/>
      <c r="N28" s="1046"/>
      <c r="O28" s="1023"/>
      <c r="P28" s="1050"/>
      <c r="Q28" s="1051"/>
      <c r="R28" s="1051"/>
      <c r="S28" s="1052"/>
      <c r="T28" s="1046"/>
      <c r="U28" s="1023"/>
      <c r="V28" s="1056"/>
      <c r="W28" s="1056"/>
      <c r="X28" s="1056"/>
      <c r="Y28" s="1046"/>
      <c r="Z28" s="1048"/>
      <c r="AA28" s="1049"/>
      <c r="AB28" s="1049"/>
      <c r="AC28" s="1049"/>
      <c r="AD28" s="1049"/>
      <c r="AE28" s="1049"/>
      <c r="AF28" s="1049"/>
      <c r="AG28" s="1049"/>
      <c r="AH28" s="1049"/>
      <c r="AI28" s="1049"/>
      <c r="AJ28" s="1049"/>
      <c r="AK28" s="1034"/>
      <c r="AL28" s="1034"/>
      <c r="AM28" s="1034"/>
      <c r="AN28" s="1034"/>
      <c r="AO28" s="1034"/>
      <c r="AP28" s="1034"/>
      <c r="AQ28" s="1038" t="str">
        <f t="shared" ref="AQ28" si="9">IF(SUM(AA28:AP29)=0,"",SUM(AA28:AP29))</f>
        <v/>
      </c>
      <c r="AR28" s="1039"/>
      <c r="AS28" s="1042"/>
      <c r="AT28" s="1043"/>
      <c r="AU28" s="145"/>
      <c r="AV28" s="145"/>
      <c r="AW28" s="145"/>
      <c r="AX28" s="145"/>
      <c r="AY28" s="145"/>
      <c r="AZ28" s="145"/>
      <c r="BA28" s="145"/>
      <c r="BB28" s="145"/>
      <c r="BC28" s="145"/>
      <c r="BD28" s="145"/>
      <c r="BE28" s="145"/>
      <c r="BF28" s="145"/>
    </row>
    <row r="29" spans="1:58" s="7" customFormat="1" ht="18.75" customHeight="1" x14ac:dyDescent="0.4">
      <c r="A29" s="1021"/>
      <c r="B29" s="1021"/>
      <c r="C29" s="1021"/>
      <c r="D29" s="1021"/>
      <c r="E29" s="981"/>
      <c r="F29" s="1024"/>
      <c r="G29" s="1025"/>
      <c r="H29" s="1025"/>
      <c r="I29" s="1025"/>
      <c r="J29" s="1025"/>
      <c r="K29" s="1025"/>
      <c r="L29" s="1025"/>
      <c r="M29" s="1025"/>
      <c r="N29" s="1047"/>
      <c r="O29" s="1024"/>
      <c r="P29" s="1053"/>
      <c r="Q29" s="1054"/>
      <c r="R29" s="1054"/>
      <c r="S29" s="1055"/>
      <c r="T29" s="1047"/>
      <c r="U29" s="1024"/>
      <c r="V29" s="1057"/>
      <c r="W29" s="1057"/>
      <c r="X29" s="1057"/>
      <c r="Y29" s="1047"/>
      <c r="Z29" s="1048"/>
      <c r="AA29" s="1049"/>
      <c r="AB29" s="1049"/>
      <c r="AC29" s="1049"/>
      <c r="AD29" s="1049"/>
      <c r="AE29" s="1049"/>
      <c r="AF29" s="1049"/>
      <c r="AG29" s="1049"/>
      <c r="AH29" s="1049"/>
      <c r="AI29" s="1049"/>
      <c r="AJ29" s="1049"/>
      <c r="AK29" s="1034"/>
      <c r="AL29" s="1034"/>
      <c r="AM29" s="1034"/>
      <c r="AN29" s="1034"/>
      <c r="AO29" s="1034"/>
      <c r="AP29" s="1034"/>
      <c r="AQ29" s="1040"/>
      <c r="AR29" s="1041"/>
      <c r="AS29" s="1044"/>
      <c r="AT29" s="1045"/>
      <c r="AU29" s="145"/>
      <c r="AV29" s="145"/>
      <c r="AW29" s="145"/>
      <c r="AX29" s="145"/>
      <c r="AY29" s="145"/>
      <c r="AZ29" s="145"/>
      <c r="BA29" s="145"/>
      <c r="BB29" s="145"/>
      <c r="BC29" s="145"/>
      <c r="BD29" s="145"/>
      <c r="BE29" s="145"/>
      <c r="BF29" s="145"/>
    </row>
    <row r="30" spans="1:58" s="7" customFormat="1" ht="18.75" customHeight="1" x14ac:dyDescent="0.4">
      <c r="A30" s="1021"/>
      <c r="B30" s="1021"/>
      <c r="C30" s="1021"/>
      <c r="D30" s="1021"/>
      <c r="E30" s="1022"/>
      <c r="F30" s="1023"/>
      <c r="G30" s="1025"/>
      <c r="H30" s="1025"/>
      <c r="I30" s="1025"/>
      <c r="J30" s="1025"/>
      <c r="K30" s="1025"/>
      <c r="L30" s="1025"/>
      <c r="M30" s="1025"/>
      <c r="N30" s="1046"/>
      <c r="O30" s="1023"/>
      <c r="P30" s="1050"/>
      <c r="Q30" s="1051"/>
      <c r="R30" s="1051"/>
      <c r="S30" s="1052"/>
      <c r="T30" s="1046"/>
      <c r="U30" s="1023"/>
      <c r="V30" s="1056"/>
      <c r="W30" s="1056"/>
      <c r="X30" s="1056"/>
      <c r="Y30" s="1046"/>
      <c r="Z30" s="1048"/>
      <c r="AA30" s="1049"/>
      <c r="AB30" s="1049"/>
      <c r="AC30" s="1049"/>
      <c r="AD30" s="1049"/>
      <c r="AE30" s="1049"/>
      <c r="AF30" s="1049"/>
      <c r="AG30" s="1049"/>
      <c r="AH30" s="1049"/>
      <c r="AI30" s="1049"/>
      <c r="AJ30" s="1049"/>
      <c r="AK30" s="1034"/>
      <c r="AL30" s="1034"/>
      <c r="AM30" s="1034"/>
      <c r="AN30" s="1034"/>
      <c r="AO30" s="1034"/>
      <c r="AP30" s="1034"/>
      <c r="AQ30" s="1038" t="str">
        <f t="shared" ref="AQ30" si="10">IF(SUM(AA30:AP31)=0,"",SUM(AA30:AP31))</f>
        <v/>
      </c>
      <c r="AR30" s="1039"/>
      <c r="AS30" s="1042"/>
      <c r="AT30" s="1043"/>
      <c r="AU30" s="145"/>
      <c r="AV30" s="145"/>
      <c r="AW30" s="145"/>
      <c r="AX30" s="145"/>
      <c r="AY30" s="145"/>
      <c r="AZ30" s="145"/>
      <c r="BA30" s="145"/>
      <c r="BB30" s="145"/>
      <c r="BC30" s="145"/>
      <c r="BD30" s="145"/>
      <c r="BE30" s="145"/>
      <c r="BF30" s="145"/>
    </row>
    <row r="31" spans="1:58" s="7" customFormat="1" ht="18.75" customHeight="1" x14ac:dyDescent="0.4">
      <c r="A31" s="1021"/>
      <c r="B31" s="1021"/>
      <c r="C31" s="1021"/>
      <c r="D31" s="1021"/>
      <c r="E31" s="981"/>
      <c r="F31" s="1024"/>
      <c r="G31" s="1025"/>
      <c r="H31" s="1025"/>
      <c r="I31" s="1025"/>
      <c r="J31" s="1025"/>
      <c r="K31" s="1025"/>
      <c r="L31" s="1025"/>
      <c r="M31" s="1025"/>
      <c r="N31" s="1047"/>
      <c r="O31" s="1024"/>
      <c r="P31" s="1053"/>
      <c r="Q31" s="1054"/>
      <c r="R31" s="1054"/>
      <c r="S31" s="1055"/>
      <c r="T31" s="1047"/>
      <c r="U31" s="1024"/>
      <c r="V31" s="1057"/>
      <c r="W31" s="1057"/>
      <c r="X31" s="1057"/>
      <c r="Y31" s="1047"/>
      <c r="Z31" s="1048"/>
      <c r="AA31" s="1049"/>
      <c r="AB31" s="1049"/>
      <c r="AC31" s="1049"/>
      <c r="AD31" s="1049"/>
      <c r="AE31" s="1049"/>
      <c r="AF31" s="1049"/>
      <c r="AG31" s="1049"/>
      <c r="AH31" s="1049"/>
      <c r="AI31" s="1049"/>
      <c r="AJ31" s="1049"/>
      <c r="AK31" s="1034"/>
      <c r="AL31" s="1034"/>
      <c r="AM31" s="1034"/>
      <c r="AN31" s="1034"/>
      <c r="AO31" s="1034"/>
      <c r="AP31" s="1034"/>
      <c r="AQ31" s="1040"/>
      <c r="AR31" s="1041"/>
      <c r="AS31" s="1044"/>
      <c r="AT31" s="1045"/>
      <c r="AU31" s="145"/>
      <c r="AV31" s="145"/>
      <c r="AW31" s="145"/>
      <c r="AX31" s="145"/>
      <c r="AY31" s="145"/>
      <c r="AZ31" s="145"/>
      <c r="BA31" s="145"/>
      <c r="BB31" s="145"/>
      <c r="BC31" s="145"/>
      <c r="BD31" s="145"/>
      <c r="BE31" s="145"/>
      <c r="BF31" s="145"/>
    </row>
    <row r="32" spans="1:58" s="7" customFormat="1" ht="18.75" customHeight="1" x14ac:dyDescent="0.4">
      <c r="A32" s="1021"/>
      <c r="B32" s="1021"/>
      <c r="C32" s="1021"/>
      <c r="D32" s="1021"/>
      <c r="E32" s="1022"/>
      <c r="F32" s="1023"/>
      <c r="G32" s="1025"/>
      <c r="H32" s="1025"/>
      <c r="I32" s="1025"/>
      <c r="J32" s="1025"/>
      <c r="K32" s="1025"/>
      <c r="L32" s="1025"/>
      <c r="M32" s="1025"/>
      <c r="N32" s="1046"/>
      <c r="O32" s="1023"/>
      <c r="P32" s="1050"/>
      <c r="Q32" s="1051"/>
      <c r="R32" s="1051"/>
      <c r="S32" s="1052"/>
      <c r="T32" s="1046"/>
      <c r="U32" s="1023"/>
      <c r="V32" s="1056"/>
      <c r="W32" s="1056"/>
      <c r="X32" s="1056"/>
      <c r="Y32" s="1046"/>
      <c r="Z32" s="1048"/>
      <c r="AA32" s="1049"/>
      <c r="AB32" s="1049"/>
      <c r="AC32" s="1049"/>
      <c r="AD32" s="1049"/>
      <c r="AE32" s="1049"/>
      <c r="AF32" s="1049"/>
      <c r="AG32" s="1049"/>
      <c r="AH32" s="1049"/>
      <c r="AI32" s="1049"/>
      <c r="AJ32" s="1049"/>
      <c r="AK32" s="1034"/>
      <c r="AL32" s="1034"/>
      <c r="AM32" s="1034"/>
      <c r="AN32" s="1034"/>
      <c r="AO32" s="1034"/>
      <c r="AP32" s="1034"/>
      <c r="AQ32" s="1038" t="str">
        <f t="shared" ref="AQ32" si="11">IF(SUM(AA32:AP33)=0,"",SUM(AA32:AP33))</f>
        <v/>
      </c>
      <c r="AR32" s="1039"/>
      <c r="AS32" s="1042"/>
      <c r="AT32" s="1043"/>
      <c r="AU32" s="145"/>
      <c r="AV32" s="145"/>
      <c r="AW32" s="145"/>
      <c r="AX32" s="145"/>
      <c r="AY32" s="145"/>
      <c r="AZ32" s="145"/>
      <c r="BA32" s="145"/>
      <c r="BB32" s="145"/>
      <c r="BC32" s="145"/>
      <c r="BD32" s="145"/>
      <c r="BE32" s="145"/>
      <c r="BF32" s="145"/>
    </row>
    <row r="33" spans="1:58" s="7" customFormat="1" ht="18.75" customHeight="1" x14ac:dyDescent="0.4">
      <c r="A33" s="1021"/>
      <c r="B33" s="1021"/>
      <c r="C33" s="1021"/>
      <c r="D33" s="1021"/>
      <c r="E33" s="981"/>
      <c r="F33" s="1024"/>
      <c r="G33" s="1025"/>
      <c r="H33" s="1025"/>
      <c r="I33" s="1025"/>
      <c r="J33" s="1025"/>
      <c r="K33" s="1025"/>
      <c r="L33" s="1025"/>
      <c r="M33" s="1025"/>
      <c r="N33" s="1047"/>
      <c r="O33" s="1024"/>
      <c r="P33" s="1053"/>
      <c r="Q33" s="1054"/>
      <c r="R33" s="1054"/>
      <c r="S33" s="1055"/>
      <c r="T33" s="1047"/>
      <c r="U33" s="1024"/>
      <c r="V33" s="1057"/>
      <c r="W33" s="1057"/>
      <c r="X33" s="1057"/>
      <c r="Y33" s="1047"/>
      <c r="Z33" s="1048"/>
      <c r="AA33" s="1049"/>
      <c r="AB33" s="1049"/>
      <c r="AC33" s="1049"/>
      <c r="AD33" s="1049"/>
      <c r="AE33" s="1049"/>
      <c r="AF33" s="1049"/>
      <c r="AG33" s="1049"/>
      <c r="AH33" s="1049"/>
      <c r="AI33" s="1049"/>
      <c r="AJ33" s="1049"/>
      <c r="AK33" s="1034"/>
      <c r="AL33" s="1034"/>
      <c r="AM33" s="1034"/>
      <c r="AN33" s="1034"/>
      <c r="AO33" s="1034"/>
      <c r="AP33" s="1034"/>
      <c r="AQ33" s="1040"/>
      <c r="AR33" s="1041"/>
      <c r="AS33" s="1044"/>
      <c r="AT33" s="1045"/>
      <c r="AU33" s="145"/>
      <c r="AV33" s="145"/>
      <c r="AW33" s="145"/>
      <c r="AX33" s="145"/>
      <c r="AY33" s="145"/>
      <c r="AZ33" s="145"/>
      <c r="BA33" s="145"/>
      <c r="BB33" s="145"/>
      <c r="BC33" s="145"/>
      <c r="BD33" s="145"/>
      <c r="BE33" s="145"/>
      <c r="BF33" s="145"/>
    </row>
    <row r="34" spans="1:58" s="7" customFormat="1" ht="18.75" customHeight="1" x14ac:dyDescent="0.4">
      <c r="A34" s="1021"/>
      <c r="B34" s="1021"/>
      <c r="C34" s="1021"/>
      <c r="D34" s="1021"/>
      <c r="E34" s="1022"/>
      <c r="F34" s="1023"/>
      <c r="G34" s="1025"/>
      <c r="H34" s="1025"/>
      <c r="I34" s="1025"/>
      <c r="J34" s="1025"/>
      <c r="K34" s="1025"/>
      <c r="L34" s="1025"/>
      <c r="M34" s="1025"/>
      <c r="N34" s="1046"/>
      <c r="O34" s="1023"/>
      <c r="P34" s="1050"/>
      <c r="Q34" s="1051"/>
      <c r="R34" s="1051"/>
      <c r="S34" s="1052"/>
      <c r="T34" s="1046"/>
      <c r="U34" s="1023"/>
      <c r="V34" s="1056"/>
      <c r="W34" s="1056"/>
      <c r="X34" s="1056"/>
      <c r="Y34" s="1046"/>
      <c r="Z34" s="1048"/>
      <c r="AA34" s="1049"/>
      <c r="AB34" s="1049"/>
      <c r="AC34" s="1049"/>
      <c r="AD34" s="1049"/>
      <c r="AE34" s="1049"/>
      <c r="AF34" s="1049"/>
      <c r="AG34" s="1049"/>
      <c r="AH34" s="1049"/>
      <c r="AI34" s="1049"/>
      <c r="AJ34" s="1049"/>
      <c r="AK34" s="1034"/>
      <c r="AL34" s="1034"/>
      <c r="AM34" s="1034"/>
      <c r="AN34" s="1034"/>
      <c r="AO34" s="1034"/>
      <c r="AP34" s="1034"/>
      <c r="AQ34" s="1038" t="str">
        <f t="shared" ref="AQ34" si="12">IF(SUM(AA34:AP35)=0,"",SUM(AA34:AP35))</f>
        <v/>
      </c>
      <c r="AR34" s="1039"/>
      <c r="AS34" s="1042"/>
      <c r="AT34" s="1043"/>
      <c r="AU34" s="145"/>
      <c r="AV34" s="145"/>
      <c r="AW34" s="145"/>
      <c r="AX34" s="145"/>
      <c r="AY34" s="145"/>
      <c r="AZ34" s="145"/>
      <c r="BA34" s="145"/>
      <c r="BB34" s="145"/>
      <c r="BC34" s="145"/>
      <c r="BD34" s="145"/>
      <c r="BE34" s="145"/>
      <c r="BF34" s="145"/>
    </row>
    <row r="35" spans="1:58" s="7" customFormat="1" ht="18.75" customHeight="1" x14ac:dyDescent="0.4">
      <c r="A35" s="1021"/>
      <c r="B35" s="1021"/>
      <c r="C35" s="1021"/>
      <c r="D35" s="1021"/>
      <c r="E35" s="981"/>
      <c r="F35" s="1024"/>
      <c r="G35" s="1025"/>
      <c r="H35" s="1025"/>
      <c r="I35" s="1025"/>
      <c r="J35" s="1025"/>
      <c r="K35" s="1025"/>
      <c r="L35" s="1025"/>
      <c r="M35" s="1025"/>
      <c r="N35" s="1047"/>
      <c r="O35" s="1024"/>
      <c r="P35" s="1053"/>
      <c r="Q35" s="1054"/>
      <c r="R35" s="1054"/>
      <c r="S35" s="1055"/>
      <c r="T35" s="1047"/>
      <c r="U35" s="1024"/>
      <c r="V35" s="1057"/>
      <c r="W35" s="1057"/>
      <c r="X35" s="1057"/>
      <c r="Y35" s="1047"/>
      <c r="Z35" s="1048"/>
      <c r="AA35" s="1049"/>
      <c r="AB35" s="1049"/>
      <c r="AC35" s="1049"/>
      <c r="AD35" s="1049"/>
      <c r="AE35" s="1049"/>
      <c r="AF35" s="1049"/>
      <c r="AG35" s="1049"/>
      <c r="AH35" s="1049"/>
      <c r="AI35" s="1049"/>
      <c r="AJ35" s="1049"/>
      <c r="AK35" s="1034"/>
      <c r="AL35" s="1034"/>
      <c r="AM35" s="1034"/>
      <c r="AN35" s="1034"/>
      <c r="AO35" s="1034"/>
      <c r="AP35" s="1034"/>
      <c r="AQ35" s="1040"/>
      <c r="AR35" s="1041"/>
      <c r="AS35" s="1044"/>
      <c r="AT35" s="1045"/>
      <c r="AU35" s="145"/>
      <c r="AV35" s="145"/>
      <c r="AW35" s="145"/>
      <c r="AX35" s="145"/>
      <c r="AY35" s="145"/>
      <c r="AZ35" s="145"/>
      <c r="BA35" s="145"/>
      <c r="BB35" s="145"/>
      <c r="BC35" s="145"/>
      <c r="BD35" s="145"/>
      <c r="BE35" s="145"/>
      <c r="BF35" s="145"/>
    </row>
    <row r="36" spans="1:58" s="7" customFormat="1" ht="18.75" customHeight="1" x14ac:dyDescent="0.4">
      <c r="A36" s="1021"/>
      <c r="B36" s="1021"/>
      <c r="C36" s="1021"/>
      <c r="D36" s="1021"/>
      <c r="E36" s="1022"/>
      <c r="F36" s="1023"/>
      <c r="G36" s="1025"/>
      <c r="H36" s="1025"/>
      <c r="I36" s="1025"/>
      <c r="J36" s="1025"/>
      <c r="K36" s="1025"/>
      <c r="L36" s="1025"/>
      <c r="M36" s="1025"/>
      <c r="N36" s="1046"/>
      <c r="O36" s="1023"/>
      <c r="P36" s="1050"/>
      <c r="Q36" s="1051"/>
      <c r="R36" s="1051"/>
      <c r="S36" s="1052"/>
      <c r="T36" s="1046"/>
      <c r="U36" s="1023"/>
      <c r="V36" s="1056"/>
      <c r="W36" s="1056"/>
      <c r="X36" s="1056"/>
      <c r="Y36" s="1046"/>
      <c r="Z36" s="1048"/>
      <c r="AA36" s="1049"/>
      <c r="AB36" s="1049"/>
      <c r="AC36" s="1049"/>
      <c r="AD36" s="1049"/>
      <c r="AE36" s="1049"/>
      <c r="AF36" s="1049"/>
      <c r="AG36" s="1049"/>
      <c r="AH36" s="1049"/>
      <c r="AI36" s="1049"/>
      <c r="AJ36" s="1049"/>
      <c r="AK36" s="1034"/>
      <c r="AL36" s="1034"/>
      <c r="AM36" s="1034"/>
      <c r="AN36" s="1034"/>
      <c r="AO36" s="1034"/>
      <c r="AP36" s="1034"/>
      <c r="AQ36" s="1038" t="str">
        <f t="shared" ref="AQ36" si="13">IF(SUM(AA36:AP37)=0,"",SUM(AA36:AP37))</f>
        <v/>
      </c>
      <c r="AR36" s="1039"/>
      <c r="AS36" s="1042"/>
      <c r="AT36" s="1043"/>
      <c r="AU36" s="145"/>
      <c r="AV36" s="145"/>
      <c r="AW36" s="145"/>
      <c r="AX36" s="145"/>
      <c r="AY36" s="145"/>
      <c r="AZ36" s="145"/>
      <c r="BA36" s="145"/>
      <c r="BB36" s="145"/>
      <c r="BC36" s="145"/>
      <c r="BD36" s="145"/>
      <c r="BE36" s="145"/>
      <c r="BF36" s="145"/>
    </row>
    <row r="37" spans="1:58" s="7" customFormat="1" ht="18.75" customHeight="1" x14ac:dyDescent="0.4">
      <c r="A37" s="1021"/>
      <c r="B37" s="1021"/>
      <c r="C37" s="1021"/>
      <c r="D37" s="1021"/>
      <c r="E37" s="981"/>
      <c r="F37" s="1024"/>
      <c r="G37" s="1025"/>
      <c r="H37" s="1025"/>
      <c r="I37" s="1025"/>
      <c r="J37" s="1025"/>
      <c r="K37" s="1025"/>
      <c r="L37" s="1025"/>
      <c r="M37" s="1025"/>
      <c r="N37" s="1047"/>
      <c r="O37" s="1024"/>
      <c r="P37" s="1053"/>
      <c r="Q37" s="1054"/>
      <c r="R37" s="1054"/>
      <c r="S37" s="1055"/>
      <c r="T37" s="1047"/>
      <c r="U37" s="1024"/>
      <c r="V37" s="1057"/>
      <c r="W37" s="1057"/>
      <c r="X37" s="1057"/>
      <c r="Y37" s="1047"/>
      <c r="Z37" s="1048"/>
      <c r="AA37" s="1049"/>
      <c r="AB37" s="1049"/>
      <c r="AC37" s="1049"/>
      <c r="AD37" s="1049"/>
      <c r="AE37" s="1049"/>
      <c r="AF37" s="1049"/>
      <c r="AG37" s="1049"/>
      <c r="AH37" s="1049"/>
      <c r="AI37" s="1049"/>
      <c r="AJ37" s="1049"/>
      <c r="AK37" s="1034"/>
      <c r="AL37" s="1034"/>
      <c r="AM37" s="1034"/>
      <c r="AN37" s="1034"/>
      <c r="AO37" s="1034"/>
      <c r="AP37" s="1034"/>
      <c r="AQ37" s="1040"/>
      <c r="AR37" s="1041"/>
      <c r="AS37" s="1044"/>
      <c r="AT37" s="1045"/>
      <c r="AU37" s="145"/>
      <c r="AV37" s="145"/>
      <c r="AW37" s="145"/>
      <c r="AX37" s="145"/>
      <c r="AY37" s="145"/>
      <c r="AZ37" s="145"/>
      <c r="BA37" s="145"/>
      <c r="BB37" s="145"/>
      <c r="BC37" s="145"/>
      <c r="BD37" s="145"/>
      <c r="BE37" s="145"/>
      <c r="BF37" s="145"/>
    </row>
    <row r="38" spans="1:58" s="7" customFormat="1" ht="18.75" customHeight="1" x14ac:dyDescent="0.4">
      <c r="A38" s="1021"/>
      <c r="B38" s="1021"/>
      <c r="C38" s="1021"/>
      <c r="D38" s="1021"/>
      <c r="E38" s="1022"/>
      <c r="F38" s="1023"/>
      <c r="G38" s="1025"/>
      <c r="H38" s="1025"/>
      <c r="I38" s="1025"/>
      <c r="J38" s="1025"/>
      <c r="K38" s="1025"/>
      <c r="L38" s="1025"/>
      <c r="M38" s="1025"/>
      <c r="N38" s="1046"/>
      <c r="O38" s="1023"/>
      <c r="P38" s="1050"/>
      <c r="Q38" s="1051"/>
      <c r="R38" s="1051"/>
      <c r="S38" s="1052"/>
      <c r="T38" s="1046"/>
      <c r="U38" s="1023"/>
      <c r="V38" s="1056"/>
      <c r="W38" s="1056"/>
      <c r="X38" s="1056"/>
      <c r="Y38" s="1046"/>
      <c r="Z38" s="1048"/>
      <c r="AA38" s="1049"/>
      <c r="AB38" s="1049"/>
      <c r="AC38" s="1049"/>
      <c r="AD38" s="1049"/>
      <c r="AE38" s="1049"/>
      <c r="AF38" s="1049"/>
      <c r="AG38" s="1049"/>
      <c r="AH38" s="1049"/>
      <c r="AI38" s="1049"/>
      <c r="AJ38" s="1049"/>
      <c r="AK38" s="1034"/>
      <c r="AL38" s="1034"/>
      <c r="AM38" s="1034"/>
      <c r="AN38" s="1034"/>
      <c r="AO38" s="1034"/>
      <c r="AP38" s="1034"/>
      <c r="AQ38" s="1038" t="str">
        <f t="shared" ref="AQ38" si="14">IF(SUM(AA38:AP39)=0,"",SUM(AA38:AP39))</f>
        <v/>
      </c>
      <c r="AR38" s="1039"/>
      <c r="AS38" s="1042"/>
      <c r="AT38" s="1043"/>
      <c r="AU38" s="145"/>
      <c r="AV38" s="145"/>
      <c r="AW38" s="145"/>
      <c r="AX38" s="145"/>
      <c r="AY38" s="145"/>
      <c r="AZ38" s="145"/>
      <c r="BA38" s="145"/>
      <c r="BB38" s="145"/>
      <c r="BC38" s="145"/>
      <c r="BD38" s="145"/>
      <c r="BE38" s="145"/>
      <c r="BF38" s="145"/>
    </row>
    <row r="39" spans="1:58" s="7" customFormat="1" ht="18.75" customHeight="1" x14ac:dyDescent="0.4">
      <c r="A39" s="1021"/>
      <c r="B39" s="1021"/>
      <c r="C39" s="1021"/>
      <c r="D39" s="1021"/>
      <c r="E39" s="981"/>
      <c r="F39" s="1024"/>
      <c r="G39" s="1025"/>
      <c r="H39" s="1025"/>
      <c r="I39" s="1025"/>
      <c r="J39" s="1025"/>
      <c r="K39" s="1025"/>
      <c r="L39" s="1025"/>
      <c r="M39" s="1025"/>
      <c r="N39" s="1047"/>
      <c r="O39" s="1024"/>
      <c r="P39" s="1053"/>
      <c r="Q39" s="1054"/>
      <c r="R39" s="1054"/>
      <c r="S39" s="1055"/>
      <c r="T39" s="1047"/>
      <c r="U39" s="1024"/>
      <c r="V39" s="1057"/>
      <c r="W39" s="1057"/>
      <c r="X39" s="1057"/>
      <c r="Y39" s="1047"/>
      <c r="Z39" s="1048"/>
      <c r="AA39" s="1049"/>
      <c r="AB39" s="1049"/>
      <c r="AC39" s="1049"/>
      <c r="AD39" s="1049"/>
      <c r="AE39" s="1049"/>
      <c r="AF39" s="1049"/>
      <c r="AG39" s="1049"/>
      <c r="AH39" s="1049"/>
      <c r="AI39" s="1049"/>
      <c r="AJ39" s="1049"/>
      <c r="AK39" s="1034"/>
      <c r="AL39" s="1034"/>
      <c r="AM39" s="1034"/>
      <c r="AN39" s="1034"/>
      <c r="AO39" s="1034"/>
      <c r="AP39" s="1034"/>
      <c r="AQ39" s="1040"/>
      <c r="AR39" s="1041"/>
      <c r="AS39" s="1044"/>
      <c r="AT39" s="1045"/>
      <c r="AU39" s="145"/>
      <c r="AV39" s="145"/>
      <c r="AW39" s="145"/>
      <c r="AX39" s="145"/>
      <c r="AY39" s="145"/>
      <c r="AZ39" s="145"/>
      <c r="BA39" s="145"/>
      <c r="BB39" s="145"/>
      <c r="BC39" s="145"/>
      <c r="BD39" s="145"/>
      <c r="BE39" s="145"/>
      <c r="BF39" s="145"/>
    </row>
    <row r="40" spans="1:58" s="7" customFormat="1" ht="18.75" customHeight="1" x14ac:dyDescent="0.4">
      <c r="A40" s="1021"/>
      <c r="B40" s="1021"/>
      <c r="C40" s="1021"/>
      <c r="D40" s="1021"/>
      <c r="E40" s="1022"/>
      <c r="F40" s="1023"/>
      <c r="G40" s="1025"/>
      <c r="H40" s="1025"/>
      <c r="I40" s="1025"/>
      <c r="J40" s="1025"/>
      <c r="K40" s="1025"/>
      <c r="L40" s="1025"/>
      <c r="M40" s="1025"/>
      <c r="N40" s="1046"/>
      <c r="O40" s="1023"/>
      <c r="P40" s="1050"/>
      <c r="Q40" s="1051"/>
      <c r="R40" s="1051"/>
      <c r="S40" s="1052"/>
      <c r="T40" s="1046"/>
      <c r="U40" s="1023"/>
      <c r="V40" s="1056"/>
      <c r="W40" s="1056"/>
      <c r="X40" s="1056"/>
      <c r="Y40" s="1046"/>
      <c r="Z40" s="1048"/>
      <c r="AA40" s="1049"/>
      <c r="AB40" s="1049"/>
      <c r="AC40" s="1049"/>
      <c r="AD40" s="1049"/>
      <c r="AE40" s="1049"/>
      <c r="AF40" s="1049"/>
      <c r="AG40" s="1049"/>
      <c r="AH40" s="1049"/>
      <c r="AI40" s="1049"/>
      <c r="AJ40" s="1049"/>
      <c r="AK40" s="1034"/>
      <c r="AL40" s="1034"/>
      <c r="AM40" s="1034"/>
      <c r="AN40" s="1034"/>
      <c r="AO40" s="1034"/>
      <c r="AP40" s="1034"/>
      <c r="AQ40" s="1038" t="str">
        <f t="shared" ref="AQ40" si="15">IF(SUM(AA40:AP41)=0,"",SUM(AA40:AP41))</f>
        <v/>
      </c>
      <c r="AR40" s="1039"/>
      <c r="AS40" s="1042"/>
      <c r="AT40" s="1043"/>
      <c r="AU40" s="145"/>
      <c r="AV40" s="145"/>
      <c r="AW40" s="145"/>
      <c r="AX40" s="145"/>
      <c r="AY40" s="145"/>
      <c r="AZ40" s="145"/>
      <c r="BA40" s="145"/>
      <c r="BB40" s="145"/>
      <c r="BC40" s="145"/>
      <c r="BD40" s="145"/>
      <c r="BE40" s="145"/>
      <c r="BF40" s="145"/>
    </row>
    <row r="41" spans="1:58" s="7" customFormat="1" ht="18.75" customHeight="1" x14ac:dyDescent="0.4">
      <c r="A41" s="1021"/>
      <c r="B41" s="1021"/>
      <c r="C41" s="1021"/>
      <c r="D41" s="1021"/>
      <c r="E41" s="981"/>
      <c r="F41" s="1024"/>
      <c r="G41" s="1025"/>
      <c r="H41" s="1025"/>
      <c r="I41" s="1025"/>
      <c r="J41" s="1025"/>
      <c r="K41" s="1025"/>
      <c r="L41" s="1025"/>
      <c r="M41" s="1025"/>
      <c r="N41" s="1047"/>
      <c r="O41" s="1024"/>
      <c r="P41" s="1053"/>
      <c r="Q41" s="1054"/>
      <c r="R41" s="1054"/>
      <c r="S41" s="1055"/>
      <c r="T41" s="1047"/>
      <c r="U41" s="1024"/>
      <c r="V41" s="1057"/>
      <c r="W41" s="1057"/>
      <c r="X41" s="1057"/>
      <c r="Y41" s="1047"/>
      <c r="Z41" s="1048"/>
      <c r="AA41" s="1049"/>
      <c r="AB41" s="1049"/>
      <c r="AC41" s="1049"/>
      <c r="AD41" s="1049"/>
      <c r="AE41" s="1049"/>
      <c r="AF41" s="1049"/>
      <c r="AG41" s="1049"/>
      <c r="AH41" s="1049"/>
      <c r="AI41" s="1049"/>
      <c r="AJ41" s="1049"/>
      <c r="AK41" s="1034"/>
      <c r="AL41" s="1034"/>
      <c r="AM41" s="1034"/>
      <c r="AN41" s="1034"/>
      <c r="AO41" s="1034"/>
      <c r="AP41" s="1034"/>
      <c r="AQ41" s="1040"/>
      <c r="AR41" s="1041"/>
      <c r="AS41" s="1044"/>
      <c r="AT41" s="1045"/>
      <c r="AU41" s="145"/>
      <c r="AV41" s="145"/>
      <c r="AW41" s="145"/>
      <c r="AX41" s="145"/>
      <c r="AY41" s="145"/>
      <c r="AZ41" s="145"/>
      <c r="BA41" s="145"/>
      <c r="BB41" s="145"/>
      <c r="BC41" s="145"/>
      <c r="BD41" s="145"/>
      <c r="BE41" s="145"/>
      <c r="BF41" s="145"/>
    </row>
    <row r="42" spans="1:58" s="7" customFormat="1" ht="18.75" customHeight="1" x14ac:dyDescent="0.4">
      <c r="A42" s="1021"/>
      <c r="B42" s="1021"/>
      <c r="C42" s="1021"/>
      <c r="D42" s="1021"/>
      <c r="E42" s="1022"/>
      <c r="F42" s="1023"/>
      <c r="G42" s="1025"/>
      <c r="H42" s="1025"/>
      <c r="I42" s="1025"/>
      <c r="J42" s="1025"/>
      <c r="K42" s="1025"/>
      <c r="L42" s="1025"/>
      <c r="M42" s="1025"/>
      <c r="N42" s="1046"/>
      <c r="O42" s="1023"/>
      <c r="P42" s="1050"/>
      <c r="Q42" s="1051"/>
      <c r="R42" s="1051"/>
      <c r="S42" s="1052"/>
      <c r="T42" s="1046"/>
      <c r="U42" s="1023"/>
      <c r="V42" s="1056"/>
      <c r="W42" s="1056"/>
      <c r="X42" s="1056"/>
      <c r="Y42" s="1046"/>
      <c r="Z42" s="1048"/>
      <c r="AA42" s="1049"/>
      <c r="AB42" s="1049"/>
      <c r="AC42" s="1049"/>
      <c r="AD42" s="1049"/>
      <c r="AE42" s="1049"/>
      <c r="AF42" s="1049"/>
      <c r="AG42" s="1049"/>
      <c r="AH42" s="1049"/>
      <c r="AI42" s="1049"/>
      <c r="AJ42" s="1049"/>
      <c r="AK42" s="1034"/>
      <c r="AL42" s="1034"/>
      <c r="AM42" s="1034"/>
      <c r="AN42" s="1034"/>
      <c r="AO42" s="1034"/>
      <c r="AP42" s="1034"/>
      <c r="AQ42" s="1038" t="str">
        <f t="shared" ref="AQ42" si="16">IF(SUM(AA42:AP43)=0,"",SUM(AA42:AP43))</f>
        <v/>
      </c>
      <c r="AR42" s="1039"/>
      <c r="AS42" s="1042"/>
      <c r="AT42" s="1043"/>
      <c r="AU42" s="145"/>
      <c r="AV42" s="145"/>
      <c r="AW42" s="145"/>
      <c r="AX42" s="145"/>
      <c r="AY42" s="145"/>
      <c r="AZ42" s="145"/>
      <c r="BA42" s="145"/>
      <c r="BB42" s="145"/>
      <c r="BC42" s="145"/>
      <c r="BD42" s="145"/>
      <c r="BE42" s="145"/>
      <c r="BF42" s="145"/>
    </row>
    <row r="43" spans="1:58" s="7" customFormat="1" ht="18.75" customHeight="1" thickBot="1" x14ac:dyDescent="0.45">
      <c r="A43" s="1067"/>
      <c r="B43" s="1067"/>
      <c r="C43" s="1067"/>
      <c r="D43" s="1067"/>
      <c r="E43" s="981"/>
      <c r="F43" s="1024"/>
      <c r="G43" s="1056"/>
      <c r="H43" s="1056"/>
      <c r="I43" s="1056"/>
      <c r="J43" s="1056"/>
      <c r="K43" s="1056"/>
      <c r="L43" s="1056"/>
      <c r="M43" s="1056"/>
      <c r="N43" s="1047"/>
      <c r="O43" s="1024"/>
      <c r="P43" s="1053"/>
      <c r="Q43" s="1054"/>
      <c r="R43" s="1054"/>
      <c r="S43" s="1055"/>
      <c r="T43" s="1047"/>
      <c r="U43" s="1024"/>
      <c r="V43" s="1057"/>
      <c r="W43" s="1057"/>
      <c r="X43" s="1057"/>
      <c r="Y43" s="1047"/>
      <c r="Z43" s="1058"/>
      <c r="AA43" s="1059"/>
      <c r="AB43" s="1059"/>
      <c r="AC43" s="1059"/>
      <c r="AD43" s="1059"/>
      <c r="AE43" s="1059"/>
      <c r="AF43" s="1059"/>
      <c r="AG43" s="1059"/>
      <c r="AH43" s="1059"/>
      <c r="AI43" s="1059"/>
      <c r="AJ43" s="1059"/>
      <c r="AK43" s="1062"/>
      <c r="AL43" s="1062"/>
      <c r="AM43" s="1062"/>
      <c r="AN43" s="1062"/>
      <c r="AO43" s="1062"/>
      <c r="AP43" s="1062"/>
      <c r="AQ43" s="1060"/>
      <c r="AR43" s="1061"/>
      <c r="AS43" s="1044"/>
      <c r="AT43" s="1045"/>
      <c r="AU43" s="145"/>
      <c r="AV43" s="145"/>
      <c r="AW43" s="145"/>
      <c r="AX43" s="145"/>
      <c r="AY43" s="145"/>
      <c r="AZ43" s="145"/>
      <c r="BA43" s="145"/>
      <c r="BB43" s="145"/>
      <c r="BC43" s="145"/>
      <c r="BD43" s="145"/>
      <c r="BE43" s="145"/>
      <c r="BF43" s="145"/>
    </row>
    <row r="44" spans="1:58" s="7" customFormat="1" ht="18.75" customHeight="1" thickTop="1" x14ac:dyDescent="0.4">
      <c r="A44" s="1033" t="s">
        <v>164</v>
      </c>
      <c r="B44" s="1033"/>
      <c r="C44" s="1033"/>
      <c r="D44" s="1033"/>
      <c r="E44" s="1066"/>
      <c r="F44" s="1066"/>
      <c r="G44" s="1066"/>
      <c r="H44" s="1066"/>
      <c r="I44" s="1066"/>
      <c r="J44" s="1066"/>
      <c r="K44" s="1066"/>
      <c r="L44" s="1066"/>
      <c r="M44" s="1066"/>
      <c r="N44" s="1066"/>
      <c r="O44" s="1066"/>
      <c r="P44" s="1066"/>
      <c r="Q44" s="1066"/>
      <c r="R44" s="1066"/>
      <c r="S44" s="1066"/>
      <c r="T44" s="1066" t="str">
        <f>IF(SUM(T6:T43)=0,"",SUM(T6:T43))</f>
        <v/>
      </c>
      <c r="U44" s="1066"/>
      <c r="V44" s="1066"/>
      <c r="W44" s="1066"/>
      <c r="X44" s="1066"/>
      <c r="Y44" s="1066"/>
      <c r="Z44" s="1063"/>
      <c r="AA44" s="1063"/>
      <c r="AB44" s="1063"/>
      <c r="AC44" s="1063"/>
      <c r="AD44" s="1063"/>
      <c r="AE44" s="1063"/>
      <c r="AF44" s="1063"/>
      <c r="AG44" s="1063"/>
      <c r="AH44" s="1063"/>
      <c r="AI44" s="1063"/>
      <c r="AJ44" s="1063"/>
      <c r="AK44" s="1063"/>
      <c r="AL44" s="1063"/>
      <c r="AM44" s="1063"/>
      <c r="AN44" s="1063"/>
      <c r="AO44" s="1063"/>
      <c r="AP44" s="1063"/>
      <c r="AQ44" s="1065" t="str">
        <f>IF(SUM(AQ8:AR43)=0,"",SUM(AQ8:AR43))</f>
        <v/>
      </c>
      <c r="AR44" s="1065"/>
      <c r="AS44" s="1066"/>
      <c r="AT44" s="1066"/>
      <c r="AU44" s="145"/>
      <c r="AV44" s="145"/>
      <c r="AW44" s="145"/>
      <c r="AX44" s="145"/>
      <c r="AY44" s="145"/>
      <c r="AZ44" s="145"/>
      <c r="BA44" s="145"/>
      <c r="BB44" s="145"/>
      <c r="BC44" s="145"/>
      <c r="BD44" s="145"/>
      <c r="BE44" s="145"/>
      <c r="BF44" s="145"/>
    </row>
    <row r="45" spans="1:58" s="7" customFormat="1" ht="18.75" customHeight="1" x14ac:dyDescent="0.4">
      <c r="A45" s="1033"/>
      <c r="B45" s="1033"/>
      <c r="C45" s="1033"/>
      <c r="D45" s="1033"/>
      <c r="E45" s="1066"/>
      <c r="F45" s="1066"/>
      <c r="G45" s="1066"/>
      <c r="H45" s="1066"/>
      <c r="I45" s="1066"/>
      <c r="J45" s="1066"/>
      <c r="K45" s="1066"/>
      <c r="L45" s="1066"/>
      <c r="M45" s="1066"/>
      <c r="N45" s="1066"/>
      <c r="O45" s="1066"/>
      <c r="P45" s="1066"/>
      <c r="Q45" s="1066"/>
      <c r="R45" s="1066"/>
      <c r="S45" s="1066"/>
      <c r="T45" s="1066"/>
      <c r="U45" s="1066"/>
      <c r="V45" s="1066"/>
      <c r="W45" s="1066"/>
      <c r="X45" s="1066"/>
      <c r="Y45" s="1066"/>
      <c r="Z45" s="1064"/>
      <c r="AA45" s="1064"/>
      <c r="AB45" s="1064"/>
      <c r="AC45" s="1064"/>
      <c r="AD45" s="1064"/>
      <c r="AE45" s="1064"/>
      <c r="AF45" s="1064"/>
      <c r="AG45" s="1064"/>
      <c r="AH45" s="1064"/>
      <c r="AI45" s="1064"/>
      <c r="AJ45" s="1064"/>
      <c r="AK45" s="1064"/>
      <c r="AL45" s="1064"/>
      <c r="AM45" s="1064"/>
      <c r="AN45" s="1064"/>
      <c r="AO45" s="1064"/>
      <c r="AP45" s="1064"/>
      <c r="AQ45" s="994"/>
      <c r="AR45" s="994"/>
      <c r="AS45" s="1066"/>
      <c r="AT45" s="1066"/>
      <c r="AU45" s="145"/>
      <c r="AV45" s="145"/>
      <c r="AW45" s="145"/>
      <c r="AX45" s="145"/>
      <c r="AY45" s="145"/>
      <c r="AZ45" s="145"/>
      <c r="BA45" s="145"/>
      <c r="BB45" s="145"/>
      <c r="BC45" s="145"/>
      <c r="BD45" s="145"/>
      <c r="BE45" s="145"/>
      <c r="BF45" s="145"/>
    </row>
    <row r="46" spans="1:58" s="7" customFormat="1" ht="18.75" customHeight="1" x14ac:dyDescent="0.3">
      <c r="A46" s="158" t="s">
        <v>13</v>
      </c>
      <c r="B46" s="148" t="s">
        <v>811</v>
      </c>
      <c r="C46" s="148"/>
      <c r="D46" s="148"/>
      <c r="E46" s="145"/>
      <c r="F46" s="144"/>
      <c r="G46" s="144"/>
      <c r="H46" s="144"/>
      <c r="I46" s="144"/>
      <c r="J46" s="144"/>
      <c r="K46" s="145"/>
      <c r="L46" s="145"/>
      <c r="M46" s="145"/>
      <c r="N46" s="145"/>
      <c r="O46" s="159"/>
      <c r="P46" s="159"/>
      <c r="Q46" s="159"/>
      <c r="R46" s="159"/>
      <c r="S46" s="159"/>
      <c r="T46" s="159"/>
      <c r="U46" s="159"/>
      <c r="V46" s="159"/>
      <c r="W46" s="159"/>
      <c r="X46" s="159"/>
      <c r="Y46" s="159"/>
      <c r="Z46" s="144"/>
      <c r="AA46" s="144"/>
      <c r="AB46" s="144"/>
      <c r="AC46" s="144"/>
      <c r="AD46" s="144"/>
      <c r="AE46" s="144"/>
      <c r="AF46" s="144"/>
      <c r="AG46" s="144"/>
      <c r="AH46" s="144"/>
      <c r="AI46" s="144"/>
      <c r="AJ46" s="144"/>
      <c r="AK46" s="144"/>
      <c r="AL46" s="144"/>
      <c r="AM46" s="144"/>
      <c r="AN46" s="144"/>
      <c r="AO46" s="145"/>
      <c r="AP46" s="145"/>
      <c r="AQ46" s="145"/>
      <c r="AR46" s="145"/>
      <c r="AS46" s="145"/>
      <c r="AT46" s="145"/>
      <c r="AU46" s="145"/>
      <c r="AV46" s="145"/>
      <c r="AW46" s="145"/>
      <c r="AX46" s="145"/>
      <c r="AY46" s="145"/>
      <c r="AZ46" s="145"/>
      <c r="BA46" s="145"/>
      <c r="BB46" s="145"/>
      <c r="BC46" s="145"/>
      <c r="BD46" s="145"/>
      <c r="BE46" s="145"/>
      <c r="BF46" s="145"/>
    </row>
    <row r="47" spans="1:58" s="7" customFormat="1" ht="18.75" customHeight="1" x14ac:dyDescent="0.3">
      <c r="A47" s="148"/>
      <c r="B47" s="148" t="s">
        <v>812</v>
      </c>
      <c r="C47" s="148"/>
      <c r="D47" s="148"/>
      <c r="E47" s="145"/>
      <c r="F47" s="144"/>
      <c r="G47" s="144"/>
      <c r="H47" s="144"/>
      <c r="I47" s="144"/>
      <c r="J47" s="144"/>
      <c r="K47" s="145"/>
      <c r="L47" s="145"/>
      <c r="M47" s="145"/>
      <c r="N47" s="145"/>
      <c r="O47" s="159"/>
      <c r="P47" s="159"/>
      <c r="Q47" s="159"/>
      <c r="R47" s="159"/>
      <c r="S47" s="159"/>
      <c r="T47" s="159"/>
      <c r="U47" s="159"/>
      <c r="V47" s="159"/>
      <c r="W47" s="159"/>
      <c r="X47" s="159"/>
      <c r="Y47" s="159"/>
      <c r="Z47" s="144"/>
      <c r="AA47" s="144"/>
      <c r="AB47" s="144"/>
      <c r="AC47" s="144"/>
      <c r="AD47" s="144"/>
      <c r="AE47" s="144"/>
      <c r="AF47" s="144"/>
      <c r="AG47" s="144"/>
      <c r="AH47" s="144"/>
      <c r="AI47" s="144"/>
      <c r="AJ47" s="144"/>
      <c r="AK47" s="144"/>
      <c r="AL47" s="144"/>
      <c r="AM47" s="144"/>
      <c r="AN47" s="144"/>
      <c r="AO47" s="145"/>
      <c r="AP47" s="145"/>
      <c r="AQ47" s="145"/>
      <c r="AR47" s="145"/>
      <c r="AS47" s="145"/>
      <c r="AT47" s="145"/>
      <c r="AU47" s="145"/>
      <c r="AV47" s="145"/>
      <c r="AW47" s="145"/>
      <c r="AX47" s="145"/>
      <c r="AY47" s="145"/>
      <c r="AZ47" s="145"/>
      <c r="BA47" s="145"/>
      <c r="BB47" s="145"/>
      <c r="BC47" s="145"/>
      <c r="BD47" s="145"/>
      <c r="BE47" s="145"/>
      <c r="BF47" s="145"/>
    </row>
    <row r="48" spans="1:58" ht="18.75" customHeight="1" x14ac:dyDescent="0.3">
      <c r="A48" s="148"/>
      <c r="B48" s="148" t="s">
        <v>163</v>
      </c>
      <c r="C48" s="148"/>
      <c r="D48" s="2031"/>
      <c r="E48" s="2032"/>
      <c r="F48" s="159"/>
      <c r="G48" s="159"/>
      <c r="H48" s="159"/>
      <c r="I48" s="159"/>
      <c r="J48" s="159"/>
      <c r="K48" s="159"/>
      <c r="L48" s="159"/>
      <c r="M48" s="159"/>
      <c r="N48" s="159"/>
    </row>
    <row r="49" spans="1:5" ht="18.75" customHeight="1" x14ac:dyDescent="0.3">
      <c r="A49" s="148"/>
      <c r="B49" s="148" t="s">
        <v>162</v>
      </c>
      <c r="C49" s="148"/>
      <c r="D49" s="148"/>
      <c r="E49" s="145"/>
    </row>
    <row r="50" spans="1:5" ht="18.75" customHeight="1" x14ac:dyDescent="0.3">
      <c r="A50" s="148"/>
      <c r="B50" s="148" t="s">
        <v>805</v>
      </c>
      <c r="C50" s="148"/>
      <c r="D50" s="148"/>
      <c r="E50" s="145"/>
    </row>
    <row r="51" spans="1:5" ht="18.75" customHeight="1" x14ac:dyDescent="0.3">
      <c r="A51" s="145"/>
      <c r="B51" s="145"/>
      <c r="C51" s="145"/>
      <c r="D51" s="145"/>
      <c r="E51" s="145"/>
    </row>
    <row r="52" spans="1:5" ht="18.75" customHeight="1" x14ac:dyDescent="0.3"/>
    <row r="55" spans="1:5" x14ac:dyDescent="0.3">
      <c r="A55" s="144" t="s">
        <v>152</v>
      </c>
    </row>
    <row r="56" spans="1:5" x14ac:dyDescent="0.3">
      <c r="A56" s="144" t="s">
        <v>161</v>
      </c>
    </row>
    <row r="57" spans="1:5" x14ac:dyDescent="0.3">
      <c r="A57" s="144" t="s">
        <v>160</v>
      </c>
    </row>
    <row r="58" spans="1:5" x14ac:dyDescent="0.3">
      <c r="A58" s="144" t="s">
        <v>807</v>
      </c>
    </row>
    <row r="59" spans="1:5" x14ac:dyDescent="0.3">
      <c r="A59" s="144" t="s">
        <v>808</v>
      </c>
    </row>
    <row r="60" spans="1:5" x14ac:dyDescent="0.3">
      <c r="A60" s="144" t="s">
        <v>159</v>
      </c>
    </row>
    <row r="61" spans="1:5" x14ac:dyDescent="0.3">
      <c r="A61" s="144" t="s">
        <v>158</v>
      </c>
    </row>
    <row r="62" spans="1:5" x14ac:dyDescent="0.3">
      <c r="A62" s="144" t="s">
        <v>806</v>
      </c>
    </row>
    <row r="63" spans="1:5" x14ac:dyDescent="0.3">
      <c r="A63" s="144" t="s">
        <v>157</v>
      </c>
    </row>
    <row r="64" spans="1:5" x14ac:dyDescent="0.3">
      <c r="A64" s="144" t="s">
        <v>156</v>
      </c>
    </row>
    <row r="65" spans="1:1" x14ac:dyDescent="0.3">
      <c r="A65" s="144" t="s">
        <v>809</v>
      </c>
    </row>
  </sheetData>
  <sheetProtection selectLockedCells="1"/>
  <mergeCells count="527">
    <mergeCell ref="A44:D45"/>
    <mergeCell ref="E44:F45"/>
    <mergeCell ref="G44:I45"/>
    <mergeCell ref="J44:J45"/>
    <mergeCell ref="K44:M45"/>
    <mergeCell ref="N44:O45"/>
    <mergeCell ref="P44:S45"/>
    <mergeCell ref="T44:U45"/>
    <mergeCell ref="AE42:AF43"/>
    <mergeCell ref="W42:W43"/>
    <mergeCell ref="X42:X43"/>
    <mergeCell ref="AC44:AD45"/>
    <mergeCell ref="AE44:AF45"/>
    <mergeCell ref="V42:V43"/>
    <mergeCell ref="V44:V45"/>
    <mergeCell ref="W44:W45"/>
    <mergeCell ref="X44:X45"/>
    <mergeCell ref="Y44:Y45"/>
    <mergeCell ref="Z44:Z45"/>
    <mergeCell ref="AA44:AB45"/>
    <mergeCell ref="A42:D43"/>
    <mergeCell ref="E42:E43"/>
    <mergeCell ref="F42:F43"/>
    <mergeCell ref="G42:I43"/>
    <mergeCell ref="AQ42:AR43"/>
    <mergeCell ref="AS42:AT43"/>
    <mergeCell ref="AG42:AH43"/>
    <mergeCell ref="AI42:AJ43"/>
    <mergeCell ref="AK42:AL43"/>
    <mergeCell ref="AM42:AN43"/>
    <mergeCell ref="AO42:AP43"/>
    <mergeCell ref="AO44:AP45"/>
    <mergeCell ref="AQ44:AR45"/>
    <mergeCell ref="AS44:AT45"/>
    <mergeCell ref="AG44:AH45"/>
    <mergeCell ref="AI44:AJ45"/>
    <mergeCell ref="AK44:AL45"/>
    <mergeCell ref="AM44:AN45"/>
    <mergeCell ref="J42:J43"/>
    <mergeCell ref="K42:M43"/>
    <mergeCell ref="AI40:AJ41"/>
    <mergeCell ref="AK40:AL41"/>
    <mergeCell ref="AM40:AN41"/>
    <mergeCell ref="P40:S41"/>
    <mergeCell ref="T40:T41"/>
    <mergeCell ref="U40:U41"/>
    <mergeCell ref="V40:V41"/>
    <mergeCell ref="W40:W41"/>
    <mergeCell ref="X40:X41"/>
    <mergeCell ref="Y42:Y43"/>
    <mergeCell ref="Z42:Z43"/>
    <mergeCell ref="AA42:AB43"/>
    <mergeCell ref="AC42:AD43"/>
    <mergeCell ref="N42:N43"/>
    <mergeCell ref="O42:O43"/>
    <mergeCell ref="P42:S43"/>
    <mergeCell ref="T42:T43"/>
    <mergeCell ref="U42:U43"/>
    <mergeCell ref="AO40:AP41"/>
    <mergeCell ref="AQ40:AR41"/>
    <mergeCell ref="AS40:AT41"/>
    <mergeCell ref="Y40:Y41"/>
    <mergeCell ref="Z40:Z41"/>
    <mergeCell ref="AA40:AB41"/>
    <mergeCell ref="AC40:AD41"/>
    <mergeCell ref="AE40:AF41"/>
    <mergeCell ref="AG40:AH41"/>
    <mergeCell ref="AQ38:AR39"/>
    <mergeCell ref="AS38:AT39"/>
    <mergeCell ref="A40:D41"/>
    <mergeCell ref="E40:E41"/>
    <mergeCell ref="F40:F41"/>
    <mergeCell ref="G40:I41"/>
    <mergeCell ref="J40:J41"/>
    <mergeCell ref="K40:M41"/>
    <mergeCell ref="N40:N41"/>
    <mergeCell ref="O40:O41"/>
    <mergeCell ref="AE38:AF39"/>
    <mergeCell ref="AG38:AH39"/>
    <mergeCell ref="AI38:AJ39"/>
    <mergeCell ref="AK38:AL39"/>
    <mergeCell ref="AM38:AN39"/>
    <mergeCell ref="AO38:AP39"/>
    <mergeCell ref="W38:W39"/>
    <mergeCell ref="X38:X39"/>
    <mergeCell ref="Y38:Y39"/>
    <mergeCell ref="Z38:Z39"/>
    <mergeCell ref="AA38:AB39"/>
    <mergeCell ref="AC38:AD39"/>
    <mergeCell ref="N38:N39"/>
    <mergeCell ref="O38:O39"/>
    <mergeCell ref="P38:S39"/>
    <mergeCell ref="T38:T39"/>
    <mergeCell ref="U38:U39"/>
    <mergeCell ref="V38:V39"/>
    <mergeCell ref="A38:D39"/>
    <mergeCell ref="E38:E39"/>
    <mergeCell ref="F38:F39"/>
    <mergeCell ref="G38:I39"/>
    <mergeCell ref="J38:J39"/>
    <mergeCell ref="K38:M39"/>
    <mergeCell ref="A36:D37"/>
    <mergeCell ref="E36:E37"/>
    <mergeCell ref="F36:F37"/>
    <mergeCell ref="G36:I37"/>
    <mergeCell ref="J36:J37"/>
    <mergeCell ref="K36:M37"/>
    <mergeCell ref="N36:N37"/>
    <mergeCell ref="O36:O37"/>
    <mergeCell ref="AE34:AF35"/>
    <mergeCell ref="W34:W35"/>
    <mergeCell ref="X34:X35"/>
    <mergeCell ref="Y36:Y37"/>
    <mergeCell ref="Z36:Z37"/>
    <mergeCell ref="AA36:AB37"/>
    <mergeCell ref="AC36:AD37"/>
    <mergeCell ref="AE36:AF37"/>
    <mergeCell ref="V34:V35"/>
    <mergeCell ref="P36:S37"/>
    <mergeCell ref="T36:T37"/>
    <mergeCell ref="U36:U37"/>
    <mergeCell ref="V36:V37"/>
    <mergeCell ref="W36:W37"/>
    <mergeCell ref="X36:X37"/>
    <mergeCell ref="A34:D35"/>
    <mergeCell ref="AQ34:AR35"/>
    <mergeCell ref="AS34:AT35"/>
    <mergeCell ref="AG34:AH35"/>
    <mergeCell ref="AI34:AJ35"/>
    <mergeCell ref="AK34:AL35"/>
    <mergeCell ref="AM34:AN35"/>
    <mergeCell ref="AO34:AP35"/>
    <mergeCell ref="AI36:AJ37"/>
    <mergeCell ref="AK36:AL37"/>
    <mergeCell ref="AM36:AN37"/>
    <mergeCell ref="AO36:AP37"/>
    <mergeCell ref="AQ36:AR37"/>
    <mergeCell ref="AS36:AT37"/>
    <mergeCell ref="AG36:AH37"/>
    <mergeCell ref="E34:E35"/>
    <mergeCell ref="F34:F35"/>
    <mergeCell ref="G34:I35"/>
    <mergeCell ref="J34:J35"/>
    <mergeCell ref="K34:M35"/>
    <mergeCell ref="AI32:AJ33"/>
    <mergeCell ref="AK32:AL33"/>
    <mergeCell ref="AM32:AN33"/>
    <mergeCell ref="P32:S33"/>
    <mergeCell ref="T32:T33"/>
    <mergeCell ref="U32:U33"/>
    <mergeCell ref="V32:V33"/>
    <mergeCell ref="W32:W33"/>
    <mergeCell ref="X32:X33"/>
    <mergeCell ref="Y34:Y35"/>
    <mergeCell ref="Z34:Z35"/>
    <mergeCell ref="AA34:AB35"/>
    <mergeCell ref="AC34:AD35"/>
    <mergeCell ref="N34:N35"/>
    <mergeCell ref="O34:O35"/>
    <mergeCell ref="P34:S35"/>
    <mergeCell ref="T34:T35"/>
    <mergeCell ref="U34:U35"/>
    <mergeCell ref="AO32:AP33"/>
    <mergeCell ref="AQ32:AR33"/>
    <mergeCell ref="AS32:AT33"/>
    <mergeCell ref="Y32:Y33"/>
    <mergeCell ref="Z32:Z33"/>
    <mergeCell ref="AA32:AB33"/>
    <mergeCell ref="AC32:AD33"/>
    <mergeCell ref="AE32:AF33"/>
    <mergeCell ref="AG32:AH33"/>
    <mergeCell ref="AQ30:AR31"/>
    <mergeCell ref="AS30:AT31"/>
    <mergeCell ref="A32:D33"/>
    <mergeCell ref="E32:E33"/>
    <mergeCell ref="F32:F33"/>
    <mergeCell ref="G32:I33"/>
    <mergeCell ref="J32:J33"/>
    <mergeCell ref="K32:M33"/>
    <mergeCell ref="N32:N33"/>
    <mergeCell ref="O32:O33"/>
    <mergeCell ref="AE30:AF31"/>
    <mergeCell ref="AG30:AH31"/>
    <mergeCell ref="AI30:AJ31"/>
    <mergeCell ref="AK30:AL31"/>
    <mergeCell ref="AM30:AN31"/>
    <mergeCell ref="AO30:AP31"/>
    <mergeCell ref="W30:W31"/>
    <mergeCell ref="X30:X31"/>
    <mergeCell ref="Y30:Y31"/>
    <mergeCell ref="Z30:Z31"/>
    <mergeCell ref="AA30:AB31"/>
    <mergeCell ref="AC30:AD31"/>
    <mergeCell ref="N30:N31"/>
    <mergeCell ref="O30:O31"/>
    <mergeCell ref="P30:S31"/>
    <mergeCell ref="T30:T31"/>
    <mergeCell ref="U30:U31"/>
    <mergeCell ref="V30:V31"/>
    <mergeCell ref="A30:D31"/>
    <mergeCell ref="E30:E31"/>
    <mergeCell ref="F30:F31"/>
    <mergeCell ref="G30:I31"/>
    <mergeCell ref="J30:J31"/>
    <mergeCell ref="K30:M31"/>
    <mergeCell ref="A28:D29"/>
    <mergeCell ref="E28:E29"/>
    <mergeCell ref="F28:F29"/>
    <mergeCell ref="G28:I29"/>
    <mergeCell ref="J28:J29"/>
    <mergeCell ref="K28:M29"/>
    <mergeCell ref="N28:N29"/>
    <mergeCell ref="O28:O29"/>
    <mergeCell ref="AE26:AF27"/>
    <mergeCell ref="W26:W27"/>
    <mergeCell ref="X26:X27"/>
    <mergeCell ref="Y28:Y29"/>
    <mergeCell ref="Z28:Z29"/>
    <mergeCell ref="AA28:AB29"/>
    <mergeCell ref="AC28:AD29"/>
    <mergeCell ref="AE28:AF29"/>
    <mergeCell ref="V26:V27"/>
    <mergeCell ref="P28:S29"/>
    <mergeCell ref="T28:T29"/>
    <mergeCell ref="U28:U29"/>
    <mergeCell ref="V28:V29"/>
    <mergeCell ref="W28:W29"/>
    <mergeCell ref="X28:X29"/>
    <mergeCell ref="A26:D27"/>
    <mergeCell ref="AQ26:AR27"/>
    <mergeCell ref="AS26:AT27"/>
    <mergeCell ref="AG26:AH27"/>
    <mergeCell ref="AI26:AJ27"/>
    <mergeCell ref="AK26:AL27"/>
    <mergeCell ref="AM26:AN27"/>
    <mergeCell ref="AO26:AP27"/>
    <mergeCell ref="AI28:AJ29"/>
    <mergeCell ref="AK28:AL29"/>
    <mergeCell ref="AM28:AN29"/>
    <mergeCell ref="AO28:AP29"/>
    <mergeCell ref="AQ28:AR29"/>
    <mergeCell ref="AS28:AT29"/>
    <mergeCell ref="AG28:AH29"/>
    <mergeCell ref="E26:E27"/>
    <mergeCell ref="F26:F27"/>
    <mergeCell ref="G26:I27"/>
    <mergeCell ref="J26:J27"/>
    <mergeCell ref="K26:M27"/>
    <mergeCell ref="AI24:AJ25"/>
    <mergeCell ref="AK24:AL25"/>
    <mergeCell ref="AM24:AN25"/>
    <mergeCell ref="P24:S25"/>
    <mergeCell ref="T24:T25"/>
    <mergeCell ref="U24:U25"/>
    <mergeCell ref="V24:V25"/>
    <mergeCell ref="W24:W25"/>
    <mergeCell ref="X24:X25"/>
    <mergeCell ref="Y26:Y27"/>
    <mergeCell ref="Z26:Z27"/>
    <mergeCell ref="AA26:AB27"/>
    <mergeCell ref="AC26:AD27"/>
    <mergeCell ref="N26:N27"/>
    <mergeCell ref="O26:O27"/>
    <mergeCell ref="P26:S27"/>
    <mergeCell ref="T26:T27"/>
    <mergeCell ref="U26:U27"/>
    <mergeCell ref="AO24:AP25"/>
    <mergeCell ref="AQ24:AR25"/>
    <mergeCell ref="AS24:AT25"/>
    <mergeCell ref="Y24:Y25"/>
    <mergeCell ref="Z24:Z25"/>
    <mergeCell ref="AA24:AB25"/>
    <mergeCell ref="AC24:AD25"/>
    <mergeCell ref="AE24:AF25"/>
    <mergeCell ref="AG24:AH25"/>
    <mergeCell ref="AQ22:AR23"/>
    <mergeCell ref="AS22:AT23"/>
    <mergeCell ref="A24:D25"/>
    <mergeCell ref="E24:E25"/>
    <mergeCell ref="F24:F25"/>
    <mergeCell ref="G24:I25"/>
    <mergeCell ref="J24:J25"/>
    <mergeCell ref="K24:M25"/>
    <mergeCell ref="N24:N25"/>
    <mergeCell ref="O24:O25"/>
    <mergeCell ref="AE22:AF23"/>
    <mergeCell ref="AG22:AH23"/>
    <mergeCell ref="AI22:AJ23"/>
    <mergeCell ref="AK22:AL23"/>
    <mergeCell ref="AM22:AN23"/>
    <mergeCell ref="AO22:AP23"/>
    <mergeCell ref="W22:W23"/>
    <mergeCell ref="X22:X23"/>
    <mergeCell ref="Y22:Y23"/>
    <mergeCell ref="Z22:Z23"/>
    <mergeCell ref="AA22:AB23"/>
    <mergeCell ref="AC22:AD23"/>
    <mergeCell ref="N22:N23"/>
    <mergeCell ref="O22:O23"/>
    <mergeCell ref="P22:S23"/>
    <mergeCell ref="T22:T23"/>
    <mergeCell ref="U22:U23"/>
    <mergeCell ref="V22:V23"/>
    <mergeCell ref="A22:D23"/>
    <mergeCell ref="E22:E23"/>
    <mergeCell ref="F22:F23"/>
    <mergeCell ref="G22:I23"/>
    <mergeCell ref="J22:J23"/>
    <mergeCell ref="K22:M23"/>
    <mergeCell ref="A20:D21"/>
    <mergeCell ref="E20:E21"/>
    <mergeCell ref="F20:F21"/>
    <mergeCell ref="G20:I21"/>
    <mergeCell ref="J20:J21"/>
    <mergeCell ref="K20:M21"/>
    <mergeCell ref="N20:N21"/>
    <mergeCell ref="O20:O21"/>
    <mergeCell ref="AE18:AF19"/>
    <mergeCell ref="W18:W19"/>
    <mergeCell ref="X18:X19"/>
    <mergeCell ref="Y20:Y21"/>
    <mergeCell ref="Z20:Z21"/>
    <mergeCell ref="AA20:AB21"/>
    <mergeCell ref="AC20:AD21"/>
    <mergeCell ref="AE20:AF21"/>
    <mergeCell ref="V18:V19"/>
    <mergeCell ref="P20:S21"/>
    <mergeCell ref="T20:T21"/>
    <mergeCell ref="U20:U21"/>
    <mergeCell ref="V20:V21"/>
    <mergeCell ref="W20:W21"/>
    <mergeCell ref="X20:X21"/>
    <mergeCell ref="A18:D19"/>
    <mergeCell ref="AQ18:AR19"/>
    <mergeCell ref="AS18:AT19"/>
    <mergeCell ref="AG18:AH19"/>
    <mergeCell ref="AI18:AJ19"/>
    <mergeCell ref="AK18:AL19"/>
    <mergeCell ref="AM18:AN19"/>
    <mergeCell ref="AO18:AP19"/>
    <mergeCell ref="AI20:AJ21"/>
    <mergeCell ref="AK20:AL21"/>
    <mergeCell ref="AM20:AN21"/>
    <mergeCell ref="AO20:AP21"/>
    <mergeCell ref="AQ20:AR21"/>
    <mergeCell ref="AS20:AT21"/>
    <mergeCell ref="AG20:AH21"/>
    <mergeCell ref="E18:E19"/>
    <mergeCell ref="F18:F19"/>
    <mergeCell ref="G18:I19"/>
    <mergeCell ref="J18:J19"/>
    <mergeCell ref="K18:M19"/>
    <mergeCell ref="AI16:AJ17"/>
    <mergeCell ref="AK16:AL17"/>
    <mergeCell ref="AM16:AN17"/>
    <mergeCell ref="P16:S17"/>
    <mergeCell ref="T16:T17"/>
    <mergeCell ref="U16:U17"/>
    <mergeCell ref="V16:V17"/>
    <mergeCell ref="W16:W17"/>
    <mergeCell ref="X16:X17"/>
    <mergeCell ref="Y18:Y19"/>
    <mergeCell ref="Z18:Z19"/>
    <mergeCell ref="AA18:AB19"/>
    <mergeCell ref="AC18:AD19"/>
    <mergeCell ref="N18:N19"/>
    <mergeCell ref="O18:O19"/>
    <mergeCell ref="P18:S19"/>
    <mergeCell ref="T18:T19"/>
    <mergeCell ref="U18:U19"/>
    <mergeCell ref="AO16:AP17"/>
    <mergeCell ref="AQ16:AR17"/>
    <mergeCell ref="AS16:AT17"/>
    <mergeCell ref="Y16:Y17"/>
    <mergeCell ref="Z16:Z17"/>
    <mergeCell ref="AA16:AB17"/>
    <mergeCell ref="AC16:AD17"/>
    <mergeCell ref="AE16:AF17"/>
    <mergeCell ref="AG16:AH17"/>
    <mergeCell ref="AQ14:AR15"/>
    <mergeCell ref="AS14:AT15"/>
    <mergeCell ref="A16:D17"/>
    <mergeCell ref="E16:E17"/>
    <mergeCell ref="F16:F17"/>
    <mergeCell ref="G16:I17"/>
    <mergeCell ref="J16:J17"/>
    <mergeCell ref="K16:M17"/>
    <mergeCell ref="N16:N17"/>
    <mergeCell ref="O16:O17"/>
    <mergeCell ref="AE14:AF15"/>
    <mergeCell ref="AG14:AH15"/>
    <mergeCell ref="AI14:AJ15"/>
    <mergeCell ref="AK14:AL15"/>
    <mergeCell ref="AM14:AN15"/>
    <mergeCell ref="AO14:AP15"/>
    <mergeCell ref="W14:W15"/>
    <mergeCell ref="X14:X15"/>
    <mergeCell ref="Y14:Y15"/>
    <mergeCell ref="Z14:Z15"/>
    <mergeCell ref="AA14:AB15"/>
    <mergeCell ref="AC14:AD15"/>
    <mergeCell ref="N14:N15"/>
    <mergeCell ref="O14:O15"/>
    <mergeCell ref="W12:W13"/>
    <mergeCell ref="X12:X13"/>
    <mergeCell ref="A10:D11"/>
    <mergeCell ref="P14:S15"/>
    <mergeCell ref="T14:T15"/>
    <mergeCell ref="U14:U15"/>
    <mergeCell ref="V14:V15"/>
    <mergeCell ref="A14:D15"/>
    <mergeCell ref="E14:E15"/>
    <mergeCell ref="F14:F15"/>
    <mergeCell ref="G14:I15"/>
    <mergeCell ref="J14:J15"/>
    <mergeCell ref="K14:M15"/>
    <mergeCell ref="AI12:AJ13"/>
    <mergeCell ref="AK12:AL13"/>
    <mergeCell ref="AM12:AN13"/>
    <mergeCell ref="AO12:AP13"/>
    <mergeCell ref="AQ12:AR13"/>
    <mergeCell ref="AS12:AT13"/>
    <mergeCell ref="AG12:AH13"/>
    <mergeCell ref="A12:D13"/>
    <mergeCell ref="E12:E13"/>
    <mergeCell ref="F12:F13"/>
    <mergeCell ref="G12:I13"/>
    <mergeCell ref="J12:J13"/>
    <mergeCell ref="K12:M13"/>
    <mergeCell ref="N12:N13"/>
    <mergeCell ref="O12:O13"/>
    <mergeCell ref="Y12:Y13"/>
    <mergeCell ref="Z12:Z13"/>
    <mergeCell ref="AA12:AB13"/>
    <mergeCell ref="AC12:AD13"/>
    <mergeCell ref="AE12:AF13"/>
    <mergeCell ref="P12:S13"/>
    <mergeCell ref="T12:T13"/>
    <mergeCell ref="U12:U13"/>
    <mergeCell ref="V12:V13"/>
    <mergeCell ref="AA10:AB11"/>
    <mergeCell ref="AC10:AD11"/>
    <mergeCell ref="N10:N11"/>
    <mergeCell ref="O10:O11"/>
    <mergeCell ref="P10:S11"/>
    <mergeCell ref="T10:T11"/>
    <mergeCell ref="U10:U11"/>
    <mergeCell ref="AQ10:AR11"/>
    <mergeCell ref="AS10:AT11"/>
    <mergeCell ref="AG10:AH11"/>
    <mergeCell ref="AI10:AJ11"/>
    <mergeCell ref="AK10:AL11"/>
    <mergeCell ref="AM10:AN11"/>
    <mergeCell ref="AO10:AP11"/>
    <mergeCell ref="AE10:AF11"/>
    <mergeCell ref="W10:W11"/>
    <mergeCell ref="X10:X11"/>
    <mergeCell ref="V10:V11"/>
    <mergeCell ref="AQ8:AR9"/>
    <mergeCell ref="AS8:AT9"/>
    <mergeCell ref="Y8:Y9"/>
    <mergeCell ref="Z8:Z9"/>
    <mergeCell ref="AA8:AB9"/>
    <mergeCell ref="AC8:AD9"/>
    <mergeCell ref="AE8:AF9"/>
    <mergeCell ref="AG8:AH9"/>
    <mergeCell ref="E10:E11"/>
    <mergeCell ref="F10:F11"/>
    <mergeCell ref="G10:I11"/>
    <mergeCell ref="J10:J11"/>
    <mergeCell ref="K10:M11"/>
    <mergeCell ref="AI8:AJ9"/>
    <mergeCell ref="AK8:AL9"/>
    <mergeCell ref="AM8:AN9"/>
    <mergeCell ref="P8:S9"/>
    <mergeCell ref="T8:T9"/>
    <mergeCell ref="U8:U9"/>
    <mergeCell ref="V8:V9"/>
    <mergeCell ref="W8:W9"/>
    <mergeCell ref="X8:X9"/>
    <mergeCell ref="Y10:Y11"/>
    <mergeCell ref="Z10:Z11"/>
    <mergeCell ref="AO5:AP7"/>
    <mergeCell ref="A8:D9"/>
    <mergeCell ref="E8:E9"/>
    <mergeCell ref="F8:F9"/>
    <mergeCell ref="G8:I9"/>
    <mergeCell ref="J8:J9"/>
    <mergeCell ref="K8:M9"/>
    <mergeCell ref="N8:N9"/>
    <mergeCell ref="O8:O9"/>
    <mergeCell ref="P3:S7"/>
    <mergeCell ref="A3:D7"/>
    <mergeCell ref="E3:F7"/>
    <mergeCell ref="G3:I7"/>
    <mergeCell ref="J3:J7"/>
    <mergeCell ref="K3:M7"/>
    <mergeCell ref="N3:O7"/>
    <mergeCell ref="AO8:AP9"/>
    <mergeCell ref="T3:U7"/>
    <mergeCell ref="V3:Y3"/>
    <mergeCell ref="AD3:AE3"/>
    <mergeCell ref="AH3:AI3"/>
    <mergeCell ref="AJ1:AL1"/>
    <mergeCell ref="AN1:AO1"/>
    <mergeCell ref="AQ1:AR1"/>
    <mergeCell ref="AS1:AT1"/>
    <mergeCell ref="I2:J2"/>
    <mergeCell ref="K2:L2"/>
    <mergeCell ref="Z2:AA2"/>
    <mergeCell ref="AQ2:AT2"/>
    <mergeCell ref="AS3:AT7"/>
    <mergeCell ref="V4:V7"/>
    <mergeCell ref="W4:W7"/>
    <mergeCell ref="X4:X7"/>
    <mergeCell ref="Y4:Y7"/>
    <mergeCell ref="Z4:AB4"/>
    <mergeCell ref="AC4:AP4"/>
    <mergeCell ref="AQ4:AR7"/>
    <mergeCell ref="Z5:Z7"/>
    <mergeCell ref="AA5:AB7"/>
    <mergeCell ref="AC5:AD7"/>
    <mergeCell ref="AE5:AF7"/>
    <mergeCell ref="AG5:AH7"/>
    <mergeCell ref="AI5:AJ7"/>
    <mergeCell ref="AK5:AL7"/>
    <mergeCell ref="AM5:AN7"/>
  </mergeCells>
  <phoneticPr fontId="4"/>
  <dataValidations count="1">
    <dataValidation type="list" allowBlank="1" showInputMessage="1" sqref="AS8:AT43" xr:uid="{FD5CE409-7919-4FDC-837B-8D8B6541F54D}">
      <formula1>"派遣"</formula1>
    </dataValidation>
  </dataValidations>
  <printOptions horizontalCentered="1" verticalCentered="1"/>
  <pageMargins left="0.70866141732283472" right="0.19685039370078741" top="0.39370078740157483" bottom="0.39370078740157483" header="0.39370078740157483" footer="0"/>
  <pageSetup paperSize="9" scale="58" orientation="landscape" blackAndWhite="1" cellComments="asDisplayed" r:id="rId1"/>
  <headerFooter scaleWithDoc="0">
    <oddFooter>&amp;C5/23&amp;R&amp;F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7105" r:id="rId4" name="Check Box 1">
              <controlPr defaultSize="0" autoFill="0" autoLine="0" autoPict="0">
                <anchor moveWithCells="1">
                  <from>
                    <xdr:col>12</xdr:col>
                    <xdr:colOff>314325</xdr:colOff>
                    <xdr:row>7</xdr:row>
                    <xdr:rowOff>57150</xdr:rowOff>
                  </from>
                  <to>
                    <xdr:col>13</xdr:col>
                    <xdr:colOff>295275</xdr:colOff>
                    <xdr:row>8</xdr:row>
                    <xdr:rowOff>152400</xdr:rowOff>
                  </to>
                </anchor>
              </controlPr>
            </control>
          </mc:Choice>
        </mc:AlternateContent>
        <mc:AlternateContent xmlns:mc="http://schemas.openxmlformats.org/markup-compatibility/2006">
          <mc:Choice Requires="x14">
            <control shapeId="47106" r:id="rId5" name="Check Box 2">
              <controlPr defaultSize="0" autoFill="0" autoLine="0" autoPict="0">
                <anchor moveWithCells="1">
                  <from>
                    <xdr:col>13</xdr:col>
                    <xdr:colOff>314325</xdr:colOff>
                    <xdr:row>7</xdr:row>
                    <xdr:rowOff>57150</xdr:rowOff>
                  </from>
                  <to>
                    <xdr:col>14</xdr:col>
                    <xdr:colOff>295275</xdr:colOff>
                    <xdr:row>8</xdr:row>
                    <xdr:rowOff>152400</xdr:rowOff>
                  </to>
                </anchor>
              </controlPr>
            </control>
          </mc:Choice>
        </mc:AlternateContent>
        <mc:AlternateContent xmlns:mc="http://schemas.openxmlformats.org/markup-compatibility/2006">
          <mc:Choice Requires="x14">
            <control shapeId="47107" r:id="rId6" name="Check Box 3">
              <controlPr defaultSize="0" autoFill="0" autoLine="0" autoPict="0">
                <anchor moveWithCells="1">
                  <from>
                    <xdr:col>12</xdr:col>
                    <xdr:colOff>304800</xdr:colOff>
                    <xdr:row>19</xdr:row>
                    <xdr:rowOff>57150</xdr:rowOff>
                  </from>
                  <to>
                    <xdr:col>13</xdr:col>
                    <xdr:colOff>295275</xdr:colOff>
                    <xdr:row>20</xdr:row>
                    <xdr:rowOff>152400</xdr:rowOff>
                  </to>
                </anchor>
              </controlPr>
            </control>
          </mc:Choice>
        </mc:AlternateContent>
        <mc:AlternateContent xmlns:mc="http://schemas.openxmlformats.org/markup-compatibility/2006">
          <mc:Choice Requires="x14">
            <control shapeId="47108" r:id="rId7" name="Check Box 4">
              <controlPr defaultSize="0" autoFill="0" autoLine="0" autoPict="0">
                <anchor moveWithCells="1">
                  <from>
                    <xdr:col>13</xdr:col>
                    <xdr:colOff>314325</xdr:colOff>
                    <xdr:row>19</xdr:row>
                    <xdr:rowOff>57150</xdr:rowOff>
                  </from>
                  <to>
                    <xdr:col>14</xdr:col>
                    <xdr:colOff>295275</xdr:colOff>
                    <xdr:row>20</xdr:row>
                    <xdr:rowOff>152400</xdr:rowOff>
                  </to>
                </anchor>
              </controlPr>
            </control>
          </mc:Choice>
        </mc:AlternateContent>
        <mc:AlternateContent xmlns:mc="http://schemas.openxmlformats.org/markup-compatibility/2006">
          <mc:Choice Requires="x14">
            <control shapeId="47109" r:id="rId8" name="Check Box 5">
              <controlPr defaultSize="0" autoFill="0" autoLine="0" autoPict="0">
                <anchor moveWithCells="1">
                  <from>
                    <xdr:col>3</xdr:col>
                    <xdr:colOff>314325</xdr:colOff>
                    <xdr:row>7</xdr:row>
                    <xdr:rowOff>57150</xdr:rowOff>
                  </from>
                  <to>
                    <xdr:col>4</xdr:col>
                    <xdr:colOff>295275</xdr:colOff>
                    <xdr:row>8</xdr:row>
                    <xdr:rowOff>152400</xdr:rowOff>
                  </to>
                </anchor>
              </controlPr>
            </control>
          </mc:Choice>
        </mc:AlternateContent>
        <mc:AlternateContent xmlns:mc="http://schemas.openxmlformats.org/markup-compatibility/2006">
          <mc:Choice Requires="x14">
            <control shapeId="47110" r:id="rId9" name="Check Box 6">
              <controlPr defaultSize="0" autoFill="0" autoLine="0" autoPict="0">
                <anchor moveWithCells="1">
                  <from>
                    <xdr:col>4</xdr:col>
                    <xdr:colOff>314325</xdr:colOff>
                    <xdr:row>7</xdr:row>
                    <xdr:rowOff>57150</xdr:rowOff>
                  </from>
                  <to>
                    <xdr:col>5</xdr:col>
                    <xdr:colOff>295275</xdr:colOff>
                    <xdr:row>8</xdr:row>
                    <xdr:rowOff>152400</xdr:rowOff>
                  </to>
                </anchor>
              </controlPr>
            </control>
          </mc:Choice>
        </mc:AlternateContent>
        <mc:AlternateContent xmlns:mc="http://schemas.openxmlformats.org/markup-compatibility/2006">
          <mc:Choice Requires="x14">
            <control shapeId="47111" r:id="rId10" name="Check Box 7">
              <controlPr defaultSize="0" autoFill="0" autoLine="0" autoPict="0">
                <anchor moveWithCells="1">
                  <from>
                    <xdr:col>12</xdr:col>
                    <xdr:colOff>314325</xdr:colOff>
                    <xdr:row>9</xdr:row>
                    <xdr:rowOff>57150</xdr:rowOff>
                  </from>
                  <to>
                    <xdr:col>13</xdr:col>
                    <xdr:colOff>295275</xdr:colOff>
                    <xdr:row>10</xdr:row>
                    <xdr:rowOff>152400</xdr:rowOff>
                  </to>
                </anchor>
              </controlPr>
            </control>
          </mc:Choice>
        </mc:AlternateContent>
        <mc:AlternateContent xmlns:mc="http://schemas.openxmlformats.org/markup-compatibility/2006">
          <mc:Choice Requires="x14">
            <control shapeId="47112" r:id="rId11" name="Check Box 8">
              <controlPr defaultSize="0" autoFill="0" autoLine="0" autoPict="0">
                <anchor moveWithCells="1">
                  <from>
                    <xdr:col>13</xdr:col>
                    <xdr:colOff>314325</xdr:colOff>
                    <xdr:row>9</xdr:row>
                    <xdr:rowOff>57150</xdr:rowOff>
                  </from>
                  <to>
                    <xdr:col>14</xdr:col>
                    <xdr:colOff>295275</xdr:colOff>
                    <xdr:row>10</xdr:row>
                    <xdr:rowOff>152400</xdr:rowOff>
                  </to>
                </anchor>
              </controlPr>
            </control>
          </mc:Choice>
        </mc:AlternateContent>
        <mc:AlternateContent xmlns:mc="http://schemas.openxmlformats.org/markup-compatibility/2006">
          <mc:Choice Requires="x14">
            <control shapeId="47113" r:id="rId12" name="Check Box 9">
              <controlPr defaultSize="0" autoFill="0" autoLine="0" autoPict="0">
                <anchor moveWithCells="1">
                  <from>
                    <xdr:col>12</xdr:col>
                    <xdr:colOff>314325</xdr:colOff>
                    <xdr:row>11</xdr:row>
                    <xdr:rowOff>57150</xdr:rowOff>
                  </from>
                  <to>
                    <xdr:col>13</xdr:col>
                    <xdr:colOff>295275</xdr:colOff>
                    <xdr:row>12</xdr:row>
                    <xdr:rowOff>152400</xdr:rowOff>
                  </to>
                </anchor>
              </controlPr>
            </control>
          </mc:Choice>
        </mc:AlternateContent>
        <mc:AlternateContent xmlns:mc="http://schemas.openxmlformats.org/markup-compatibility/2006">
          <mc:Choice Requires="x14">
            <control shapeId="47114" r:id="rId13" name="Check Box 10">
              <controlPr defaultSize="0" autoFill="0" autoLine="0" autoPict="0">
                <anchor moveWithCells="1">
                  <from>
                    <xdr:col>13</xdr:col>
                    <xdr:colOff>314325</xdr:colOff>
                    <xdr:row>11</xdr:row>
                    <xdr:rowOff>57150</xdr:rowOff>
                  </from>
                  <to>
                    <xdr:col>14</xdr:col>
                    <xdr:colOff>295275</xdr:colOff>
                    <xdr:row>12</xdr:row>
                    <xdr:rowOff>152400</xdr:rowOff>
                  </to>
                </anchor>
              </controlPr>
            </control>
          </mc:Choice>
        </mc:AlternateContent>
        <mc:AlternateContent xmlns:mc="http://schemas.openxmlformats.org/markup-compatibility/2006">
          <mc:Choice Requires="x14">
            <control shapeId="47115" r:id="rId14" name="Check Box 11">
              <controlPr defaultSize="0" autoFill="0" autoLine="0" autoPict="0">
                <anchor moveWithCells="1">
                  <from>
                    <xdr:col>12</xdr:col>
                    <xdr:colOff>314325</xdr:colOff>
                    <xdr:row>13</xdr:row>
                    <xdr:rowOff>57150</xdr:rowOff>
                  </from>
                  <to>
                    <xdr:col>13</xdr:col>
                    <xdr:colOff>295275</xdr:colOff>
                    <xdr:row>14</xdr:row>
                    <xdr:rowOff>152400</xdr:rowOff>
                  </to>
                </anchor>
              </controlPr>
            </control>
          </mc:Choice>
        </mc:AlternateContent>
        <mc:AlternateContent xmlns:mc="http://schemas.openxmlformats.org/markup-compatibility/2006">
          <mc:Choice Requires="x14">
            <control shapeId="47116" r:id="rId15" name="Check Box 12">
              <controlPr defaultSize="0" autoFill="0" autoLine="0" autoPict="0">
                <anchor moveWithCells="1">
                  <from>
                    <xdr:col>13</xdr:col>
                    <xdr:colOff>314325</xdr:colOff>
                    <xdr:row>13</xdr:row>
                    <xdr:rowOff>57150</xdr:rowOff>
                  </from>
                  <to>
                    <xdr:col>14</xdr:col>
                    <xdr:colOff>295275</xdr:colOff>
                    <xdr:row>14</xdr:row>
                    <xdr:rowOff>152400</xdr:rowOff>
                  </to>
                </anchor>
              </controlPr>
            </control>
          </mc:Choice>
        </mc:AlternateContent>
        <mc:AlternateContent xmlns:mc="http://schemas.openxmlformats.org/markup-compatibility/2006">
          <mc:Choice Requires="x14">
            <control shapeId="47117" r:id="rId16" name="Check Box 13">
              <controlPr defaultSize="0" autoFill="0" autoLine="0" autoPict="0">
                <anchor moveWithCells="1">
                  <from>
                    <xdr:col>12</xdr:col>
                    <xdr:colOff>314325</xdr:colOff>
                    <xdr:row>15</xdr:row>
                    <xdr:rowOff>57150</xdr:rowOff>
                  </from>
                  <to>
                    <xdr:col>13</xdr:col>
                    <xdr:colOff>295275</xdr:colOff>
                    <xdr:row>16</xdr:row>
                    <xdr:rowOff>152400</xdr:rowOff>
                  </to>
                </anchor>
              </controlPr>
            </control>
          </mc:Choice>
        </mc:AlternateContent>
        <mc:AlternateContent xmlns:mc="http://schemas.openxmlformats.org/markup-compatibility/2006">
          <mc:Choice Requires="x14">
            <control shapeId="47118" r:id="rId17" name="Check Box 14">
              <controlPr defaultSize="0" autoFill="0" autoLine="0" autoPict="0">
                <anchor moveWithCells="1">
                  <from>
                    <xdr:col>13</xdr:col>
                    <xdr:colOff>314325</xdr:colOff>
                    <xdr:row>15</xdr:row>
                    <xdr:rowOff>57150</xdr:rowOff>
                  </from>
                  <to>
                    <xdr:col>14</xdr:col>
                    <xdr:colOff>295275</xdr:colOff>
                    <xdr:row>16</xdr:row>
                    <xdr:rowOff>152400</xdr:rowOff>
                  </to>
                </anchor>
              </controlPr>
            </control>
          </mc:Choice>
        </mc:AlternateContent>
        <mc:AlternateContent xmlns:mc="http://schemas.openxmlformats.org/markup-compatibility/2006">
          <mc:Choice Requires="x14">
            <control shapeId="47119" r:id="rId18" name="Check Box 15">
              <controlPr defaultSize="0" autoFill="0" autoLine="0" autoPict="0">
                <anchor moveWithCells="1">
                  <from>
                    <xdr:col>12</xdr:col>
                    <xdr:colOff>314325</xdr:colOff>
                    <xdr:row>17</xdr:row>
                    <xdr:rowOff>57150</xdr:rowOff>
                  </from>
                  <to>
                    <xdr:col>13</xdr:col>
                    <xdr:colOff>295275</xdr:colOff>
                    <xdr:row>18</xdr:row>
                    <xdr:rowOff>152400</xdr:rowOff>
                  </to>
                </anchor>
              </controlPr>
            </control>
          </mc:Choice>
        </mc:AlternateContent>
        <mc:AlternateContent xmlns:mc="http://schemas.openxmlformats.org/markup-compatibility/2006">
          <mc:Choice Requires="x14">
            <control shapeId="47120" r:id="rId19" name="Check Box 16">
              <controlPr defaultSize="0" autoFill="0" autoLine="0" autoPict="0">
                <anchor moveWithCells="1">
                  <from>
                    <xdr:col>13</xdr:col>
                    <xdr:colOff>314325</xdr:colOff>
                    <xdr:row>17</xdr:row>
                    <xdr:rowOff>57150</xdr:rowOff>
                  </from>
                  <to>
                    <xdr:col>14</xdr:col>
                    <xdr:colOff>295275</xdr:colOff>
                    <xdr:row>18</xdr:row>
                    <xdr:rowOff>152400</xdr:rowOff>
                  </to>
                </anchor>
              </controlPr>
            </control>
          </mc:Choice>
        </mc:AlternateContent>
        <mc:AlternateContent xmlns:mc="http://schemas.openxmlformats.org/markup-compatibility/2006">
          <mc:Choice Requires="x14">
            <control shapeId="47121" r:id="rId20" name="Check Box 17">
              <controlPr defaultSize="0" autoFill="0" autoLine="0" autoPict="0">
                <anchor moveWithCells="1">
                  <from>
                    <xdr:col>12</xdr:col>
                    <xdr:colOff>304800</xdr:colOff>
                    <xdr:row>21</xdr:row>
                    <xdr:rowOff>57150</xdr:rowOff>
                  </from>
                  <to>
                    <xdr:col>13</xdr:col>
                    <xdr:colOff>295275</xdr:colOff>
                    <xdr:row>22</xdr:row>
                    <xdr:rowOff>152400</xdr:rowOff>
                  </to>
                </anchor>
              </controlPr>
            </control>
          </mc:Choice>
        </mc:AlternateContent>
        <mc:AlternateContent xmlns:mc="http://schemas.openxmlformats.org/markup-compatibility/2006">
          <mc:Choice Requires="x14">
            <control shapeId="47122" r:id="rId21" name="Check Box 18">
              <controlPr defaultSize="0" autoFill="0" autoLine="0" autoPict="0">
                <anchor moveWithCells="1">
                  <from>
                    <xdr:col>13</xdr:col>
                    <xdr:colOff>314325</xdr:colOff>
                    <xdr:row>21</xdr:row>
                    <xdr:rowOff>57150</xdr:rowOff>
                  </from>
                  <to>
                    <xdr:col>14</xdr:col>
                    <xdr:colOff>295275</xdr:colOff>
                    <xdr:row>22</xdr:row>
                    <xdr:rowOff>152400</xdr:rowOff>
                  </to>
                </anchor>
              </controlPr>
            </control>
          </mc:Choice>
        </mc:AlternateContent>
        <mc:AlternateContent xmlns:mc="http://schemas.openxmlformats.org/markup-compatibility/2006">
          <mc:Choice Requires="x14">
            <control shapeId="47123" r:id="rId22" name="Check Box 19">
              <controlPr defaultSize="0" autoFill="0" autoLine="0" autoPict="0">
                <anchor moveWithCells="1">
                  <from>
                    <xdr:col>12</xdr:col>
                    <xdr:colOff>304800</xdr:colOff>
                    <xdr:row>23</xdr:row>
                    <xdr:rowOff>57150</xdr:rowOff>
                  </from>
                  <to>
                    <xdr:col>13</xdr:col>
                    <xdr:colOff>295275</xdr:colOff>
                    <xdr:row>24</xdr:row>
                    <xdr:rowOff>152400</xdr:rowOff>
                  </to>
                </anchor>
              </controlPr>
            </control>
          </mc:Choice>
        </mc:AlternateContent>
        <mc:AlternateContent xmlns:mc="http://schemas.openxmlformats.org/markup-compatibility/2006">
          <mc:Choice Requires="x14">
            <control shapeId="47124" r:id="rId23" name="Check Box 20">
              <controlPr defaultSize="0" autoFill="0" autoLine="0" autoPict="0">
                <anchor moveWithCells="1">
                  <from>
                    <xdr:col>13</xdr:col>
                    <xdr:colOff>314325</xdr:colOff>
                    <xdr:row>23</xdr:row>
                    <xdr:rowOff>57150</xdr:rowOff>
                  </from>
                  <to>
                    <xdr:col>14</xdr:col>
                    <xdr:colOff>295275</xdr:colOff>
                    <xdr:row>24</xdr:row>
                    <xdr:rowOff>152400</xdr:rowOff>
                  </to>
                </anchor>
              </controlPr>
            </control>
          </mc:Choice>
        </mc:AlternateContent>
        <mc:AlternateContent xmlns:mc="http://schemas.openxmlformats.org/markup-compatibility/2006">
          <mc:Choice Requires="x14">
            <control shapeId="47125" r:id="rId24" name="Check Box 21">
              <controlPr defaultSize="0" autoFill="0" autoLine="0" autoPict="0">
                <anchor moveWithCells="1">
                  <from>
                    <xdr:col>12</xdr:col>
                    <xdr:colOff>304800</xdr:colOff>
                    <xdr:row>25</xdr:row>
                    <xdr:rowOff>57150</xdr:rowOff>
                  </from>
                  <to>
                    <xdr:col>13</xdr:col>
                    <xdr:colOff>295275</xdr:colOff>
                    <xdr:row>26</xdr:row>
                    <xdr:rowOff>152400</xdr:rowOff>
                  </to>
                </anchor>
              </controlPr>
            </control>
          </mc:Choice>
        </mc:AlternateContent>
        <mc:AlternateContent xmlns:mc="http://schemas.openxmlformats.org/markup-compatibility/2006">
          <mc:Choice Requires="x14">
            <control shapeId="47126" r:id="rId25" name="Check Box 22">
              <controlPr defaultSize="0" autoFill="0" autoLine="0" autoPict="0">
                <anchor moveWithCells="1">
                  <from>
                    <xdr:col>13</xdr:col>
                    <xdr:colOff>314325</xdr:colOff>
                    <xdr:row>25</xdr:row>
                    <xdr:rowOff>57150</xdr:rowOff>
                  </from>
                  <to>
                    <xdr:col>14</xdr:col>
                    <xdr:colOff>295275</xdr:colOff>
                    <xdr:row>26</xdr:row>
                    <xdr:rowOff>152400</xdr:rowOff>
                  </to>
                </anchor>
              </controlPr>
            </control>
          </mc:Choice>
        </mc:AlternateContent>
        <mc:AlternateContent xmlns:mc="http://schemas.openxmlformats.org/markup-compatibility/2006">
          <mc:Choice Requires="x14">
            <control shapeId="47127" r:id="rId26" name="Check Box 23">
              <controlPr defaultSize="0" autoFill="0" autoLine="0" autoPict="0">
                <anchor moveWithCells="1">
                  <from>
                    <xdr:col>12</xdr:col>
                    <xdr:colOff>304800</xdr:colOff>
                    <xdr:row>27</xdr:row>
                    <xdr:rowOff>57150</xdr:rowOff>
                  </from>
                  <to>
                    <xdr:col>13</xdr:col>
                    <xdr:colOff>295275</xdr:colOff>
                    <xdr:row>28</xdr:row>
                    <xdr:rowOff>152400</xdr:rowOff>
                  </to>
                </anchor>
              </controlPr>
            </control>
          </mc:Choice>
        </mc:AlternateContent>
        <mc:AlternateContent xmlns:mc="http://schemas.openxmlformats.org/markup-compatibility/2006">
          <mc:Choice Requires="x14">
            <control shapeId="47128" r:id="rId27" name="Check Box 24">
              <controlPr defaultSize="0" autoFill="0" autoLine="0" autoPict="0">
                <anchor moveWithCells="1">
                  <from>
                    <xdr:col>13</xdr:col>
                    <xdr:colOff>314325</xdr:colOff>
                    <xdr:row>27</xdr:row>
                    <xdr:rowOff>57150</xdr:rowOff>
                  </from>
                  <to>
                    <xdr:col>14</xdr:col>
                    <xdr:colOff>295275</xdr:colOff>
                    <xdr:row>28</xdr:row>
                    <xdr:rowOff>152400</xdr:rowOff>
                  </to>
                </anchor>
              </controlPr>
            </control>
          </mc:Choice>
        </mc:AlternateContent>
        <mc:AlternateContent xmlns:mc="http://schemas.openxmlformats.org/markup-compatibility/2006">
          <mc:Choice Requires="x14">
            <control shapeId="47129" r:id="rId28" name="Check Box 25">
              <controlPr defaultSize="0" autoFill="0" autoLine="0" autoPict="0">
                <anchor moveWithCells="1">
                  <from>
                    <xdr:col>12</xdr:col>
                    <xdr:colOff>304800</xdr:colOff>
                    <xdr:row>29</xdr:row>
                    <xdr:rowOff>57150</xdr:rowOff>
                  </from>
                  <to>
                    <xdr:col>13</xdr:col>
                    <xdr:colOff>295275</xdr:colOff>
                    <xdr:row>30</xdr:row>
                    <xdr:rowOff>152400</xdr:rowOff>
                  </to>
                </anchor>
              </controlPr>
            </control>
          </mc:Choice>
        </mc:AlternateContent>
        <mc:AlternateContent xmlns:mc="http://schemas.openxmlformats.org/markup-compatibility/2006">
          <mc:Choice Requires="x14">
            <control shapeId="47130" r:id="rId29" name="Check Box 26">
              <controlPr defaultSize="0" autoFill="0" autoLine="0" autoPict="0">
                <anchor moveWithCells="1">
                  <from>
                    <xdr:col>13</xdr:col>
                    <xdr:colOff>314325</xdr:colOff>
                    <xdr:row>29</xdr:row>
                    <xdr:rowOff>57150</xdr:rowOff>
                  </from>
                  <to>
                    <xdr:col>14</xdr:col>
                    <xdr:colOff>295275</xdr:colOff>
                    <xdr:row>30</xdr:row>
                    <xdr:rowOff>152400</xdr:rowOff>
                  </to>
                </anchor>
              </controlPr>
            </control>
          </mc:Choice>
        </mc:AlternateContent>
        <mc:AlternateContent xmlns:mc="http://schemas.openxmlformats.org/markup-compatibility/2006">
          <mc:Choice Requires="x14">
            <control shapeId="47131" r:id="rId30" name="Check Box 27">
              <controlPr defaultSize="0" autoFill="0" autoLine="0" autoPict="0">
                <anchor moveWithCells="1">
                  <from>
                    <xdr:col>12</xdr:col>
                    <xdr:colOff>304800</xdr:colOff>
                    <xdr:row>31</xdr:row>
                    <xdr:rowOff>57150</xdr:rowOff>
                  </from>
                  <to>
                    <xdr:col>13</xdr:col>
                    <xdr:colOff>295275</xdr:colOff>
                    <xdr:row>32</xdr:row>
                    <xdr:rowOff>152400</xdr:rowOff>
                  </to>
                </anchor>
              </controlPr>
            </control>
          </mc:Choice>
        </mc:AlternateContent>
        <mc:AlternateContent xmlns:mc="http://schemas.openxmlformats.org/markup-compatibility/2006">
          <mc:Choice Requires="x14">
            <control shapeId="47132" r:id="rId31" name="Check Box 28">
              <controlPr defaultSize="0" autoFill="0" autoLine="0" autoPict="0">
                <anchor moveWithCells="1">
                  <from>
                    <xdr:col>13</xdr:col>
                    <xdr:colOff>314325</xdr:colOff>
                    <xdr:row>31</xdr:row>
                    <xdr:rowOff>57150</xdr:rowOff>
                  </from>
                  <to>
                    <xdr:col>14</xdr:col>
                    <xdr:colOff>295275</xdr:colOff>
                    <xdr:row>32</xdr:row>
                    <xdr:rowOff>152400</xdr:rowOff>
                  </to>
                </anchor>
              </controlPr>
            </control>
          </mc:Choice>
        </mc:AlternateContent>
        <mc:AlternateContent xmlns:mc="http://schemas.openxmlformats.org/markup-compatibility/2006">
          <mc:Choice Requires="x14">
            <control shapeId="47133" r:id="rId32" name="Check Box 29">
              <controlPr defaultSize="0" autoFill="0" autoLine="0" autoPict="0">
                <anchor moveWithCells="1">
                  <from>
                    <xdr:col>12</xdr:col>
                    <xdr:colOff>304800</xdr:colOff>
                    <xdr:row>33</xdr:row>
                    <xdr:rowOff>57150</xdr:rowOff>
                  </from>
                  <to>
                    <xdr:col>13</xdr:col>
                    <xdr:colOff>295275</xdr:colOff>
                    <xdr:row>34</xdr:row>
                    <xdr:rowOff>152400</xdr:rowOff>
                  </to>
                </anchor>
              </controlPr>
            </control>
          </mc:Choice>
        </mc:AlternateContent>
        <mc:AlternateContent xmlns:mc="http://schemas.openxmlformats.org/markup-compatibility/2006">
          <mc:Choice Requires="x14">
            <control shapeId="47134" r:id="rId33" name="Check Box 30">
              <controlPr defaultSize="0" autoFill="0" autoLine="0" autoPict="0">
                <anchor moveWithCells="1">
                  <from>
                    <xdr:col>13</xdr:col>
                    <xdr:colOff>314325</xdr:colOff>
                    <xdr:row>33</xdr:row>
                    <xdr:rowOff>57150</xdr:rowOff>
                  </from>
                  <to>
                    <xdr:col>14</xdr:col>
                    <xdr:colOff>295275</xdr:colOff>
                    <xdr:row>34</xdr:row>
                    <xdr:rowOff>152400</xdr:rowOff>
                  </to>
                </anchor>
              </controlPr>
            </control>
          </mc:Choice>
        </mc:AlternateContent>
        <mc:AlternateContent xmlns:mc="http://schemas.openxmlformats.org/markup-compatibility/2006">
          <mc:Choice Requires="x14">
            <control shapeId="47135" r:id="rId34" name="Check Box 31">
              <controlPr defaultSize="0" autoFill="0" autoLine="0" autoPict="0">
                <anchor moveWithCells="1">
                  <from>
                    <xdr:col>12</xdr:col>
                    <xdr:colOff>304800</xdr:colOff>
                    <xdr:row>35</xdr:row>
                    <xdr:rowOff>57150</xdr:rowOff>
                  </from>
                  <to>
                    <xdr:col>13</xdr:col>
                    <xdr:colOff>295275</xdr:colOff>
                    <xdr:row>36</xdr:row>
                    <xdr:rowOff>152400</xdr:rowOff>
                  </to>
                </anchor>
              </controlPr>
            </control>
          </mc:Choice>
        </mc:AlternateContent>
        <mc:AlternateContent xmlns:mc="http://schemas.openxmlformats.org/markup-compatibility/2006">
          <mc:Choice Requires="x14">
            <control shapeId="47136" r:id="rId35" name="Check Box 32">
              <controlPr defaultSize="0" autoFill="0" autoLine="0" autoPict="0">
                <anchor moveWithCells="1">
                  <from>
                    <xdr:col>13</xdr:col>
                    <xdr:colOff>314325</xdr:colOff>
                    <xdr:row>35</xdr:row>
                    <xdr:rowOff>57150</xdr:rowOff>
                  </from>
                  <to>
                    <xdr:col>14</xdr:col>
                    <xdr:colOff>295275</xdr:colOff>
                    <xdr:row>36</xdr:row>
                    <xdr:rowOff>152400</xdr:rowOff>
                  </to>
                </anchor>
              </controlPr>
            </control>
          </mc:Choice>
        </mc:AlternateContent>
        <mc:AlternateContent xmlns:mc="http://schemas.openxmlformats.org/markup-compatibility/2006">
          <mc:Choice Requires="x14">
            <control shapeId="47137" r:id="rId36" name="Check Box 33">
              <controlPr defaultSize="0" autoFill="0" autoLine="0" autoPict="0">
                <anchor moveWithCells="1">
                  <from>
                    <xdr:col>12</xdr:col>
                    <xdr:colOff>304800</xdr:colOff>
                    <xdr:row>37</xdr:row>
                    <xdr:rowOff>57150</xdr:rowOff>
                  </from>
                  <to>
                    <xdr:col>13</xdr:col>
                    <xdr:colOff>295275</xdr:colOff>
                    <xdr:row>38</xdr:row>
                    <xdr:rowOff>152400</xdr:rowOff>
                  </to>
                </anchor>
              </controlPr>
            </control>
          </mc:Choice>
        </mc:AlternateContent>
        <mc:AlternateContent xmlns:mc="http://schemas.openxmlformats.org/markup-compatibility/2006">
          <mc:Choice Requires="x14">
            <control shapeId="47138" r:id="rId37" name="Check Box 34">
              <controlPr defaultSize="0" autoFill="0" autoLine="0" autoPict="0">
                <anchor moveWithCells="1">
                  <from>
                    <xdr:col>13</xdr:col>
                    <xdr:colOff>314325</xdr:colOff>
                    <xdr:row>37</xdr:row>
                    <xdr:rowOff>57150</xdr:rowOff>
                  </from>
                  <to>
                    <xdr:col>14</xdr:col>
                    <xdr:colOff>295275</xdr:colOff>
                    <xdr:row>38</xdr:row>
                    <xdr:rowOff>152400</xdr:rowOff>
                  </to>
                </anchor>
              </controlPr>
            </control>
          </mc:Choice>
        </mc:AlternateContent>
        <mc:AlternateContent xmlns:mc="http://schemas.openxmlformats.org/markup-compatibility/2006">
          <mc:Choice Requires="x14">
            <control shapeId="47139" r:id="rId38" name="Check Box 35">
              <controlPr defaultSize="0" autoFill="0" autoLine="0" autoPict="0">
                <anchor moveWithCells="1">
                  <from>
                    <xdr:col>12</xdr:col>
                    <xdr:colOff>304800</xdr:colOff>
                    <xdr:row>39</xdr:row>
                    <xdr:rowOff>57150</xdr:rowOff>
                  </from>
                  <to>
                    <xdr:col>13</xdr:col>
                    <xdr:colOff>295275</xdr:colOff>
                    <xdr:row>40</xdr:row>
                    <xdr:rowOff>152400</xdr:rowOff>
                  </to>
                </anchor>
              </controlPr>
            </control>
          </mc:Choice>
        </mc:AlternateContent>
        <mc:AlternateContent xmlns:mc="http://schemas.openxmlformats.org/markup-compatibility/2006">
          <mc:Choice Requires="x14">
            <control shapeId="47140" r:id="rId39" name="Check Box 36">
              <controlPr defaultSize="0" autoFill="0" autoLine="0" autoPict="0">
                <anchor moveWithCells="1">
                  <from>
                    <xdr:col>13</xdr:col>
                    <xdr:colOff>314325</xdr:colOff>
                    <xdr:row>39</xdr:row>
                    <xdr:rowOff>57150</xdr:rowOff>
                  </from>
                  <to>
                    <xdr:col>14</xdr:col>
                    <xdr:colOff>295275</xdr:colOff>
                    <xdr:row>40</xdr:row>
                    <xdr:rowOff>152400</xdr:rowOff>
                  </to>
                </anchor>
              </controlPr>
            </control>
          </mc:Choice>
        </mc:AlternateContent>
        <mc:AlternateContent xmlns:mc="http://schemas.openxmlformats.org/markup-compatibility/2006">
          <mc:Choice Requires="x14">
            <control shapeId="47141" r:id="rId40" name="Check Box 37">
              <controlPr defaultSize="0" autoFill="0" autoLine="0" autoPict="0">
                <anchor moveWithCells="1">
                  <from>
                    <xdr:col>12</xdr:col>
                    <xdr:colOff>304800</xdr:colOff>
                    <xdr:row>41</xdr:row>
                    <xdr:rowOff>57150</xdr:rowOff>
                  </from>
                  <to>
                    <xdr:col>13</xdr:col>
                    <xdr:colOff>295275</xdr:colOff>
                    <xdr:row>42</xdr:row>
                    <xdr:rowOff>152400</xdr:rowOff>
                  </to>
                </anchor>
              </controlPr>
            </control>
          </mc:Choice>
        </mc:AlternateContent>
        <mc:AlternateContent xmlns:mc="http://schemas.openxmlformats.org/markup-compatibility/2006">
          <mc:Choice Requires="x14">
            <control shapeId="47142" r:id="rId41" name="Check Box 38">
              <controlPr defaultSize="0" autoFill="0" autoLine="0" autoPict="0">
                <anchor moveWithCells="1">
                  <from>
                    <xdr:col>13</xdr:col>
                    <xdr:colOff>314325</xdr:colOff>
                    <xdr:row>41</xdr:row>
                    <xdr:rowOff>57150</xdr:rowOff>
                  </from>
                  <to>
                    <xdr:col>14</xdr:col>
                    <xdr:colOff>295275</xdr:colOff>
                    <xdr:row>42</xdr:row>
                    <xdr:rowOff>152400</xdr:rowOff>
                  </to>
                </anchor>
              </controlPr>
            </control>
          </mc:Choice>
        </mc:AlternateContent>
        <mc:AlternateContent xmlns:mc="http://schemas.openxmlformats.org/markup-compatibility/2006">
          <mc:Choice Requires="x14">
            <control shapeId="47143" r:id="rId42" name="Check Box 39">
              <controlPr defaultSize="0" autoFill="0" autoLine="0" autoPict="0">
                <anchor moveWithCells="1">
                  <from>
                    <xdr:col>18</xdr:col>
                    <xdr:colOff>314325</xdr:colOff>
                    <xdr:row>7</xdr:row>
                    <xdr:rowOff>57150</xdr:rowOff>
                  </from>
                  <to>
                    <xdr:col>19</xdr:col>
                    <xdr:colOff>295275</xdr:colOff>
                    <xdr:row>8</xdr:row>
                    <xdr:rowOff>152400</xdr:rowOff>
                  </to>
                </anchor>
              </controlPr>
            </control>
          </mc:Choice>
        </mc:AlternateContent>
        <mc:AlternateContent xmlns:mc="http://schemas.openxmlformats.org/markup-compatibility/2006">
          <mc:Choice Requires="x14">
            <control shapeId="47144" r:id="rId43" name="Check Box 40">
              <controlPr defaultSize="0" autoFill="0" autoLine="0" autoPict="0">
                <anchor moveWithCells="1">
                  <from>
                    <xdr:col>19</xdr:col>
                    <xdr:colOff>314325</xdr:colOff>
                    <xdr:row>7</xdr:row>
                    <xdr:rowOff>57150</xdr:rowOff>
                  </from>
                  <to>
                    <xdr:col>20</xdr:col>
                    <xdr:colOff>295275</xdr:colOff>
                    <xdr:row>8</xdr:row>
                    <xdr:rowOff>152400</xdr:rowOff>
                  </to>
                </anchor>
              </controlPr>
            </control>
          </mc:Choice>
        </mc:AlternateContent>
        <mc:AlternateContent xmlns:mc="http://schemas.openxmlformats.org/markup-compatibility/2006">
          <mc:Choice Requires="x14">
            <control shapeId="47145" r:id="rId44" name="Check Box 41">
              <controlPr defaultSize="0" autoFill="0" autoLine="0" autoPict="0">
                <anchor moveWithCells="1">
                  <from>
                    <xdr:col>18</xdr:col>
                    <xdr:colOff>304800</xdr:colOff>
                    <xdr:row>19</xdr:row>
                    <xdr:rowOff>57150</xdr:rowOff>
                  </from>
                  <to>
                    <xdr:col>19</xdr:col>
                    <xdr:colOff>295275</xdr:colOff>
                    <xdr:row>20</xdr:row>
                    <xdr:rowOff>152400</xdr:rowOff>
                  </to>
                </anchor>
              </controlPr>
            </control>
          </mc:Choice>
        </mc:AlternateContent>
        <mc:AlternateContent xmlns:mc="http://schemas.openxmlformats.org/markup-compatibility/2006">
          <mc:Choice Requires="x14">
            <control shapeId="47146" r:id="rId45" name="Check Box 42">
              <controlPr defaultSize="0" autoFill="0" autoLine="0" autoPict="0">
                <anchor moveWithCells="1">
                  <from>
                    <xdr:col>19</xdr:col>
                    <xdr:colOff>314325</xdr:colOff>
                    <xdr:row>19</xdr:row>
                    <xdr:rowOff>57150</xdr:rowOff>
                  </from>
                  <to>
                    <xdr:col>20</xdr:col>
                    <xdr:colOff>295275</xdr:colOff>
                    <xdr:row>20</xdr:row>
                    <xdr:rowOff>152400</xdr:rowOff>
                  </to>
                </anchor>
              </controlPr>
            </control>
          </mc:Choice>
        </mc:AlternateContent>
        <mc:AlternateContent xmlns:mc="http://schemas.openxmlformats.org/markup-compatibility/2006">
          <mc:Choice Requires="x14">
            <control shapeId="47147" r:id="rId46" name="Check Box 43">
              <controlPr defaultSize="0" autoFill="0" autoLine="0" autoPict="0">
                <anchor moveWithCells="1">
                  <from>
                    <xdr:col>18</xdr:col>
                    <xdr:colOff>314325</xdr:colOff>
                    <xdr:row>9</xdr:row>
                    <xdr:rowOff>57150</xdr:rowOff>
                  </from>
                  <to>
                    <xdr:col>19</xdr:col>
                    <xdr:colOff>295275</xdr:colOff>
                    <xdr:row>10</xdr:row>
                    <xdr:rowOff>152400</xdr:rowOff>
                  </to>
                </anchor>
              </controlPr>
            </control>
          </mc:Choice>
        </mc:AlternateContent>
        <mc:AlternateContent xmlns:mc="http://schemas.openxmlformats.org/markup-compatibility/2006">
          <mc:Choice Requires="x14">
            <control shapeId="47148" r:id="rId47" name="Check Box 44">
              <controlPr defaultSize="0" autoFill="0" autoLine="0" autoPict="0">
                <anchor moveWithCells="1">
                  <from>
                    <xdr:col>19</xdr:col>
                    <xdr:colOff>314325</xdr:colOff>
                    <xdr:row>9</xdr:row>
                    <xdr:rowOff>57150</xdr:rowOff>
                  </from>
                  <to>
                    <xdr:col>20</xdr:col>
                    <xdr:colOff>295275</xdr:colOff>
                    <xdr:row>10</xdr:row>
                    <xdr:rowOff>152400</xdr:rowOff>
                  </to>
                </anchor>
              </controlPr>
            </control>
          </mc:Choice>
        </mc:AlternateContent>
        <mc:AlternateContent xmlns:mc="http://schemas.openxmlformats.org/markup-compatibility/2006">
          <mc:Choice Requires="x14">
            <control shapeId="47149" r:id="rId48" name="Check Box 45">
              <controlPr defaultSize="0" autoFill="0" autoLine="0" autoPict="0">
                <anchor moveWithCells="1">
                  <from>
                    <xdr:col>18</xdr:col>
                    <xdr:colOff>314325</xdr:colOff>
                    <xdr:row>11</xdr:row>
                    <xdr:rowOff>57150</xdr:rowOff>
                  </from>
                  <to>
                    <xdr:col>19</xdr:col>
                    <xdr:colOff>295275</xdr:colOff>
                    <xdr:row>12</xdr:row>
                    <xdr:rowOff>152400</xdr:rowOff>
                  </to>
                </anchor>
              </controlPr>
            </control>
          </mc:Choice>
        </mc:AlternateContent>
        <mc:AlternateContent xmlns:mc="http://schemas.openxmlformats.org/markup-compatibility/2006">
          <mc:Choice Requires="x14">
            <control shapeId="47150" r:id="rId49" name="Check Box 46">
              <controlPr defaultSize="0" autoFill="0" autoLine="0" autoPict="0">
                <anchor moveWithCells="1">
                  <from>
                    <xdr:col>19</xdr:col>
                    <xdr:colOff>314325</xdr:colOff>
                    <xdr:row>11</xdr:row>
                    <xdr:rowOff>57150</xdr:rowOff>
                  </from>
                  <to>
                    <xdr:col>20</xdr:col>
                    <xdr:colOff>295275</xdr:colOff>
                    <xdr:row>12</xdr:row>
                    <xdr:rowOff>152400</xdr:rowOff>
                  </to>
                </anchor>
              </controlPr>
            </control>
          </mc:Choice>
        </mc:AlternateContent>
        <mc:AlternateContent xmlns:mc="http://schemas.openxmlformats.org/markup-compatibility/2006">
          <mc:Choice Requires="x14">
            <control shapeId="47151" r:id="rId50" name="Check Box 47">
              <controlPr defaultSize="0" autoFill="0" autoLine="0" autoPict="0">
                <anchor moveWithCells="1">
                  <from>
                    <xdr:col>18</xdr:col>
                    <xdr:colOff>314325</xdr:colOff>
                    <xdr:row>13</xdr:row>
                    <xdr:rowOff>57150</xdr:rowOff>
                  </from>
                  <to>
                    <xdr:col>19</xdr:col>
                    <xdr:colOff>295275</xdr:colOff>
                    <xdr:row>14</xdr:row>
                    <xdr:rowOff>152400</xdr:rowOff>
                  </to>
                </anchor>
              </controlPr>
            </control>
          </mc:Choice>
        </mc:AlternateContent>
        <mc:AlternateContent xmlns:mc="http://schemas.openxmlformats.org/markup-compatibility/2006">
          <mc:Choice Requires="x14">
            <control shapeId="47152" r:id="rId51" name="Check Box 48">
              <controlPr defaultSize="0" autoFill="0" autoLine="0" autoPict="0">
                <anchor moveWithCells="1">
                  <from>
                    <xdr:col>19</xdr:col>
                    <xdr:colOff>314325</xdr:colOff>
                    <xdr:row>13</xdr:row>
                    <xdr:rowOff>57150</xdr:rowOff>
                  </from>
                  <to>
                    <xdr:col>20</xdr:col>
                    <xdr:colOff>295275</xdr:colOff>
                    <xdr:row>14</xdr:row>
                    <xdr:rowOff>152400</xdr:rowOff>
                  </to>
                </anchor>
              </controlPr>
            </control>
          </mc:Choice>
        </mc:AlternateContent>
        <mc:AlternateContent xmlns:mc="http://schemas.openxmlformats.org/markup-compatibility/2006">
          <mc:Choice Requires="x14">
            <control shapeId="47153" r:id="rId52" name="Check Box 49">
              <controlPr defaultSize="0" autoFill="0" autoLine="0" autoPict="0">
                <anchor moveWithCells="1">
                  <from>
                    <xdr:col>18</xdr:col>
                    <xdr:colOff>314325</xdr:colOff>
                    <xdr:row>15</xdr:row>
                    <xdr:rowOff>57150</xdr:rowOff>
                  </from>
                  <to>
                    <xdr:col>19</xdr:col>
                    <xdr:colOff>295275</xdr:colOff>
                    <xdr:row>16</xdr:row>
                    <xdr:rowOff>152400</xdr:rowOff>
                  </to>
                </anchor>
              </controlPr>
            </control>
          </mc:Choice>
        </mc:AlternateContent>
        <mc:AlternateContent xmlns:mc="http://schemas.openxmlformats.org/markup-compatibility/2006">
          <mc:Choice Requires="x14">
            <control shapeId="47154" r:id="rId53" name="Check Box 50">
              <controlPr defaultSize="0" autoFill="0" autoLine="0" autoPict="0">
                <anchor moveWithCells="1">
                  <from>
                    <xdr:col>19</xdr:col>
                    <xdr:colOff>314325</xdr:colOff>
                    <xdr:row>15</xdr:row>
                    <xdr:rowOff>57150</xdr:rowOff>
                  </from>
                  <to>
                    <xdr:col>20</xdr:col>
                    <xdr:colOff>295275</xdr:colOff>
                    <xdr:row>16</xdr:row>
                    <xdr:rowOff>152400</xdr:rowOff>
                  </to>
                </anchor>
              </controlPr>
            </control>
          </mc:Choice>
        </mc:AlternateContent>
        <mc:AlternateContent xmlns:mc="http://schemas.openxmlformats.org/markup-compatibility/2006">
          <mc:Choice Requires="x14">
            <control shapeId="47155" r:id="rId54" name="Check Box 51">
              <controlPr defaultSize="0" autoFill="0" autoLine="0" autoPict="0">
                <anchor moveWithCells="1">
                  <from>
                    <xdr:col>18</xdr:col>
                    <xdr:colOff>314325</xdr:colOff>
                    <xdr:row>17</xdr:row>
                    <xdr:rowOff>57150</xdr:rowOff>
                  </from>
                  <to>
                    <xdr:col>19</xdr:col>
                    <xdr:colOff>295275</xdr:colOff>
                    <xdr:row>18</xdr:row>
                    <xdr:rowOff>152400</xdr:rowOff>
                  </to>
                </anchor>
              </controlPr>
            </control>
          </mc:Choice>
        </mc:AlternateContent>
        <mc:AlternateContent xmlns:mc="http://schemas.openxmlformats.org/markup-compatibility/2006">
          <mc:Choice Requires="x14">
            <control shapeId="47156" r:id="rId55" name="Check Box 52">
              <controlPr defaultSize="0" autoFill="0" autoLine="0" autoPict="0">
                <anchor moveWithCells="1">
                  <from>
                    <xdr:col>19</xdr:col>
                    <xdr:colOff>314325</xdr:colOff>
                    <xdr:row>17</xdr:row>
                    <xdr:rowOff>57150</xdr:rowOff>
                  </from>
                  <to>
                    <xdr:col>20</xdr:col>
                    <xdr:colOff>295275</xdr:colOff>
                    <xdr:row>18</xdr:row>
                    <xdr:rowOff>152400</xdr:rowOff>
                  </to>
                </anchor>
              </controlPr>
            </control>
          </mc:Choice>
        </mc:AlternateContent>
        <mc:AlternateContent xmlns:mc="http://schemas.openxmlformats.org/markup-compatibility/2006">
          <mc:Choice Requires="x14">
            <control shapeId="47157" r:id="rId56" name="Check Box 53">
              <controlPr defaultSize="0" autoFill="0" autoLine="0" autoPict="0">
                <anchor moveWithCells="1">
                  <from>
                    <xdr:col>18</xdr:col>
                    <xdr:colOff>304800</xdr:colOff>
                    <xdr:row>21</xdr:row>
                    <xdr:rowOff>57150</xdr:rowOff>
                  </from>
                  <to>
                    <xdr:col>19</xdr:col>
                    <xdr:colOff>295275</xdr:colOff>
                    <xdr:row>22</xdr:row>
                    <xdr:rowOff>152400</xdr:rowOff>
                  </to>
                </anchor>
              </controlPr>
            </control>
          </mc:Choice>
        </mc:AlternateContent>
        <mc:AlternateContent xmlns:mc="http://schemas.openxmlformats.org/markup-compatibility/2006">
          <mc:Choice Requires="x14">
            <control shapeId="47158" r:id="rId57" name="Check Box 54">
              <controlPr defaultSize="0" autoFill="0" autoLine="0" autoPict="0">
                <anchor moveWithCells="1">
                  <from>
                    <xdr:col>19</xdr:col>
                    <xdr:colOff>314325</xdr:colOff>
                    <xdr:row>21</xdr:row>
                    <xdr:rowOff>57150</xdr:rowOff>
                  </from>
                  <to>
                    <xdr:col>20</xdr:col>
                    <xdr:colOff>295275</xdr:colOff>
                    <xdr:row>22</xdr:row>
                    <xdr:rowOff>152400</xdr:rowOff>
                  </to>
                </anchor>
              </controlPr>
            </control>
          </mc:Choice>
        </mc:AlternateContent>
        <mc:AlternateContent xmlns:mc="http://schemas.openxmlformats.org/markup-compatibility/2006">
          <mc:Choice Requires="x14">
            <control shapeId="47159" r:id="rId58" name="Check Box 55">
              <controlPr defaultSize="0" autoFill="0" autoLine="0" autoPict="0">
                <anchor moveWithCells="1">
                  <from>
                    <xdr:col>18</xdr:col>
                    <xdr:colOff>304800</xdr:colOff>
                    <xdr:row>23</xdr:row>
                    <xdr:rowOff>57150</xdr:rowOff>
                  </from>
                  <to>
                    <xdr:col>19</xdr:col>
                    <xdr:colOff>295275</xdr:colOff>
                    <xdr:row>24</xdr:row>
                    <xdr:rowOff>152400</xdr:rowOff>
                  </to>
                </anchor>
              </controlPr>
            </control>
          </mc:Choice>
        </mc:AlternateContent>
        <mc:AlternateContent xmlns:mc="http://schemas.openxmlformats.org/markup-compatibility/2006">
          <mc:Choice Requires="x14">
            <control shapeId="47160" r:id="rId59" name="Check Box 56">
              <controlPr defaultSize="0" autoFill="0" autoLine="0" autoPict="0">
                <anchor moveWithCells="1">
                  <from>
                    <xdr:col>19</xdr:col>
                    <xdr:colOff>314325</xdr:colOff>
                    <xdr:row>23</xdr:row>
                    <xdr:rowOff>57150</xdr:rowOff>
                  </from>
                  <to>
                    <xdr:col>20</xdr:col>
                    <xdr:colOff>295275</xdr:colOff>
                    <xdr:row>24</xdr:row>
                    <xdr:rowOff>152400</xdr:rowOff>
                  </to>
                </anchor>
              </controlPr>
            </control>
          </mc:Choice>
        </mc:AlternateContent>
        <mc:AlternateContent xmlns:mc="http://schemas.openxmlformats.org/markup-compatibility/2006">
          <mc:Choice Requires="x14">
            <control shapeId="47161" r:id="rId60" name="Check Box 57">
              <controlPr defaultSize="0" autoFill="0" autoLine="0" autoPict="0">
                <anchor moveWithCells="1">
                  <from>
                    <xdr:col>18</xdr:col>
                    <xdr:colOff>304800</xdr:colOff>
                    <xdr:row>25</xdr:row>
                    <xdr:rowOff>57150</xdr:rowOff>
                  </from>
                  <to>
                    <xdr:col>19</xdr:col>
                    <xdr:colOff>295275</xdr:colOff>
                    <xdr:row>26</xdr:row>
                    <xdr:rowOff>152400</xdr:rowOff>
                  </to>
                </anchor>
              </controlPr>
            </control>
          </mc:Choice>
        </mc:AlternateContent>
        <mc:AlternateContent xmlns:mc="http://schemas.openxmlformats.org/markup-compatibility/2006">
          <mc:Choice Requires="x14">
            <control shapeId="47162" r:id="rId61" name="Check Box 58">
              <controlPr defaultSize="0" autoFill="0" autoLine="0" autoPict="0">
                <anchor moveWithCells="1">
                  <from>
                    <xdr:col>19</xdr:col>
                    <xdr:colOff>314325</xdr:colOff>
                    <xdr:row>25</xdr:row>
                    <xdr:rowOff>57150</xdr:rowOff>
                  </from>
                  <to>
                    <xdr:col>20</xdr:col>
                    <xdr:colOff>295275</xdr:colOff>
                    <xdr:row>26</xdr:row>
                    <xdr:rowOff>152400</xdr:rowOff>
                  </to>
                </anchor>
              </controlPr>
            </control>
          </mc:Choice>
        </mc:AlternateContent>
        <mc:AlternateContent xmlns:mc="http://schemas.openxmlformats.org/markup-compatibility/2006">
          <mc:Choice Requires="x14">
            <control shapeId="47163" r:id="rId62" name="Check Box 59">
              <controlPr defaultSize="0" autoFill="0" autoLine="0" autoPict="0">
                <anchor moveWithCells="1">
                  <from>
                    <xdr:col>18</xdr:col>
                    <xdr:colOff>304800</xdr:colOff>
                    <xdr:row>27</xdr:row>
                    <xdr:rowOff>57150</xdr:rowOff>
                  </from>
                  <to>
                    <xdr:col>19</xdr:col>
                    <xdr:colOff>295275</xdr:colOff>
                    <xdr:row>28</xdr:row>
                    <xdr:rowOff>152400</xdr:rowOff>
                  </to>
                </anchor>
              </controlPr>
            </control>
          </mc:Choice>
        </mc:AlternateContent>
        <mc:AlternateContent xmlns:mc="http://schemas.openxmlformats.org/markup-compatibility/2006">
          <mc:Choice Requires="x14">
            <control shapeId="47164" r:id="rId63" name="Check Box 60">
              <controlPr defaultSize="0" autoFill="0" autoLine="0" autoPict="0">
                <anchor moveWithCells="1">
                  <from>
                    <xdr:col>19</xdr:col>
                    <xdr:colOff>314325</xdr:colOff>
                    <xdr:row>27</xdr:row>
                    <xdr:rowOff>57150</xdr:rowOff>
                  </from>
                  <to>
                    <xdr:col>20</xdr:col>
                    <xdr:colOff>295275</xdr:colOff>
                    <xdr:row>28</xdr:row>
                    <xdr:rowOff>152400</xdr:rowOff>
                  </to>
                </anchor>
              </controlPr>
            </control>
          </mc:Choice>
        </mc:AlternateContent>
        <mc:AlternateContent xmlns:mc="http://schemas.openxmlformats.org/markup-compatibility/2006">
          <mc:Choice Requires="x14">
            <control shapeId="47165" r:id="rId64" name="Check Box 61">
              <controlPr defaultSize="0" autoFill="0" autoLine="0" autoPict="0">
                <anchor moveWithCells="1">
                  <from>
                    <xdr:col>18</xdr:col>
                    <xdr:colOff>304800</xdr:colOff>
                    <xdr:row>29</xdr:row>
                    <xdr:rowOff>57150</xdr:rowOff>
                  </from>
                  <to>
                    <xdr:col>19</xdr:col>
                    <xdr:colOff>295275</xdr:colOff>
                    <xdr:row>30</xdr:row>
                    <xdr:rowOff>152400</xdr:rowOff>
                  </to>
                </anchor>
              </controlPr>
            </control>
          </mc:Choice>
        </mc:AlternateContent>
        <mc:AlternateContent xmlns:mc="http://schemas.openxmlformats.org/markup-compatibility/2006">
          <mc:Choice Requires="x14">
            <control shapeId="47166" r:id="rId65" name="Check Box 62">
              <controlPr defaultSize="0" autoFill="0" autoLine="0" autoPict="0">
                <anchor moveWithCells="1">
                  <from>
                    <xdr:col>19</xdr:col>
                    <xdr:colOff>314325</xdr:colOff>
                    <xdr:row>29</xdr:row>
                    <xdr:rowOff>57150</xdr:rowOff>
                  </from>
                  <to>
                    <xdr:col>20</xdr:col>
                    <xdr:colOff>295275</xdr:colOff>
                    <xdr:row>30</xdr:row>
                    <xdr:rowOff>152400</xdr:rowOff>
                  </to>
                </anchor>
              </controlPr>
            </control>
          </mc:Choice>
        </mc:AlternateContent>
        <mc:AlternateContent xmlns:mc="http://schemas.openxmlformats.org/markup-compatibility/2006">
          <mc:Choice Requires="x14">
            <control shapeId="47167" r:id="rId66" name="Check Box 63">
              <controlPr defaultSize="0" autoFill="0" autoLine="0" autoPict="0">
                <anchor moveWithCells="1">
                  <from>
                    <xdr:col>18</xdr:col>
                    <xdr:colOff>304800</xdr:colOff>
                    <xdr:row>31</xdr:row>
                    <xdr:rowOff>57150</xdr:rowOff>
                  </from>
                  <to>
                    <xdr:col>19</xdr:col>
                    <xdr:colOff>295275</xdr:colOff>
                    <xdr:row>32</xdr:row>
                    <xdr:rowOff>152400</xdr:rowOff>
                  </to>
                </anchor>
              </controlPr>
            </control>
          </mc:Choice>
        </mc:AlternateContent>
        <mc:AlternateContent xmlns:mc="http://schemas.openxmlformats.org/markup-compatibility/2006">
          <mc:Choice Requires="x14">
            <control shapeId="47168" r:id="rId67" name="Check Box 64">
              <controlPr defaultSize="0" autoFill="0" autoLine="0" autoPict="0">
                <anchor moveWithCells="1">
                  <from>
                    <xdr:col>19</xdr:col>
                    <xdr:colOff>314325</xdr:colOff>
                    <xdr:row>31</xdr:row>
                    <xdr:rowOff>57150</xdr:rowOff>
                  </from>
                  <to>
                    <xdr:col>20</xdr:col>
                    <xdr:colOff>295275</xdr:colOff>
                    <xdr:row>32</xdr:row>
                    <xdr:rowOff>152400</xdr:rowOff>
                  </to>
                </anchor>
              </controlPr>
            </control>
          </mc:Choice>
        </mc:AlternateContent>
        <mc:AlternateContent xmlns:mc="http://schemas.openxmlformats.org/markup-compatibility/2006">
          <mc:Choice Requires="x14">
            <control shapeId="47169" r:id="rId68" name="Check Box 65">
              <controlPr defaultSize="0" autoFill="0" autoLine="0" autoPict="0">
                <anchor moveWithCells="1">
                  <from>
                    <xdr:col>18</xdr:col>
                    <xdr:colOff>304800</xdr:colOff>
                    <xdr:row>33</xdr:row>
                    <xdr:rowOff>57150</xdr:rowOff>
                  </from>
                  <to>
                    <xdr:col>19</xdr:col>
                    <xdr:colOff>295275</xdr:colOff>
                    <xdr:row>34</xdr:row>
                    <xdr:rowOff>152400</xdr:rowOff>
                  </to>
                </anchor>
              </controlPr>
            </control>
          </mc:Choice>
        </mc:AlternateContent>
        <mc:AlternateContent xmlns:mc="http://schemas.openxmlformats.org/markup-compatibility/2006">
          <mc:Choice Requires="x14">
            <control shapeId="47170" r:id="rId69" name="Check Box 66">
              <controlPr defaultSize="0" autoFill="0" autoLine="0" autoPict="0">
                <anchor moveWithCells="1">
                  <from>
                    <xdr:col>19</xdr:col>
                    <xdr:colOff>314325</xdr:colOff>
                    <xdr:row>33</xdr:row>
                    <xdr:rowOff>57150</xdr:rowOff>
                  </from>
                  <to>
                    <xdr:col>20</xdr:col>
                    <xdr:colOff>295275</xdr:colOff>
                    <xdr:row>34</xdr:row>
                    <xdr:rowOff>152400</xdr:rowOff>
                  </to>
                </anchor>
              </controlPr>
            </control>
          </mc:Choice>
        </mc:AlternateContent>
        <mc:AlternateContent xmlns:mc="http://schemas.openxmlformats.org/markup-compatibility/2006">
          <mc:Choice Requires="x14">
            <control shapeId="47171" r:id="rId70" name="Check Box 67">
              <controlPr defaultSize="0" autoFill="0" autoLine="0" autoPict="0">
                <anchor moveWithCells="1">
                  <from>
                    <xdr:col>18</xdr:col>
                    <xdr:colOff>304800</xdr:colOff>
                    <xdr:row>35</xdr:row>
                    <xdr:rowOff>57150</xdr:rowOff>
                  </from>
                  <to>
                    <xdr:col>19</xdr:col>
                    <xdr:colOff>295275</xdr:colOff>
                    <xdr:row>36</xdr:row>
                    <xdr:rowOff>152400</xdr:rowOff>
                  </to>
                </anchor>
              </controlPr>
            </control>
          </mc:Choice>
        </mc:AlternateContent>
        <mc:AlternateContent xmlns:mc="http://schemas.openxmlformats.org/markup-compatibility/2006">
          <mc:Choice Requires="x14">
            <control shapeId="47172" r:id="rId71" name="Check Box 68">
              <controlPr defaultSize="0" autoFill="0" autoLine="0" autoPict="0">
                <anchor moveWithCells="1">
                  <from>
                    <xdr:col>19</xdr:col>
                    <xdr:colOff>314325</xdr:colOff>
                    <xdr:row>35</xdr:row>
                    <xdr:rowOff>57150</xdr:rowOff>
                  </from>
                  <to>
                    <xdr:col>20</xdr:col>
                    <xdr:colOff>295275</xdr:colOff>
                    <xdr:row>36</xdr:row>
                    <xdr:rowOff>152400</xdr:rowOff>
                  </to>
                </anchor>
              </controlPr>
            </control>
          </mc:Choice>
        </mc:AlternateContent>
        <mc:AlternateContent xmlns:mc="http://schemas.openxmlformats.org/markup-compatibility/2006">
          <mc:Choice Requires="x14">
            <control shapeId="47173" r:id="rId72" name="Check Box 69">
              <controlPr defaultSize="0" autoFill="0" autoLine="0" autoPict="0">
                <anchor moveWithCells="1">
                  <from>
                    <xdr:col>18</xdr:col>
                    <xdr:colOff>304800</xdr:colOff>
                    <xdr:row>37</xdr:row>
                    <xdr:rowOff>57150</xdr:rowOff>
                  </from>
                  <to>
                    <xdr:col>19</xdr:col>
                    <xdr:colOff>295275</xdr:colOff>
                    <xdr:row>38</xdr:row>
                    <xdr:rowOff>152400</xdr:rowOff>
                  </to>
                </anchor>
              </controlPr>
            </control>
          </mc:Choice>
        </mc:AlternateContent>
        <mc:AlternateContent xmlns:mc="http://schemas.openxmlformats.org/markup-compatibility/2006">
          <mc:Choice Requires="x14">
            <control shapeId="47174" r:id="rId73" name="Check Box 70">
              <controlPr defaultSize="0" autoFill="0" autoLine="0" autoPict="0">
                <anchor moveWithCells="1">
                  <from>
                    <xdr:col>19</xdr:col>
                    <xdr:colOff>314325</xdr:colOff>
                    <xdr:row>37</xdr:row>
                    <xdr:rowOff>57150</xdr:rowOff>
                  </from>
                  <to>
                    <xdr:col>20</xdr:col>
                    <xdr:colOff>295275</xdr:colOff>
                    <xdr:row>38</xdr:row>
                    <xdr:rowOff>152400</xdr:rowOff>
                  </to>
                </anchor>
              </controlPr>
            </control>
          </mc:Choice>
        </mc:AlternateContent>
        <mc:AlternateContent xmlns:mc="http://schemas.openxmlformats.org/markup-compatibility/2006">
          <mc:Choice Requires="x14">
            <control shapeId="47175" r:id="rId74" name="Check Box 71">
              <controlPr defaultSize="0" autoFill="0" autoLine="0" autoPict="0">
                <anchor moveWithCells="1">
                  <from>
                    <xdr:col>18</xdr:col>
                    <xdr:colOff>304800</xdr:colOff>
                    <xdr:row>39</xdr:row>
                    <xdr:rowOff>57150</xdr:rowOff>
                  </from>
                  <to>
                    <xdr:col>19</xdr:col>
                    <xdr:colOff>295275</xdr:colOff>
                    <xdr:row>40</xdr:row>
                    <xdr:rowOff>152400</xdr:rowOff>
                  </to>
                </anchor>
              </controlPr>
            </control>
          </mc:Choice>
        </mc:AlternateContent>
        <mc:AlternateContent xmlns:mc="http://schemas.openxmlformats.org/markup-compatibility/2006">
          <mc:Choice Requires="x14">
            <control shapeId="47176" r:id="rId75" name="Check Box 72">
              <controlPr defaultSize="0" autoFill="0" autoLine="0" autoPict="0">
                <anchor moveWithCells="1">
                  <from>
                    <xdr:col>19</xdr:col>
                    <xdr:colOff>314325</xdr:colOff>
                    <xdr:row>39</xdr:row>
                    <xdr:rowOff>57150</xdr:rowOff>
                  </from>
                  <to>
                    <xdr:col>20</xdr:col>
                    <xdr:colOff>295275</xdr:colOff>
                    <xdr:row>40</xdr:row>
                    <xdr:rowOff>152400</xdr:rowOff>
                  </to>
                </anchor>
              </controlPr>
            </control>
          </mc:Choice>
        </mc:AlternateContent>
        <mc:AlternateContent xmlns:mc="http://schemas.openxmlformats.org/markup-compatibility/2006">
          <mc:Choice Requires="x14">
            <control shapeId="47177" r:id="rId76" name="Check Box 73">
              <controlPr defaultSize="0" autoFill="0" autoLine="0" autoPict="0">
                <anchor moveWithCells="1">
                  <from>
                    <xdr:col>18</xdr:col>
                    <xdr:colOff>304800</xdr:colOff>
                    <xdr:row>41</xdr:row>
                    <xdr:rowOff>57150</xdr:rowOff>
                  </from>
                  <to>
                    <xdr:col>19</xdr:col>
                    <xdr:colOff>295275</xdr:colOff>
                    <xdr:row>42</xdr:row>
                    <xdr:rowOff>152400</xdr:rowOff>
                  </to>
                </anchor>
              </controlPr>
            </control>
          </mc:Choice>
        </mc:AlternateContent>
        <mc:AlternateContent xmlns:mc="http://schemas.openxmlformats.org/markup-compatibility/2006">
          <mc:Choice Requires="x14">
            <control shapeId="47178" r:id="rId77" name="Check Box 74">
              <controlPr defaultSize="0" autoFill="0" autoLine="0" autoPict="0">
                <anchor moveWithCells="1">
                  <from>
                    <xdr:col>19</xdr:col>
                    <xdr:colOff>314325</xdr:colOff>
                    <xdr:row>41</xdr:row>
                    <xdr:rowOff>57150</xdr:rowOff>
                  </from>
                  <to>
                    <xdr:col>20</xdr:col>
                    <xdr:colOff>295275</xdr:colOff>
                    <xdr:row>42</xdr:row>
                    <xdr:rowOff>152400</xdr:rowOff>
                  </to>
                </anchor>
              </controlPr>
            </control>
          </mc:Choice>
        </mc:AlternateContent>
        <mc:AlternateContent xmlns:mc="http://schemas.openxmlformats.org/markup-compatibility/2006">
          <mc:Choice Requires="x14">
            <control shapeId="47179" r:id="rId78" name="Check Box 75">
              <controlPr defaultSize="0" autoFill="0" autoLine="0" autoPict="0">
                <anchor moveWithCells="1">
                  <from>
                    <xdr:col>3</xdr:col>
                    <xdr:colOff>314325</xdr:colOff>
                    <xdr:row>9</xdr:row>
                    <xdr:rowOff>57150</xdr:rowOff>
                  </from>
                  <to>
                    <xdr:col>4</xdr:col>
                    <xdr:colOff>295275</xdr:colOff>
                    <xdr:row>10</xdr:row>
                    <xdr:rowOff>152400</xdr:rowOff>
                  </to>
                </anchor>
              </controlPr>
            </control>
          </mc:Choice>
        </mc:AlternateContent>
        <mc:AlternateContent xmlns:mc="http://schemas.openxmlformats.org/markup-compatibility/2006">
          <mc:Choice Requires="x14">
            <control shapeId="47180" r:id="rId79" name="Check Box 76">
              <controlPr defaultSize="0" autoFill="0" autoLine="0" autoPict="0">
                <anchor moveWithCells="1">
                  <from>
                    <xdr:col>4</xdr:col>
                    <xdr:colOff>314325</xdr:colOff>
                    <xdr:row>9</xdr:row>
                    <xdr:rowOff>57150</xdr:rowOff>
                  </from>
                  <to>
                    <xdr:col>5</xdr:col>
                    <xdr:colOff>295275</xdr:colOff>
                    <xdr:row>10</xdr:row>
                    <xdr:rowOff>152400</xdr:rowOff>
                  </to>
                </anchor>
              </controlPr>
            </control>
          </mc:Choice>
        </mc:AlternateContent>
        <mc:AlternateContent xmlns:mc="http://schemas.openxmlformats.org/markup-compatibility/2006">
          <mc:Choice Requires="x14">
            <control shapeId="47181" r:id="rId80" name="Check Box 77">
              <controlPr defaultSize="0" autoFill="0" autoLine="0" autoPict="0">
                <anchor moveWithCells="1">
                  <from>
                    <xdr:col>3</xdr:col>
                    <xdr:colOff>314325</xdr:colOff>
                    <xdr:row>11</xdr:row>
                    <xdr:rowOff>57150</xdr:rowOff>
                  </from>
                  <to>
                    <xdr:col>4</xdr:col>
                    <xdr:colOff>295275</xdr:colOff>
                    <xdr:row>12</xdr:row>
                    <xdr:rowOff>152400</xdr:rowOff>
                  </to>
                </anchor>
              </controlPr>
            </control>
          </mc:Choice>
        </mc:AlternateContent>
        <mc:AlternateContent xmlns:mc="http://schemas.openxmlformats.org/markup-compatibility/2006">
          <mc:Choice Requires="x14">
            <control shapeId="47182" r:id="rId81" name="Check Box 78">
              <controlPr defaultSize="0" autoFill="0" autoLine="0" autoPict="0">
                <anchor moveWithCells="1">
                  <from>
                    <xdr:col>4</xdr:col>
                    <xdr:colOff>314325</xdr:colOff>
                    <xdr:row>11</xdr:row>
                    <xdr:rowOff>57150</xdr:rowOff>
                  </from>
                  <to>
                    <xdr:col>5</xdr:col>
                    <xdr:colOff>295275</xdr:colOff>
                    <xdr:row>12</xdr:row>
                    <xdr:rowOff>152400</xdr:rowOff>
                  </to>
                </anchor>
              </controlPr>
            </control>
          </mc:Choice>
        </mc:AlternateContent>
        <mc:AlternateContent xmlns:mc="http://schemas.openxmlformats.org/markup-compatibility/2006">
          <mc:Choice Requires="x14">
            <control shapeId="47183" r:id="rId82" name="Check Box 79">
              <controlPr defaultSize="0" autoFill="0" autoLine="0" autoPict="0">
                <anchor moveWithCells="1">
                  <from>
                    <xdr:col>3</xdr:col>
                    <xdr:colOff>314325</xdr:colOff>
                    <xdr:row>13</xdr:row>
                    <xdr:rowOff>57150</xdr:rowOff>
                  </from>
                  <to>
                    <xdr:col>4</xdr:col>
                    <xdr:colOff>295275</xdr:colOff>
                    <xdr:row>14</xdr:row>
                    <xdr:rowOff>152400</xdr:rowOff>
                  </to>
                </anchor>
              </controlPr>
            </control>
          </mc:Choice>
        </mc:AlternateContent>
        <mc:AlternateContent xmlns:mc="http://schemas.openxmlformats.org/markup-compatibility/2006">
          <mc:Choice Requires="x14">
            <control shapeId="47184" r:id="rId83" name="Check Box 80">
              <controlPr defaultSize="0" autoFill="0" autoLine="0" autoPict="0">
                <anchor moveWithCells="1">
                  <from>
                    <xdr:col>4</xdr:col>
                    <xdr:colOff>314325</xdr:colOff>
                    <xdr:row>13</xdr:row>
                    <xdr:rowOff>57150</xdr:rowOff>
                  </from>
                  <to>
                    <xdr:col>5</xdr:col>
                    <xdr:colOff>295275</xdr:colOff>
                    <xdr:row>14</xdr:row>
                    <xdr:rowOff>152400</xdr:rowOff>
                  </to>
                </anchor>
              </controlPr>
            </control>
          </mc:Choice>
        </mc:AlternateContent>
        <mc:AlternateContent xmlns:mc="http://schemas.openxmlformats.org/markup-compatibility/2006">
          <mc:Choice Requires="x14">
            <control shapeId="47185" r:id="rId84" name="Check Box 81">
              <controlPr defaultSize="0" autoFill="0" autoLine="0" autoPict="0">
                <anchor moveWithCells="1">
                  <from>
                    <xdr:col>3</xdr:col>
                    <xdr:colOff>314325</xdr:colOff>
                    <xdr:row>15</xdr:row>
                    <xdr:rowOff>57150</xdr:rowOff>
                  </from>
                  <to>
                    <xdr:col>4</xdr:col>
                    <xdr:colOff>295275</xdr:colOff>
                    <xdr:row>16</xdr:row>
                    <xdr:rowOff>152400</xdr:rowOff>
                  </to>
                </anchor>
              </controlPr>
            </control>
          </mc:Choice>
        </mc:AlternateContent>
        <mc:AlternateContent xmlns:mc="http://schemas.openxmlformats.org/markup-compatibility/2006">
          <mc:Choice Requires="x14">
            <control shapeId="47186" r:id="rId85" name="Check Box 82">
              <controlPr defaultSize="0" autoFill="0" autoLine="0" autoPict="0">
                <anchor moveWithCells="1">
                  <from>
                    <xdr:col>4</xdr:col>
                    <xdr:colOff>314325</xdr:colOff>
                    <xdr:row>15</xdr:row>
                    <xdr:rowOff>57150</xdr:rowOff>
                  </from>
                  <to>
                    <xdr:col>5</xdr:col>
                    <xdr:colOff>295275</xdr:colOff>
                    <xdr:row>16</xdr:row>
                    <xdr:rowOff>152400</xdr:rowOff>
                  </to>
                </anchor>
              </controlPr>
            </control>
          </mc:Choice>
        </mc:AlternateContent>
        <mc:AlternateContent xmlns:mc="http://schemas.openxmlformats.org/markup-compatibility/2006">
          <mc:Choice Requires="x14">
            <control shapeId="47187" r:id="rId86" name="Check Box 83">
              <controlPr defaultSize="0" autoFill="0" autoLine="0" autoPict="0">
                <anchor moveWithCells="1">
                  <from>
                    <xdr:col>3</xdr:col>
                    <xdr:colOff>314325</xdr:colOff>
                    <xdr:row>17</xdr:row>
                    <xdr:rowOff>57150</xdr:rowOff>
                  </from>
                  <to>
                    <xdr:col>4</xdr:col>
                    <xdr:colOff>295275</xdr:colOff>
                    <xdr:row>18</xdr:row>
                    <xdr:rowOff>152400</xdr:rowOff>
                  </to>
                </anchor>
              </controlPr>
            </control>
          </mc:Choice>
        </mc:AlternateContent>
        <mc:AlternateContent xmlns:mc="http://schemas.openxmlformats.org/markup-compatibility/2006">
          <mc:Choice Requires="x14">
            <control shapeId="47188" r:id="rId87" name="Check Box 84">
              <controlPr defaultSize="0" autoFill="0" autoLine="0" autoPict="0">
                <anchor moveWithCells="1">
                  <from>
                    <xdr:col>4</xdr:col>
                    <xdr:colOff>314325</xdr:colOff>
                    <xdr:row>17</xdr:row>
                    <xdr:rowOff>57150</xdr:rowOff>
                  </from>
                  <to>
                    <xdr:col>5</xdr:col>
                    <xdr:colOff>295275</xdr:colOff>
                    <xdr:row>18</xdr:row>
                    <xdr:rowOff>152400</xdr:rowOff>
                  </to>
                </anchor>
              </controlPr>
            </control>
          </mc:Choice>
        </mc:AlternateContent>
        <mc:AlternateContent xmlns:mc="http://schemas.openxmlformats.org/markup-compatibility/2006">
          <mc:Choice Requires="x14">
            <control shapeId="47189" r:id="rId88" name="Check Box 85">
              <controlPr defaultSize="0" autoFill="0" autoLine="0" autoPict="0">
                <anchor moveWithCells="1">
                  <from>
                    <xdr:col>3</xdr:col>
                    <xdr:colOff>314325</xdr:colOff>
                    <xdr:row>19</xdr:row>
                    <xdr:rowOff>57150</xdr:rowOff>
                  </from>
                  <to>
                    <xdr:col>4</xdr:col>
                    <xdr:colOff>295275</xdr:colOff>
                    <xdr:row>20</xdr:row>
                    <xdr:rowOff>152400</xdr:rowOff>
                  </to>
                </anchor>
              </controlPr>
            </control>
          </mc:Choice>
        </mc:AlternateContent>
        <mc:AlternateContent xmlns:mc="http://schemas.openxmlformats.org/markup-compatibility/2006">
          <mc:Choice Requires="x14">
            <control shapeId="47190" r:id="rId89" name="Check Box 86">
              <controlPr defaultSize="0" autoFill="0" autoLine="0" autoPict="0">
                <anchor moveWithCells="1">
                  <from>
                    <xdr:col>4</xdr:col>
                    <xdr:colOff>314325</xdr:colOff>
                    <xdr:row>19</xdr:row>
                    <xdr:rowOff>57150</xdr:rowOff>
                  </from>
                  <to>
                    <xdr:col>5</xdr:col>
                    <xdr:colOff>295275</xdr:colOff>
                    <xdr:row>20</xdr:row>
                    <xdr:rowOff>152400</xdr:rowOff>
                  </to>
                </anchor>
              </controlPr>
            </control>
          </mc:Choice>
        </mc:AlternateContent>
        <mc:AlternateContent xmlns:mc="http://schemas.openxmlformats.org/markup-compatibility/2006">
          <mc:Choice Requires="x14">
            <control shapeId="47191" r:id="rId90" name="Check Box 87">
              <controlPr defaultSize="0" autoFill="0" autoLine="0" autoPict="0">
                <anchor moveWithCells="1">
                  <from>
                    <xdr:col>3</xdr:col>
                    <xdr:colOff>314325</xdr:colOff>
                    <xdr:row>21</xdr:row>
                    <xdr:rowOff>57150</xdr:rowOff>
                  </from>
                  <to>
                    <xdr:col>4</xdr:col>
                    <xdr:colOff>295275</xdr:colOff>
                    <xdr:row>22</xdr:row>
                    <xdr:rowOff>152400</xdr:rowOff>
                  </to>
                </anchor>
              </controlPr>
            </control>
          </mc:Choice>
        </mc:AlternateContent>
        <mc:AlternateContent xmlns:mc="http://schemas.openxmlformats.org/markup-compatibility/2006">
          <mc:Choice Requires="x14">
            <control shapeId="47192" r:id="rId91" name="Check Box 88">
              <controlPr defaultSize="0" autoFill="0" autoLine="0" autoPict="0">
                <anchor moveWithCells="1">
                  <from>
                    <xdr:col>4</xdr:col>
                    <xdr:colOff>314325</xdr:colOff>
                    <xdr:row>21</xdr:row>
                    <xdr:rowOff>57150</xdr:rowOff>
                  </from>
                  <to>
                    <xdr:col>5</xdr:col>
                    <xdr:colOff>295275</xdr:colOff>
                    <xdr:row>22</xdr:row>
                    <xdr:rowOff>152400</xdr:rowOff>
                  </to>
                </anchor>
              </controlPr>
            </control>
          </mc:Choice>
        </mc:AlternateContent>
        <mc:AlternateContent xmlns:mc="http://schemas.openxmlformats.org/markup-compatibility/2006">
          <mc:Choice Requires="x14">
            <control shapeId="47193" r:id="rId92" name="Check Box 89">
              <controlPr defaultSize="0" autoFill="0" autoLine="0" autoPict="0">
                <anchor moveWithCells="1">
                  <from>
                    <xdr:col>3</xdr:col>
                    <xdr:colOff>314325</xdr:colOff>
                    <xdr:row>23</xdr:row>
                    <xdr:rowOff>57150</xdr:rowOff>
                  </from>
                  <to>
                    <xdr:col>4</xdr:col>
                    <xdr:colOff>295275</xdr:colOff>
                    <xdr:row>24</xdr:row>
                    <xdr:rowOff>152400</xdr:rowOff>
                  </to>
                </anchor>
              </controlPr>
            </control>
          </mc:Choice>
        </mc:AlternateContent>
        <mc:AlternateContent xmlns:mc="http://schemas.openxmlformats.org/markup-compatibility/2006">
          <mc:Choice Requires="x14">
            <control shapeId="47194" r:id="rId93" name="Check Box 90">
              <controlPr defaultSize="0" autoFill="0" autoLine="0" autoPict="0">
                <anchor moveWithCells="1">
                  <from>
                    <xdr:col>4</xdr:col>
                    <xdr:colOff>314325</xdr:colOff>
                    <xdr:row>23</xdr:row>
                    <xdr:rowOff>57150</xdr:rowOff>
                  </from>
                  <to>
                    <xdr:col>5</xdr:col>
                    <xdr:colOff>295275</xdr:colOff>
                    <xdr:row>24</xdr:row>
                    <xdr:rowOff>152400</xdr:rowOff>
                  </to>
                </anchor>
              </controlPr>
            </control>
          </mc:Choice>
        </mc:AlternateContent>
        <mc:AlternateContent xmlns:mc="http://schemas.openxmlformats.org/markup-compatibility/2006">
          <mc:Choice Requires="x14">
            <control shapeId="47195" r:id="rId94" name="Check Box 91">
              <controlPr defaultSize="0" autoFill="0" autoLine="0" autoPict="0">
                <anchor moveWithCells="1">
                  <from>
                    <xdr:col>3</xdr:col>
                    <xdr:colOff>314325</xdr:colOff>
                    <xdr:row>25</xdr:row>
                    <xdr:rowOff>57150</xdr:rowOff>
                  </from>
                  <to>
                    <xdr:col>4</xdr:col>
                    <xdr:colOff>295275</xdr:colOff>
                    <xdr:row>26</xdr:row>
                    <xdr:rowOff>152400</xdr:rowOff>
                  </to>
                </anchor>
              </controlPr>
            </control>
          </mc:Choice>
        </mc:AlternateContent>
        <mc:AlternateContent xmlns:mc="http://schemas.openxmlformats.org/markup-compatibility/2006">
          <mc:Choice Requires="x14">
            <control shapeId="47196" r:id="rId95" name="Check Box 92">
              <controlPr defaultSize="0" autoFill="0" autoLine="0" autoPict="0">
                <anchor moveWithCells="1">
                  <from>
                    <xdr:col>4</xdr:col>
                    <xdr:colOff>314325</xdr:colOff>
                    <xdr:row>25</xdr:row>
                    <xdr:rowOff>57150</xdr:rowOff>
                  </from>
                  <to>
                    <xdr:col>5</xdr:col>
                    <xdr:colOff>295275</xdr:colOff>
                    <xdr:row>26</xdr:row>
                    <xdr:rowOff>152400</xdr:rowOff>
                  </to>
                </anchor>
              </controlPr>
            </control>
          </mc:Choice>
        </mc:AlternateContent>
        <mc:AlternateContent xmlns:mc="http://schemas.openxmlformats.org/markup-compatibility/2006">
          <mc:Choice Requires="x14">
            <control shapeId="47197" r:id="rId96" name="Check Box 93">
              <controlPr defaultSize="0" autoFill="0" autoLine="0" autoPict="0">
                <anchor moveWithCells="1">
                  <from>
                    <xdr:col>3</xdr:col>
                    <xdr:colOff>314325</xdr:colOff>
                    <xdr:row>27</xdr:row>
                    <xdr:rowOff>57150</xdr:rowOff>
                  </from>
                  <to>
                    <xdr:col>4</xdr:col>
                    <xdr:colOff>295275</xdr:colOff>
                    <xdr:row>28</xdr:row>
                    <xdr:rowOff>152400</xdr:rowOff>
                  </to>
                </anchor>
              </controlPr>
            </control>
          </mc:Choice>
        </mc:AlternateContent>
        <mc:AlternateContent xmlns:mc="http://schemas.openxmlformats.org/markup-compatibility/2006">
          <mc:Choice Requires="x14">
            <control shapeId="47198" r:id="rId97" name="Check Box 94">
              <controlPr defaultSize="0" autoFill="0" autoLine="0" autoPict="0">
                <anchor moveWithCells="1">
                  <from>
                    <xdr:col>4</xdr:col>
                    <xdr:colOff>314325</xdr:colOff>
                    <xdr:row>27</xdr:row>
                    <xdr:rowOff>57150</xdr:rowOff>
                  </from>
                  <to>
                    <xdr:col>5</xdr:col>
                    <xdr:colOff>295275</xdr:colOff>
                    <xdr:row>28</xdr:row>
                    <xdr:rowOff>152400</xdr:rowOff>
                  </to>
                </anchor>
              </controlPr>
            </control>
          </mc:Choice>
        </mc:AlternateContent>
        <mc:AlternateContent xmlns:mc="http://schemas.openxmlformats.org/markup-compatibility/2006">
          <mc:Choice Requires="x14">
            <control shapeId="47199" r:id="rId98" name="Check Box 95">
              <controlPr defaultSize="0" autoFill="0" autoLine="0" autoPict="0">
                <anchor moveWithCells="1">
                  <from>
                    <xdr:col>3</xdr:col>
                    <xdr:colOff>314325</xdr:colOff>
                    <xdr:row>29</xdr:row>
                    <xdr:rowOff>57150</xdr:rowOff>
                  </from>
                  <to>
                    <xdr:col>4</xdr:col>
                    <xdr:colOff>295275</xdr:colOff>
                    <xdr:row>30</xdr:row>
                    <xdr:rowOff>152400</xdr:rowOff>
                  </to>
                </anchor>
              </controlPr>
            </control>
          </mc:Choice>
        </mc:AlternateContent>
        <mc:AlternateContent xmlns:mc="http://schemas.openxmlformats.org/markup-compatibility/2006">
          <mc:Choice Requires="x14">
            <control shapeId="47200" r:id="rId99" name="Check Box 96">
              <controlPr defaultSize="0" autoFill="0" autoLine="0" autoPict="0">
                <anchor moveWithCells="1">
                  <from>
                    <xdr:col>4</xdr:col>
                    <xdr:colOff>314325</xdr:colOff>
                    <xdr:row>29</xdr:row>
                    <xdr:rowOff>57150</xdr:rowOff>
                  </from>
                  <to>
                    <xdr:col>5</xdr:col>
                    <xdr:colOff>295275</xdr:colOff>
                    <xdr:row>30</xdr:row>
                    <xdr:rowOff>152400</xdr:rowOff>
                  </to>
                </anchor>
              </controlPr>
            </control>
          </mc:Choice>
        </mc:AlternateContent>
        <mc:AlternateContent xmlns:mc="http://schemas.openxmlformats.org/markup-compatibility/2006">
          <mc:Choice Requires="x14">
            <control shapeId="47201" r:id="rId100" name="Check Box 97">
              <controlPr defaultSize="0" autoFill="0" autoLine="0" autoPict="0">
                <anchor moveWithCells="1">
                  <from>
                    <xdr:col>3</xdr:col>
                    <xdr:colOff>314325</xdr:colOff>
                    <xdr:row>31</xdr:row>
                    <xdr:rowOff>57150</xdr:rowOff>
                  </from>
                  <to>
                    <xdr:col>4</xdr:col>
                    <xdr:colOff>295275</xdr:colOff>
                    <xdr:row>32</xdr:row>
                    <xdr:rowOff>152400</xdr:rowOff>
                  </to>
                </anchor>
              </controlPr>
            </control>
          </mc:Choice>
        </mc:AlternateContent>
        <mc:AlternateContent xmlns:mc="http://schemas.openxmlformats.org/markup-compatibility/2006">
          <mc:Choice Requires="x14">
            <control shapeId="47202" r:id="rId101" name="Check Box 98">
              <controlPr defaultSize="0" autoFill="0" autoLine="0" autoPict="0">
                <anchor moveWithCells="1">
                  <from>
                    <xdr:col>4</xdr:col>
                    <xdr:colOff>314325</xdr:colOff>
                    <xdr:row>31</xdr:row>
                    <xdr:rowOff>57150</xdr:rowOff>
                  </from>
                  <to>
                    <xdr:col>5</xdr:col>
                    <xdr:colOff>295275</xdr:colOff>
                    <xdr:row>32</xdr:row>
                    <xdr:rowOff>152400</xdr:rowOff>
                  </to>
                </anchor>
              </controlPr>
            </control>
          </mc:Choice>
        </mc:AlternateContent>
        <mc:AlternateContent xmlns:mc="http://schemas.openxmlformats.org/markup-compatibility/2006">
          <mc:Choice Requires="x14">
            <control shapeId="47203" r:id="rId102" name="Check Box 99">
              <controlPr defaultSize="0" autoFill="0" autoLine="0" autoPict="0">
                <anchor moveWithCells="1">
                  <from>
                    <xdr:col>3</xdr:col>
                    <xdr:colOff>314325</xdr:colOff>
                    <xdr:row>33</xdr:row>
                    <xdr:rowOff>57150</xdr:rowOff>
                  </from>
                  <to>
                    <xdr:col>4</xdr:col>
                    <xdr:colOff>295275</xdr:colOff>
                    <xdr:row>34</xdr:row>
                    <xdr:rowOff>152400</xdr:rowOff>
                  </to>
                </anchor>
              </controlPr>
            </control>
          </mc:Choice>
        </mc:AlternateContent>
        <mc:AlternateContent xmlns:mc="http://schemas.openxmlformats.org/markup-compatibility/2006">
          <mc:Choice Requires="x14">
            <control shapeId="47204" r:id="rId103" name="Check Box 100">
              <controlPr defaultSize="0" autoFill="0" autoLine="0" autoPict="0">
                <anchor moveWithCells="1">
                  <from>
                    <xdr:col>4</xdr:col>
                    <xdr:colOff>314325</xdr:colOff>
                    <xdr:row>33</xdr:row>
                    <xdr:rowOff>57150</xdr:rowOff>
                  </from>
                  <to>
                    <xdr:col>5</xdr:col>
                    <xdr:colOff>295275</xdr:colOff>
                    <xdr:row>34</xdr:row>
                    <xdr:rowOff>152400</xdr:rowOff>
                  </to>
                </anchor>
              </controlPr>
            </control>
          </mc:Choice>
        </mc:AlternateContent>
        <mc:AlternateContent xmlns:mc="http://schemas.openxmlformats.org/markup-compatibility/2006">
          <mc:Choice Requires="x14">
            <control shapeId="47205" r:id="rId104" name="Check Box 101">
              <controlPr defaultSize="0" autoFill="0" autoLine="0" autoPict="0">
                <anchor moveWithCells="1">
                  <from>
                    <xdr:col>3</xdr:col>
                    <xdr:colOff>314325</xdr:colOff>
                    <xdr:row>35</xdr:row>
                    <xdr:rowOff>57150</xdr:rowOff>
                  </from>
                  <to>
                    <xdr:col>4</xdr:col>
                    <xdr:colOff>295275</xdr:colOff>
                    <xdr:row>36</xdr:row>
                    <xdr:rowOff>152400</xdr:rowOff>
                  </to>
                </anchor>
              </controlPr>
            </control>
          </mc:Choice>
        </mc:AlternateContent>
        <mc:AlternateContent xmlns:mc="http://schemas.openxmlformats.org/markup-compatibility/2006">
          <mc:Choice Requires="x14">
            <control shapeId="47206" r:id="rId105" name="Check Box 102">
              <controlPr defaultSize="0" autoFill="0" autoLine="0" autoPict="0">
                <anchor moveWithCells="1">
                  <from>
                    <xdr:col>4</xdr:col>
                    <xdr:colOff>314325</xdr:colOff>
                    <xdr:row>35</xdr:row>
                    <xdr:rowOff>57150</xdr:rowOff>
                  </from>
                  <to>
                    <xdr:col>5</xdr:col>
                    <xdr:colOff>295275</xdr:colOff>
                    <xdr:row>36</xdr:row>
                    <xdr:rowOff>152400</xdr:rowOff>
                  </to>
                </anchor>
              </controlPr>
            </control>
          </mc:Choice>
        </mc:AlternateContent>
        <mc:AlternateContent xmlns:mc="http://schemas.openxmlformats.org/markup-compatibility/2006">
          <mc:Choice Requires="x14">
            <control shapeId="47207" r:id="rId106" name="Check Box 103">
              <controlPr defaultSize="0" autoFill="0" autoLine="0" autoPict="0">
                <anchor moveWithCells="1">
                  <from>
                    <xdr:col>3</xdr:col>
                    <xdr:colOff>314325</xdr:colOff>
                    <xdr:row>37</xdr:row>
                    <xdr:rowOff>57150</xdr:rowOff>
                  </from>
                  <to>
                    <xdr:col>4</xdr:col>
                    <xdr:colOff>295275</xdr:colOff>
                    <xdr:row>38</xdr:row>
                    <xdr:rowOff>152400</xdr:rowOff>
                  </to>
                </anchor>
              </controlPr>
            </control>
          </mc:Choice>
        </mc:AlternateContent>
        <mc:AlternateContent xmlns:mc="http://schemas.openxmlformats.org/markup-compatibility/2006">
          <mc:Choice Requires="x14">
            <control shapeId="47208" r:id="rId107" name="Check Box 104">
              <controlPr defaultSize="0" autoFill="0" autoLine="0" autoPict="0">
                <anchor moveWithCells="1">
                  <from>
                    <xdr:col>4</xdr:col>
                    <xdr:colOff>314325</xdr:colOff>
                    <xdr:row>37</xdr:row>
                    <xdr:rowOff>57150</xdr:rowOff>
                  </from>
                  <to>
                    <xdr:col>5</xdr:col>
                    <xdr:colOff>295275</xdr:colOff>
                    <xdr:row>38</xdr:row>
                    <xdr:rowOff>152400</xdr:rowOff>
                  </to>
                </anchor>
              </controlPr>
            </control>
          </mc:Choice>
        </mc:AlternateContent>
        <mc:AlternateContent xmlns:mc="http://schemas.openxmlformats.org/markup-compatibility/2006">
          <mc:Choice Requires="x14">
            <control shapeId="47209" r:id="rId108" name="Check Box 105">
              <controlPr defaultSize="0" autoFill="0" autoLine="0" autoPict="0">
                <anchor moveWithCells="1">
                  <from>
                    <xdr:col>3</xdr:col>
                    <xdr:colOff>314325</xdr:colOff>
                    <xdr:row>39</xdr:row>
                    <xdr:rowOff>57150</xdr:rowOff>
                  </from>
                  <to>
                    <xdr:col>4</xdr:col>
                    <xdr:colOff>295275</xdr:colOff>
                    <xdr:row>40</xdr:row>
                    <xdr:rowOff>152400</xdr:rowOff>
                  </to>
                </anchor>
              </controlPr>
            </control>
          </mc:Choice>
        </mc:AlternateContent>
        <mc:AlternateContent xmlns:mc="http://schemas.openxmlformats.org/markup-compatibility/2006">
          <mc:Choice Requires="x14">
            <control shapeId="47210" r:id="rId109" name="Check Box 106">
              <controlPr defaultSize="0" autoFill="0" autoLine="0" autoPict="0">
                <anchor moveWithCells="1">
                  <from>
                    <xdr:col>4</xdr:col>
                    <xdr:colOff>314325</xdr:colOff>
                    <xdr:row>39</xdr:row>
                    <xdr:rowOff>57150</xdr:rowOff>
                  </from>
                  <to>
                    <xdr:col>5</xdr:col>
                    <xdr:colOff>295275</xdr:colOff>
                    <xdr:row>40</xdr:row>
                    <xdr:rowOff>152400</xdr:rowOff>
                  </to>
                </anchor>
              </controlPr>
            </control>
          </mc:Choice>
        </mc:AlternateContent>
        <mc:AlternateContent xmlns:mc="http://schemas.openxmlformats.org/markup-compatibility/2006">
          <mc:Choice Requires="x14">
            <control shapeId="47211" r:id="rId110" name="Check Box 107">
              <controlPr defaultSize="0" autoFill="0" autoLine="0" autoPict="0">
                <anchor moveWithCells="1">
                  <from>
                    <xdr:col>3</xdr:col>
                    <xdr:colOff>314325</xdr:colOff>
                    <xdr:row>41</xdr:row>
                    <xdr:rowOff>57150</xdr:rowOff>
                  </from>
                  <to>
                    <xdr:col>4</xdr:col>
                    <xdr:colOff>295275</xdr:colOff>
                    <xdr:row>42</xdr:row>
                    <xdr:rowOff>152400</xdr:rowOff>
                  </to>
                </anchor>
              </controlPr>
            </control>
          </mc:Choice>
        </mc:AlternateContent>
        <mc:AlternateContent xmlns:mc="http://schemas.openxmlformats.org/markup-compatibility/2006">
          <mc:Choice Requires="x14">
            <control shapeId="47212" r:id="rId111" name="Check Box 108">
              <controlPr defaultSize="0" autoFill="0" autoLine="0" autoPict="0">
                <anchor moveWithCells="1">
                  <from>
                    <xdr:col>4</xdr:col>
                    <xdr:colOff>314325</xdr:colOff>
                    <xdr:row>41</xdr:row>
                    <xdr:rowOff>57150</xdr:rowOff>
                  </from>
                  <to>
                    <xdr:col>5</xdr:col>
                    <xdr:colOff>295275</xdr:colOff>
                    <xdr:row>42</xdr:row>
                    <xdr:rowOff>152400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xr:uid="{98F5C4B1-ADB1-4081-8023-53020C63DEFE}">
          <x14:formula1>
            <xm:f>$A$55:$A$84</xm:f>
          </x14:formula1>
          <xm:sqref>A40 IW40 SS40 ACO40 AMK40 AWG40 BGC40 BPY40 BZU40 CJQ40 CTM40 DDI40 DNE40 DXA40 EGW40 EQS40 FAO40 FKK40 FUG40 GEC40 GNY40 GXU40 HHQ40 HRM40 IBI40 ILE40 IVA40 JEW40 JOS40 JYO40 KIK40 KSG40 LCC40 LLY40 LVU40 MFQ40 MPM40 MZI40 NJE40 NTA40 OCW40 OMS40 OWO40 PGK40 PQG40 QAC40 QJY40 QTU40 RDQ40 RNM40 RXI40 SHE40 SRA40 TAW40 TKS40 TUO40 UEK40 UOG40 UYC40 VHY40 VRU40 WBQ40 WLM40 WVI40 A65576 IW65576 SS65576 ACO65576 AMK65576 AWG65576 BGC65576 BPY65576 BZU65576 CJQ65576 CTM65576 DDI65576 DNE65576 DXA65576 EGW65576 EQS65576 FAO65576 FKK65576 FUG65576 GEC65576 GNY65576 GXU65576 HHQ65576 HRM65576 IBI65576 ILE65576 IVA65576 JEW65576 JOS65576 JYO65576 KIK65576 KSG65576 LCC65576 LLY65576 LVU65576 MFQ65576 MPM65576 MZI65576 NJE65576 NTA65576 OCW65576 OMS65576 OWO65576 PGK65576 PQG65576 QAC65576 QJY65576 QTU65576 RDQ65576 RNM65576 RXI65576 SHE65576 SRA65576 TAW65576 TKS65576 TUO65576 UEK65576 UOG65576 UYC65576 VHY65576 VRU65576 WBQ65576 WLM65576 WVI65576 A131112 IW131112 SS131112 ACO131112 AMK131112 AWG131112 BGC131112 BPY131112 BZU131112 CJQ131112 CTM131112 DDI131112 DNE131112 DXA131112 EGW131112 EQS131112 FAO131112 FKK131112 FUG131112 GEC131112 GNY131112 GXU131112 HHQ131112 HRM131112 IBI131112 ILE131112 IVA131112 JEW131112 JOS131112 JYO131112 KIK131112 KSG131112 LCC131112 LLY131112 LVU131112 MFQ131112 MPM131112 MZI131112 NJE131112 NTA131112 OCW131112 OMS131112 OWO131112 PGK131112 PQG131112 QAC131112 QJY131112 QTU131112 RDQ131112 RNM131112 RXI131112 SHE131112 SRA131112 TAW131112 TKS131112 TUO131112 UEK131112 UOG131112 UYC131112 VHY131112 VRU131112 WBQ131112 WLM131112 WVI131112 A196648 IW196648 SS196648 ACO196648 AMK196648 AWG196648 BGC196648 BPY196648 BZU196648 CJQ196648 CTM196648 DDI196648 DNE196648 DXA196648 EGW196648 EQS196648 FAO196648 FKK196648 FUG196648 GEC196648 GNY196648 GXU196648 HHQ196648 HRM196648 IBI196648 ILE196648 IVA196648 JEW196648 JOS196648 JYO196648 KIK196648 KSG196648 LCC196648 LLY196648 LVU196648 MFQ196648 MPM196648 MZI196648 NJE196648 NTA196648 OCW196648 OMS196648 OWO196648 PGK196648 PQG196648 QAC196648 QJY196648 QTU196648 RDQ196648 RNM196648 RXI196648 SHE196648 SRA196648 TAW196648 TKS196648 TUO196648 UEK196648 UOG196648 UYC196648 VHY196648 VRU196648 WBQ196648 WLM196648 WVI196648 A262184 IW262184 SS262184 ACO262184 AMK262184 AWG262184 BGC262184 BPY262184 BZU262184 CJQ262184 CTM262184 DDI262184 DNE262184 DXA262184 EGW262184 EQS262184 FAO262184 FKK262184 FUG262184 GEC262184 GNY262184 GXU262184 HHQ262184 HRM262184 IBI262184 ILE262184 IVA262184 JEW262184 JOS262184 JYO262184 KIK262184 KSG262184 LCC262184 LLY262184 LVU262184 MFQ262184 MPM262184 MZI262184 NJE262184 NTA262184 OCW262184 OMS262184 OWO262184 PGK262184 PQG262184 QAC262184 QJY262184 QTU262184 RDQ262184 RNM262184 RXI262184 SHE262184 SRA262184 TAW262184 TKS262184 TUO262184 UEK262184 UOG262184 UYC262184 VHY262184 VRU262184 WBQ262184 WLM262184 WVI262184 A327720 IW327720 SS327720 ACO327720 AMK327720 AWG327720 BGC327720 BPY327720 BZU327720 CJQ327720 CTM327720 DDI327720 DNE327720 DXA327720 EGW327720 EQS327720 FAO327720 FKK327720 FUG327720 GEC327720 GNY327720 GXU327720 HHQ327720 HRM327720 IBI327720 ILE327720 IVA327720 JEW327720 JOS327720 JYO327720 KIK327720 KSG327720 LCC327720 LLY327720 LVU327720 MFQ327720 MPM327720 MZI327720 NJE327720 NTA327720 OCW327720 OMS327720 OWO327720 PGK327720 PQG327720 QAC327720 QJY327720 QTU327720 RDQ327720 RNM327720 RXI327720 SHE327720 SRA327720 TAW327720 TKS327720 TUO327720 UEK327720 UOG327720 UYC327720 VHY327720 VRU327720 WBQ327720 WLM327720 WVI327720 A393256 IW393256 SS393256 ACO393256 AMK393256 AWG393256 BGC393256 BPY393256 BZU393256 CJQ393256 CTM393256 DDI393256 DNE393256 DXA393256 EGW393256 EQS393256 FAO393256 FKK393256 FUG393256 GEC393256 GNY393256 GXU393256 HHQ393256 HRM393256 IBI393256 ILE393256 IVA393256 JEW393256 JOS393256 JYO393256 KIK393256 KSG393256 LCC393256 LLY393256 LVU393256 MFQ393256 MPM393256 MZI393256 NJE393256 NTA393256 OCW393256 OMS393256 OWO393256 PGK393256 PQG393256 QAC393256 QJY393256 QTU393256 RDQ393256 RNM393256 RXI393256 SHE393256 SRA393256 TAW393256 TKS393256 TUO393256 UEK393256 UOG393256 UYC393256 VHY393256 VRU393256 WBQ393256 WLM393256 WVI393256 A458792 IW458792 SS458792 ACO458792 AMK458792 AWG458792 BGC458792 BPY458792 BZU458792 CJQ458792 CTM458792 DDI458792 DNE458792 DXA458792 EGW458792 EQS458792 FAO458792 FKK458792 FUG458792 GEC458792 GNY458792 GXU458792 HHQ458792 HRM458792 IBI458792 ILE458792 IVA458792 JEW458792 JOS458792 JYO458792 KIK458792 KSG458792 LCC458792 LLY458792 LVU458792 MFQ458792 MPM458792 MZI458792 NJE458792 NTA458792 OCW458792 OMS458792 OWO458792 PGK458792 PQG458792 QAC458792 QJY458792 QTU458792 RDQ458792 RNM458792 RXI458792 SHE458792 SRA458792 TAW458792 TKS458792 TUO458792 UEK458792 UOG458792 UYC458792 VHY458792 VRU458792 WBQ458792 WLM458792 WVI458792 A524328 IW524328 SS524328 ACO524328 AMK524328 AWG524328 BGC524328 BPY524328 BZU524328 CJQ524328 CTM524328 DDI524328 DNE524328 DXA524328 EGW524328 EQS524328 FAO524328 FKK524328 FUG524328 GEC524328 GNY524328 GXU524328 HHQ524328 HRM524328 IBI524328 ILE524328 IVA524328 JEW524328 JOS524328 JYO524328 KIK524328 KSG524328 LCC524328 LLY524328 LVU524328 MFQ524328 MPM524328 MZI524328 NJE524328 NTA524328 OCW524328 OMS524328 OWO524328 PGK524328 PQG524328 QAC524328 QJY524328 QTU524328 RDQ524328 RNM524328 RXI524328 SHE524328 SRA524328 TAW524328 TKS524328 TUO524328 UEK524328 UOG524328 UYC524328 VHY524328 VRU524328 WBQ524328 WLM524328 WVI524328 A589864 IW589864 SS589864 ACO589864 AMK589864 AWG589864 BGC589864 BPY589864 BZU589864 CJQ589864 CTM589864 DDI589864 DNE589864 DXA589864 EGW589864 EQS589864 FAO589864 FKK589864 FUG589864 GEC589864 GNY589864 GXU589864 HHQ589864 HRM589864 IBI589864 ILE589864 IVA589864 JEW589864 JOS589864 JYO589864 KIK589864 KSG589864 LCC589864 LLY589864 LVU589864 MFQ589864 MPM589864 MZI589864 NJE589864 NTA589864 OCW589864 OMS589864 OWO589864 PGK589864 PQG589864 QAC589864 QJY589864 QTU589864 RDQ589864 RNM589864 RXI589864 SHE589864 SRA589864 TAW589864 TKS589864 TUO589864 UEK589864 UOG589864 UYC589864 VHY589864 VRU589864 WBQ589864 WLM589864 WVI589864 A655400 IW655400 SS655400 ACO655400 AMK655400 AWG655400 BGC655400 BPY655400 BZU655400 CJQ655400 CTM655400 DDI655400 DNE655400 DXA655400 EGW655400 EQS655400 FAO655400 FKK655400 FUG655400 GEC655400 GNY655400 GXU655400 HHQ655400 HRM655400 IBI655400 ILE655400 IVA655400 JEW655400 JOS655400 JYO655400 KIK655400 KSG655400 LCC655400 LLY655400 LVU655400 MFQ655400 MPM655400 MZI655400 NJE655400 NTA655400 OCW655400 OMS655400 OWO655400 PGK655400 PQG655400 QAC655400 QJY655400 QTU655400 RDQ655400 RNM655400 RXI655400 SHE655400 SRA655400 TAW655400 TKS655400 TUO655400 UEK655400 UOG655400 UYC655400 VHY655400 VRU655400 WBQ655400 WLM655400 WVI655400 A720936 IW720936 SS720936 ACO720936 AMK720936 AWG720936 BGC720936 BPY720936 BZU720936 CJQ720936 CTM720936 DDI720936 DNE720936 DXA720936 EGW720936 EQS720936 FAO720936 FKK720936 FUG720936 GEC720936 GNY720936 GXU720936 HHQ720936 HRM720936 IBI720936 ILE720936 IVA720936 JEW720936 JOS720936 JYO720936 KIK720936 KSG720936 LCC720936 LLY720936 LVU720936 MFQ720936 MPM720936 MZI720936 NJE720936 NTA720936 OCW720936 OMS720936 OWO720936 PGK720936 PQG720936 QAC720936 QJY720936 QTU720936 RDQ720936 RNM720936 RXI720936 SHE720936 SRA720936 TAW720936 TKS720936 TUO720936 UEK720936 UOG720936 UYC720936 VHY720936 VRU720936 WBQ720936 WLM720936 WVI720936 A786472 IW786472 SS786472 ACO786472 AMK786472 AWG786472 BGC786472 BPY786472 BZU786472 CJQ786472 CTM786472 DDI786472 DNE786472 DXA786472 EGW786472 EQS786472 FAO786472 FKK786472 FUG786472 GEC786472 GNY786472 GXU786472 HHQ786472 HRM786472 IBI786472 ILE786472 IVA786472 JEW786472 JOS786472 JYO786472 KIK786472 KSG786472 LCC786472 LLY786472 LVU786472 MFQ786472 MPM786472 MZI786472 NJE786472 NTA786472 OCW786472 OMS786472 OWO786472 PGK786472 PQG786472 QAC786472 QJY786472 QTU786472 RDQ786472 RNM786472 RXI786472 SHE786472 SRA786472 TAW786472 TKS786472 TUO786472 UEK786472 UOG786472 UYC786472 VHY786472 VRU786472 WBQ786472 WLM786472 WVI786472 A852008 IW852008 SS852008 ACO852008 AMK852008 AWG852008 BGC852008 BPY852008 BZU852008 CJQ852008 CTM852008 DDI852008 DNE852008 DXA852008 EGW852008 EQS852008 FAO852008 FKK852008 FUG852008 GEC852008 GNY852008 GXU852008 HHQ852008 HRM852008 IBI852008 ILE852008 IVA852008 JEW852008 JOS852008 JYO852008 KIK852008 KSG852008 LCC852008 LLY852008 LVU852008 MFQ852008 MPM852008 MZI852008 NJE852008 NTA852008 OCW852008 OMS852008 OWO852008 PGK852008 PQG852008 QAC852008 QJY852008 QTU852008 RDQ852008 RNM852008 RXI852008 SHE852008 SRA852008 TAW852008 TKS852008 TUO852008 UEK852008 UOG852008 UYC852008 VHY852008 VRU852008 WBQ852008 WLM852008 WVI852008 A917544 IW917544 SS917544 ACO917544 AMK917544 AWG917544 BGC917544 BPY917544 BZU917544 CJQ917544 CTM917544 DDI917544 DNE917544 DXA917544 EGW917544 EQS917544 FAO917544 FKK917544 FUG917544 GEC917544 GNY917544 GXU917544 HHQ917544 HRM917544 IBI917544 ILE917544 IVA917544 JEW917544 JOS917544 JYO917544 KIK917544 KSG917544 LCC917544 LLY917544 LVU917544 MFQ917544 MPM917544 MZI917544 NJE917544 NTA917544 OCW917544 OMS917544 OWO917544 PGK917544 PQG917544 QAC917544 QJY917544 QTU917544 RDQ917544 RNM917544 RXI917544 SHE917544 SRA917544 TAW917544 TKS917544 TUO917544 UEK917544 UOG917544 UYC917544 VHY917544 VRU917544 WBQ917544 WLM917544 WVI917544 A983080 IW983080 SS983080 ACO983080 AMK983080 AWG983080 BGC983080 BPY983080 BZU983080 CJQ983080 CTM983080 DDI983080 DNE983080 DXA983080 EGW983080 EQS983080 FAO983080 FKK983080 FUG983080 GEC983080 GNY983080 GXU983080 HHQ983080 HRM983080 IBI983080 ILE983080 IVA983080 JEW983080 JOS983080 JYO983080 KIK983080 KSG983080 LCC983080 LLY983080 LVU983080 MFQ983080 MPM983080 MZI983080 NJE983080 NTA983080 OCW983080 OMS983080 OWO983080 PGK983080 PQG983080 QAC983080 QJY983080 QTU983080 RDQ983080 RNM983080 RXI983080 SHE983080 SRA983080 TAW983080 TKS983080 TUO983080 UEK983080 UOG983080 UYC983080 VHY983080 VRU983080 WBQ983080 WLM983080 WVI983080 A8 IW8 SS8 ACO8 AMK8 AWG8 BGC8 BPY8 BZU8 CJQ8 CTM8 DDI8 DNE8 DXA8 EGW8 EQS8 FAO8 FKK8 FUG8 GEC8 GNY8 GXU8 HHQ8 HRM8 IBI8 ILE8 IVA8 JEW8 JOS8 JYO8 KIK8 KSG8 LCC8 LLY8 LVU8 MFQ8 MPM8 MZI8 NJE8 NTA8 OCW8 OMS8 OWO8 PGK8 PQG8 QAC8 QJY8 QTU8 RDQ8 RNM8 RXI8 SHE8 SRA8 TAW8 TKS8 TUO8 UEK8 UOG8 UYC8 VHY8 VRU8 WBQ8 WLM8 WVI8 A65544 IW65544 SS65544 ACO65544 AMK65544 AWG65544 BGC65544 BPY65544 BZU65544 CJQ65544 CTM65544 DDI65544 DNE65544 DXA65544 EGW65544 EQS65544 FAO65544 FKK65544 FUG65544 GEC65544 GNY65544 GXU65544 HHQ65544 HRM65544 IBI65544 ILE65544 IVA65544 JEW65544 JOS65544 JYO65544 KIK65544 KSG65544 LCC65544 LLY65544 LVU65544 MFQ65544 MPM65544 MZI65544 NJE65544 NTA65544 OCW65544 OMS65544 OWO65544 PGK65544 PQG65544 QAC65544 QJY65544 QTU65544 RDQ65544 RNM65544 RXI65544 SHE65544 SRA65544 TAW65544 TKS65544 TUO65544 UEK65544 UOG65544 UYC65544 VHY65544 VRU65544 WBQ65544 WLM65544 WVI65544 A131080 IW131080 SS131080 ACO131080 AMK131080 AWG131080 BGC131080 BPY131080 BZU131080 CJQ131080 CTM131080 DDI131080 DNE131080 DXA131080 EGW131080 EQS131080 FAO131080 FKK131080 FUG131080 GEC131080 GNY131080 GXU131080 HHQ131080 HRM131080 IBI131080 ILE131080 IVA131080 JEW131080 JOS131080 JYO131080 KIK131080 KSG131080 LCC131080 LLY131080 LVU131080 MFQ131080 MPM131080 MZI131080 NJE131080 NTA131080 OCW131080 OMS131080 OWO131080 PGK131080 PQG131080 QAC131080 QJY131080 QTU131080 RDQ131080 RNM131080 RXI131080 SHE131080 SRA131080 TAW131080 TKS131080 TUO131080 UEK131080 UOG131080 UYC131080 VHY131080 VRU131080 WBQ131080 WLM131080 WVI131080 A196616 IW196616 SS196616 ACO196616 AMK196616 AWG196616 BGC196616 BPY196616 BZU196616 CJQ196616 CTM196616 DDI196616 DNE196616 DXA196616 EGW196616 EQS196616 FAO196616 FKK196616 FUG196616 GEC196616 GNY196616 GXU196616 HHQ196616 HRM196616 IBI196616 ILE196616 IVA196616 JEW196616 JOS196616 JYO196616 KIK196616 KSG196616 LCC196616 LLY196616 LVU196616 MFQ196616 MPM196616 MZI196616 NJE196616 NTA196616 OCW196616 OMS196616 OWO196616 PGK196616 PQG196616 QAC196616 QJY196616 QTU196616 RDQ196616 RNM196616 RXI196616 SHE196616 SRA196616 TAW196616 TKS196616 TUO196616 UEK196616 UOG196616 UYC196616 VHY196616 VRU196616 WBQ196616 WLM196616 WVI196616 A262152 IW262152 SS262152 ACO262152 AMK262152 AWG262152 BGC262152 BPY262152 BZU262152 CJQ262152 CTM262152 DDI262152 DNE262152 DXA262152 EGW262152 EQS262152 FAO262152 FKK262152 FUG262152 GEC262152 GNY262152 GXU262152 HHQ262152 HRM262152 IBI262152 ILE262152 IVA262152 JEW262152 JOS262152 JYO262152 KIK262152 KSG262152 LCC262152 LLY262152 LVU262152 MFQ262152 MPM262152 MZI262152 NJE262152 NTA262152 OCW262152 OMS262152 OWO262152 PGK262152 PQG262152 QAC262152 QJY262152 QTU262152 RDQ262152 RNM262152 RXI262152 SHE262152 SRA262152 TAW262152 TKS262152 TUO262152 UEK262152 UOG262152 UYC262152 VHY262152 VRU262152 WBQ262152 WLM262152 WVI262152 A327688 IW327688 SS327688 ACO327688 AMK327688 AWG327688 BGC327688 BPY327688 BZU327688 CJQ327688 CTM327688 DDI327688 DNE327688 DXA327688 EGW327688 EQS327688 FAO327688 FKK327688 FUG327688 GEC327688 GNY327688 GXU327688 HHQ327688 HRM327688 IBI327688 ILE327688 IVA327688 JEW327688 JOS327688 JYO327688 KIK327688 KSG327688 LCC327688 LLY327688 LVU327688 MFQ327688 MPM327688 MZI327688 NJE327688 NTA327688 OCW327688 OMS327688 OWO327688 PGK327688 PQG327688 QAC327688 QJY327688 QTU327688 RDQ327688 RNM327688 RXI327688 SHE327688 SRA327688 TAW327688 TKS327688 TUO327688 UEK327688 UOG327688 UYC327688 VHY327688 VRU327688 WBQ327688 WLM327688 WVI327688 A393224 IW393224 SS393224 ACO393224 AMK393224 AWG393224 BGC393224 BPY393224 BZU393224 CJQ393224 CTM393224 DDI393224 DNE393224 DXA393224 EGW393224 EQS393224 FAO393224 FKK393224 FUG393224 GEC393224 GNY393224 GXU393224 HHQ393224 HRM393224 IBI393224 ILE393224 IVA393224 JEW393224 JOS393224 JYO393224 KIK393224 KSG393224 LCC393224 LLY393224 LVU393224 MFQ393224 MPM393224 MZI393224 NJE393224 NTA393224 OCW393224 OMS393224 OWO393224 PGK393224 PQG393224 QAC393224 QJY393224 QTU393224 RDQ393224 RNM393224 RXI393224 SHE393224 SRA393224 TAW393224 TKS393224 TUO393224 UEK393224 UOG393224 UYC393224 VHY393224 VRU393224 WBQ393224 WLM393224 WVI393224 A458760 IW458760 SS458760 ACO458760 AMK458760 AWG458760 BGC458760 BPY458760 BZU458760 CJQ458760 CTM458760 DDI458760 DNE458760 DXA458760 EGW458760 EQS458760 FAO458760 FKK458760 FUG458760 GEC458760 GNY458760 GXU458760 HHQ458760 HRM458760 IBI458760 ILE458760 IVA458760 JEW458760 JOS458760 JYO458760 KIK458760 KSG458760 LCC458760 LLY458760 LVU458760 MFQ458760 MPM458760 MZI458760 NJE458760 NTA458760 OCW458760 OMS458760 OWO458760 PGK458760 PQG458760 QAC458760 QJY458760 QTU458760 RDQ458760 RNM458760 RXI458760 SHE458760 SRA458760 TAW458760 TKS458760 TUO458760 UEK458760 UOG458760 UYC458760 VHY458760 VRU458760 WBQ458760 WLM458760 WVI458760 A524296 IW524296 SS524296 ACO524296 AMK524296 AWG524296 BGC524296 BPY524296 BZU524296 CJQ524296 CTM524296 DDI524296 DNE524296 DXA524296 EGW524296 EQS524296 FAO524296 FKK524296 FUG524296 GEC524296 GNY524296 GXU524296 HHQ524296 HRM524296 IBI524296 ILE524296 IVA524296 JEW524296 JOS524296 JYO524296 KIK524296 KSG524296 LCC524296 LLY524296 LVU524296 MFQ524296 MPM524296 MZI524296 NJE524296 NTA524296 OCW524296 OMS524296 OWO524296 PGK524296 PQG524296 QAC524296 QJY524296 QTU524296 RDQ524296 RNM524296 RXI524296 SHE524296 SRA524296 TAW524296 TKS524296 TUO524296 UEK524296 UOG524296 UYC524296 VHY524296 VRU524296 WBQ524296 WLM524296 WVI524296 A589832 IW589832 SS589832 ACO589832 AMK589832 AWG589832 BGC589832 BPY589832 BZU589832 CJQ589832 CTM589832 DDI589832 DNE589832 DXA589832 EGW589832 EQS589832 FAO589832 FKK589832 FUG589832 GEC589832 GNY589832 GXU589832 HHQ589832 HRM589832 IBI589832 ILE589832 IVA589832 JEW589832 JOS589832 JYO589832 KIK589832 KSG589832 LCC589832 LLY589832 LVU589832 MFQ589832 MPM589832 MZI589832 NJE589832 NTA589832 OCW589832 OMS589832 OWO589832 PGK589832 PQG589832 QAC589832 QJY589832 QTU589832 RDQ589832 RNM589832 RXI589832 SHE589832 SRA589832 TAW589832 TKS589832 TUO589832 UEK589832 UOG589832 UYC589832 VHY589832 VRU589832 WBQ589832 WLM589832 WVI589832 A655368 IW655368 SS655368 ACO655368 AMK655368 AWG655368 BGC655368 BPY655368 BZU655368 CJQ655368 CTM655368 DDI655368 DNE655368 DXA655368 EGW655368 EQS655368 FAO655368 FKK655368 FUG655368 GEC655368 GNY655368 GXU655368 HHQ655368 HRM655368 IBI655368 ILE655368 IVA655368 JEW655368 JOS655368 JYO655368 KIK655368 KSG655368 LCC655368 LLY655368 LVU655368 MFQ655368 MPM655368 MZI655368 NJE655368 NTA655368 OCW655368 OMS655368 OWO655368 PGK655368 PQG655368 QAC655368 QJY655368 QTU655368 RDQ655368 RNM655368 RXI655368 SHE655368 SRA655368 TAW655368 TKS655368 TUO655368 UEK655368 UOG655368 UYC655368 VHY655368 VRU655368 WBQ655368 WLM655368 WVI655368 A720904 IW720904 SS720904 ACO720904 AMK720904 AWG720904 BGC720904 BPY720904 BZU720904 CJQ720904 CTM720904 DDI720904 DNE720904 DXA720904 EGW720904 EQS720904 FAO720904 FKK720904 FUG720904 GEC720904 GNY720904 GXU720904 HHQ720904 HRM720904 IBI720904 ILE720904 IVA720904 JEW720904 JOS720904 JYO720904 KIK720904 KSG720904 LCC720904 LLY720904 LVU720904 MFQ720904 MPM720904 MZI720904 NJE720904 NTA720904 OCW720904 OMS720904 OWO720904 PGK720904 PQG720904 QAC720904 QJY720904 QTU720904 RDQ720904 RNM720904 RXI720904 SHE720904 SRA720904 TAW720904 TKS720904 TUO720904 UEK720904 UOG720904 UYC720904 VHY720904 VRU720904 WBQ720904 WLM720904 WVI720904 A786440 IW786440 SS786440 ACO786440 AMK786440 AWG786440 BGC786440 BPY786440 BZU786440 CJQ786440 CTM786440 DDI786440 DNE786440 DXA786440 EGW786440 EQS786440 FAO786440 FKK786440 FUG786440 GEC786440 GNY786440 GXU786440 HHQ786440 HRM786440 IBI786440 ILE786440 IVA786440 JEW786440 JOS786440 JYO786440 KIK786440 KSG786440 LCC786440 LLY786440 LVU786440 MFQ786440 MPM786440 MZI786440 NJE786440 NTA786440 OCW786440 OMS786440 OWO786440 PGK786440 PQG786440 QAC786440 QJY786440 QTU786440 RDQ786440 RNM786440 RXI786440 SHE786440 SRA786440 TAW786440 TKS786440 TUO786440 UEK786440 UOG786440 UYC786440 VHY786440 VRU786440 WBQ786440 WLM786440 WVI786440 A851976 IW851976 SS851976 ACO851976 AMK851976 AWG851976 BGC851976 BPY851976 BZU851976 CJQ851976 CTM851976 DDI851976 DNE851976 DXA851976 EGW851976 EQS851976 FAO851976 FKK851976 FUG851976 GEC851976 GNY851976 GXU851976 HHQ851976 HRM851976 IBI851976 ILE851976 IVA851976 JEW851976 JOS851976 JYO851976 KIK851976 KSG851976 LCC851976 LLY851976 LVU851976 MFQ851976 MPM851976 MZI851976 NJE851976 NTA851976 OCW851976 OMS851976 OWO851976 PGK851976 PQG851976 QAC851976 QJY851976 QTU851976 RDQ851976 RNM851976 RXI851976 SHE851976 SRA851976 TAW851976 TKS851976 TUO851976 UEK851976 UOG851976 UYC851976 VHY851976 VRU851976 WBQ851976 WLM851976 WVI851976 A917512 IW917512 SS917512 ACO917512 AMK917512 AWG917512 BGC917512 BPY917512 BZU917512 CJQ917512 CTM917512 DDI917512 DNE917512 DXA917512 EGW917512 EQS917512 FAO917512 FKK917512 FUG917512 GEC917512 GNY917512 GXU917512 HHQ917512 HRM917512 IBI917512 ILE917512 IVA917512 JEW917512 JOS917512 JYO917512 KIK917512 KSG917512 LCC917512 LLY917512 LVU917512 MFQ917512 MPM917512 MZI917512 NJE917512 NTA917512 OCW917512 OMS917512 OWO917512 PGK917512 PQG917512 QAC917512 QJY917512 QTU917512 RDQ917512 RNM917512 RXI917512 SHE917512 SRA917512 TAW917512 TKS917512 TUO917512 UEK917512 UOG917512 UYC917512 VHY917512 VRU917512 WBQ917512 WLM917512 WVI917512 A983048 IW983048 SS983048 ACO983048 AMK983048 AWG983048 BGC983048 BPY983048 BZU983048 CJQ983048 CTM983048 DDI983048 DNE983048 DXA983048 EGW983048 EQS983048 FAO983048 FKK983048 FUG983048 GEC983048 GNY983048 GXU983048 HHQ983048 HRM983048 IBI983048 ILE983048 IVA983048 JEW983048 JOS983048 JYO983048 KIK983048 KSG983048 LCC983048 LLY983048 LVU983048 MFQ983048 MPM983048 MZI983048 NJE983048 NTA983048 OCW983048 OMS983048 OWO983048 PGK983048 PQG983048 QAC983048 QJY983048 QTU983048 RDQ983048 RNM983048 RXI983048 SHE983048 SRA983048 TAW983048 TKS983048 TUO983048 UEK983048 UOG983048 UYC983048 VHY983048 VRU983048 WBQ983048 WLM983048 WVI983048 A10 IW10 SS10 ACO10 AMK10 AWG10 BGC10 BPY10 BZU10 CJQ10 CTM10 DDI10 DNE10 DXA10 EGW10 EQS10 FAO10 FKK10 FUG10 GEC10 GNY10 GXU10 HHQ10 HRM10 IBI10 ILE10 IVA10 JEW10 JOS10 JYO10 KIK10 KSG10 LCC10 LLY10 LVU10 MFQ10 MPM10 MZI10 NJE10 NTA10 OCW10 OMS10 OWO10 PGK10 PQG10 QAC10 QJY10 QTU10 RDQ10 RNM10 RXI10 SHE10 SRA10 TAW10 TKS10 TUO10 UEK10 UOG10 UYC10 VHY10 VRU10 WBQ10 WLM10 WVI10 A65546 IW65546 SS65546 ACO65546 AMK65546 AWG65546 BGC65546 BPY65546 BZU65546 CJQ65546 CTM65546 DDI65546 DNE65546 DXA65546 EGW65546 EQS65546 FAO65546 FKK65546 FUG65546 GEC65546 GNY65546 GXU65546 HHQ65546 HRM65546 IBI65546 ILE65546 IVA65546 JEW65546 JOS65546 JYO65546 KIK65546 KSG65546 LCC65546 LLY65546 LVU65546 MFQ65546 MPM65546 MZI65546 NJE65546 NTA65546 OCW65546 OMS65546 OWO65546 PGK65546 PQG65546 QAC65546 QJY65546 QTU65546 RDQ65546 RNM65546 RXI65546 SHE65546 SRA65546 TAW65546 TKS65546 TUO65546 UEK65546 UOG65546 UYC65546 VHY65546 VRU65546 WBQ65546 WLM65546 WVI65546 A131082 IW131082 SS131082 ACO131082 AMK131082 AWG131082 BGC131082 BPY131082 BZU131082 CJQ131082 CTM131082 DDI131082 DNE131082 DXA131082 EGW131082 EQS131082 FAO131082 FKK131082 FUG131082 GEC131082 GNY131082 GXU131082 HHQ131082 HRM131082 IBI131082 ILE131082 IVA131082 JEW131082 JOS131082 JYO131082 KIK131082 KSG131082 LCC131082 LLY131082 LVU131082 MFQ131082 MPM131082 MZI131082 NJE131082 NTA131082 OCW131082 OMS131082 OWO131082 PGK131082 PQG131082 QAC131082 QJY131082 QTU131082 RDQ131082 RNM131082 RXI131082 SHE131082 SRA131082 TAW131082 TKS131082 TUO131082 UEK131082 UOG131082 UYC131082 VHY131082 VRU131082 WBQ131082 WLM131082 WVI131082 A196618 IW196618 SS196618 ACO196618 AMK196618 AWG196618 BGC196618 BPY196618 BZU196618 CJQ196618 CTM196618 DDI196618 DNE196618 DXA196618 EGW196618 EQS196618 FAO196618 FKK196618 FUG196618 GEC196618 GNY196618 GXU196618 HHQ196618 HRM196618 IBI196618 ILE196618 IVA196618 JEW196618 JOS196618 JYO196618 KIK196618 KSG196618 LCC196618 LLY196618 LVU196618 MFQ196618 MPM196618 MZI196618 NJE196618 NTA196618 OCW196618 OMS196618 OWO196618 PGK196618 PQG196618 QAC196618 QJY196618 QTU196618 RDQ196618 RNM196618 RXI196618 SHE196618 SRA196618 TAW196618 TKS196618 TUO196618 UEK196618 UOG196618 UYC196618 VHY196618 VRU196618 WBQ196618 WLM196618 WVI196618 A262154 IW262154 SS262154 ACO262154 AMK262154 AWG262154 BGC262154 BPY262154 BZU262154 CJQ262154 CTM262154 DDI262154 DNE262154 DXA262154 EGW262154 EQS262154 FAO262154 FKK262154 FUG262154 GEC262154 GNY262154 GXU262154 HHQ262154 HRM262154 IBI262154 ILE262154 IVA262154 JEW262154 JOS262154 JYO262154 KIK262154 KSG262154 LCC262154 LLY262154 LVU262154 MFQ262154 MPM262154 MZI262154 NJE262154 NTA262154 OCW262154 OMS262154 OWO262154 PGK262154 PQG262154 QAC262154 QJY262154 QTU262154 RDQ262154 RNM262154 RXI262154 SHE262154 SRA262154 TAW262154 TKS262154 TUO262154 UEK262154 UOG262154 UYC262154 VHY262154 VRU262154 WBQ262154 WLM262154 WVI262154 A327690 IW327690 SS327690 ACO327690 AMK327690 AWG327690 BGC327690 BPY327690 BZU327690 CJQ327690 CTM327690 DDI327690 DNE327690 DXA327690 EGW327690 EQS327690 FAO327690 FKK327690 FUG327690 GEC327690 GNY327690 GXU327690 HHQ327690 HRM327690 IBI327690 ILE327690 IVA327690 JEW327690 JOS327690 JYO327690 KIK327690 KSG327690 LCC327690 LLY327690 LVU327690 MFQ327690 MPM327690 MZI327690 NJE327690 NTA327690 OCW327690 OMS327690 OWO327690 PGK327690 PQG327690 QAC327690 QJY327690 QTU327690 RDQ327690 RNM327690 RXI327690 SHE327690 SRA327690 TAW327690 TKS327690 TUO327690 UEK327690 UOG327690 UYC327690 VHY327690 VRU327690 WBQ327690 WLM327690 WVI327690 A393226 IW393226 SS393226 ACO393226 AMK393226 AWG393226 BGC393226 BPY393226 BZU393226 CJQ393226 CTM393226 DDI393226 DNE393226 DXA393226 EGW393226 EQS393226 FAO393226 FKK393226 FUG393226 GEC393226 GNY393226 GXU393226 HHQ393226 HRM393226 IBI393226 ILE393226 IVA393226 JEW393226 JOS393226 JYO393226 KIK393226 KSG393226 LCC393226 LLY393226 LVU393226 MFQ393226 MPM393226 MZI393226 NJE393226 NTA393226 OCW393226 OMS393226 OWO393226 PGK393226 PQG393226 QAC393226 QJY393226 QTU393226 RDQ393226 RNM393226 RXI393226 SHE393226 SRA393226 TAW393226 TKS393226 TUO393226 UEK393226 UOG393226 UYC393226 VHY393226 VRU393226 WBQ393226 WLM393226 WVI393226 A458762 IW458762 SS458762 ACO458762 AMK458762 AWG458762 BGC458762 BPY458762 BZU458762 CJQ458762 CTM458762 DDI458762 DNE458762 DXA458762 EGW458762 EQS458762 FAO458762 FKK458762 FUG458762 GEC458762 GNY458762 GXU458762 HHQ458762 HRM458762 IBI458762 ILE458762 IVA458762 JEW458762 JOS458762 JYO458762 KIK458762 KSG458762 LCC458762 LLY458762 LVU458762 MFQ458762 MPM458762 MZI458762 NJE458762 NTA458762 OCW458762 OMS458762 OWO458762 PGK458762 PQG458762 QAC458762 QJY458762 QTU458762 RDQ458762 RNM458762 RXI458762 SHE458762 SRA458762 TAW458762 TKS458762 TUO458762 UEK458762 UOG458762 UYC458762 VHY458762 VRU458762 WBQ458762 WLM458762 WVI458762 A524298 IW524298 SS524298 ACO524298 AMK524298 AWG524298 BGC524298 BPY524298 BZU524298 CJQ524298 CTM524298 DDI524298 DNE524298 DXA524298 EGW524298 EQS524298 FAO524298 FKK524298 FUG524298 GEC524298 GNY524298 GXU524298 HHQ524298 HRM524298 IBI524298 ILE524298 IVA524298 JEW524298 JOS524298 JYO524298 KIK524298 KSG524298 LCC524298 LLY524298 LVU524298 MFQ524298 MPM524298 MZI524298 NJE524298 NTA524298 OCW524298 OMS524298 OWO524298 PGK524298 PQG524298 QAC524298 QJY524298 QTU524298 RDQ524298 RNM524298 RXI524298 SHE524298 SRA524298 TAW524298 TKS524298 TUO524298 UEK524298 UOG524298 UYC524298 VHY524298 VRU524298 WBQ524298 WLM524298 WVI524298 A589834 IW589834 SS589834 ACO589834 AMK589834 AWG589834 BGC589834 BPY589834 BZU589834 CJQ589834 CTM589834 DDI589834 DNE589834 DXA589834 EGW589834 EQS589834 FAO589834 FKK589834 FUG589834 GEC589834 GNY589834 GXU589834 HHQ589834 HRM589834 IBI589834 ILE589834 IVA589834 JEW589834 JOS589834 JYO589834 KIK589834 KSG589834 LCC589834 LLY589834 LVU589834 MFQ589834 MPM589834 MZI589834 NJE589834 NTA589834 OCW589834 OMS589834 OWO589834 PGK589834 PQG589834 QAC589834 QJY589834 QTU589834 RDQ589834 RNM589834 RXI589834 SHE589834 SRA589834 TAW589834 TKS589834 TUO589834 UEK589834 UOG589834 UYC589834 VHY589834 VRU589834 WBQ589834 WLM589834 WVI589834 A655370 IW655370 SS655370 ACO655370 AMK655370 AWG655370 BGC655370 BPY655370 BZU655370 CJQ655370 CTM655370 DDI655370 DNE655370 DXA655370 EGW655370 EQS655370 FAO655370 FKK655370 FUG655370 GEC655370 GNY655370 GXU655370 HHQ655370 HRM655370 IBI655370 ILE655370 IVA655370 JEW655370 JOS655370 JYO655370 KIK655370 KSG655370 LCC655370 LLY655370 LVU655370 MFQ655370 MPM655370 MZI655370 NJE655370 NTA655370 OCW655370 OMS655370 OWO655370 PGK655370 PQG655370 QAC655370 QJY655370 QTU655370 RDQ655370 RNM655370 RXI655370 SHE655370 SRA655370 TAW655370 TKS655370 TUO655370 UEK655370 UOG655370 UYC655370 VHY655370 VRU655370 WBQ655370 WLM655370 WVI655370 A720906 IW720906 SS720906 ACO720906 AMK720906 AWG720906 BGC720906 BPY720906 BZU720906 CJQ720906 CTM720906 DDI720906 DNE720906 DXA720906 EGW720906 EQS720906 FAO720906 FKK720906 FUG720906 GEC720906 GNY720906 GXU720906 HHQ720906 HRM720906 IBI720906 ILE720906 IVA720906 JEW720906 JOS720906 JYO720906 KIK720906 KSG720906 LCC720906 LLY720906 LVU720906 MFQ720906 MPM720906 MZI720906 NJE720906 NTA720906 OCW720906 OMS720906 OWO720906 PGK720906 PQG720906 QAC720906 QJY720906 QTU720906 RDQ720906 RNM720906 RXI720906 SHE720906 SRA720906 TAW720906 TKS720906 TUO720906 UEK720906 UOG720906 UYC720906 VHY720906 VRU720906 WBQ720906 WLM720906 WVI720906 A786442 IW786442 SS786442 ACO786442 AMK786442 AWG786442 BGC786442 BPY786442 BZU786442 CJQ786442 CTM786442 DDI786442 DNE786442 DXA786442 EGW786442 EQS786442 FAO786442 FKK786442 FUG786442 GEC786442 GNY786442 GXU786442 HHQ786442 HRM786442 IBI786442 ILE786442 IVA786442 JEW786442 JOS786442 JYO786442 KIK786442 KSG786442 LCC786442 LLY786442 LVU786442 MFQ786442 MPM786442 MZI786442 NJE786442 NTA786442 OCW786442 OMS786442 OWO786442 PGK786442 PQG786442 QAC786442 QJY786442 QTU786442 RDQ786442 RNM786442 RXI786442 SHE786442 SRA786442 TAW786442 TKS786442 TUO786442 UEK786442 UOG786442 UYC786442 VHY786442 VRU786442 WBQ786442 WLM786442 WVI786442 A851978 IW851978 SS851978 ACO851978 AMK851978 AWG851978 BGC851978 BPY851978 BZU851978 CJQ851978 CTM851978 DDI851978 DNE851978 DXA851978 EGW851978 EQS851978 FAO851978 FKK851978 FUG851978 GEC851978 GNY851978 GXU851978 HHQ851978 HRM851978 IBI851978 ILE851978 IVA851978 JEW851978 JOS851978 JYO851978 KIK851978 KSG851978 LCC851978 LLY851978 LVU851978 MFQ851978 MPM851978 MZI851978 NJE851978 NTA851978 OCW851978 OMS851978 OWO851978 PGK851978 PQG851978 QAC851978 QJY851978 QTU851978 RDQ851978 RNM851978 RXI851978 SHE851978 SRA851978 TAW851978 TKS851978 TUO851978 UEK851978 UOG851978 UYC851978 VHY851978 VRU851978 WBQ851978 WLM851978 WVI851978 A917514 IW917514 SS917514 ACO917514 AMK917514 AWG917514 BGC917514 BPY917514 BZU917514 CJQ917514 CTM917514 DDI917514 DNE917514 DXA917514 EGW917514 EQS917514 FAO917514 FKK917514 FUG917514 GEC917514 GNY917514 GXU917514 HHQ917514 HRM917514 IBI917514 ILE917514 IVA917514 JEW917514 JOS917514 JYO917514 KIK917514 KSG917514 LCC917514 LLY917514 LVU917514 MFQ917514 MPM917514 MZI917514 NJE917514 NTA917514 OCW917514 OMS917514 OWO917514 PGK917514 PQG917514 QAC917514 QJY917514 QTU917514 RDQ917514 RNM917514 RXI917514 SHE917514 SRA917514 TAW917514 TKS917514 TUO917514 UEK917514 UOG917514 UYC917514 VHY917514 VRU917514 WBQ917514 WLM917514 WVI917514 A983050 IW983050 SS983050 ACO983050 AMK983050 AWG983050 BGC983050 BPY983050 BZU983050 CJQ983050 CTM983050 DDI983050 DNE983050 DXA983050 EGW983050 EQS983050 FAO983050 FKK983050 FUG983050 GEC983050 GNY983050 GXU983050 HHQ983050 HRM983050 IBI983050 ILE983050 IVA983050 JEW983050 JOS983050 JYO983050 KIK983050 KSG983050 LCC983050 LLY983050 LVU983050 MFQ983050 MPM983050 MZI983050 NJE983050 NTA983050 OCW983050 OMS983050 OWO983050 PGK983050 PQG983050 QAC983050 QJY983050 QTU983050 RDQ983050 RNM983050 RXI983050 SHE983050 SRA983050 TAW983050 TKS983050 TUO983050 UEK983050 UOG983050 UYC983050 VHY983050 VRU983050 WBQ983050 WLM983050 WVI983050 A12 IW12 SS12 ACO12 AMK12 AWG12 BGC12 BPY12 BZU12 CJQ12 CTM12 DDI12 DNE12 DXA12 EGW12 EQS12 FAO12 FKK12 FUG12 GEC12 GNY12 GXU12 HHQ12 HRM12 IBI12 ILE12 IVA12 JEW12 JOS12 JYO12 KIK12 KSG12 LCC12 LLY12 LVU12 MFQ12 MPM12 MZI12 NJE12 NTA12 OCW12 OMS12 OWO12 PGK12 PQG12 QAC12 QJY12 QTU12 RDQ12 RNM12 RXI12 SHE12 SRA12 TAW12 TKS12 TUO12 UEK12 UOG12 UYC12 VHY12 VRU12 WBQ12 WLM12 WVI12 A65548 IW65548 SS65548 ACO65548 AMK65548 AWG65548 BGC65548 BPY65548 BZU65548 CJQ65548 CTM65548 DDI65548 DNE65548 DXA65548 EGW65548 EQS65548 FAO65548 FKK65548 FUG65548 GEC65548 GNY65548 GXU65548 HHQ65548 HRM65548 IBI65548 ILE65548 IVA65548 JEW65548 JOS65548 JYO65548 KIK65548 KSG65548 LCC65548 LLY65548 LVU65548 MFQ65548 MPM65548 MZI65548 NJE65548 NTA65548 OCW65548 OMS65548 OWO65548 PGK65548 PQG65548 QAC65548 QJY65548 QTU65548 RDQ65548 RNM65548 RXI65548 SHE65548 SRA65548 TAW65548 TKS65548 TUO65548 UEK65548 UOG65548 UYC65548 VHY65548 VRU65548 WBQ65548 WLM65548 WVI65548 A131084 IW131084 SS131084 ACO131084 AMK131084 AWG131084 BGC131084 BPY131084 BZU131084 CJQ131084 CTM131084 DDI131084 DNE131084 DXA131084 EGW131084 EQS131084 FAO131084 FKK131084 FUG131084 GEC131084 GNY131084 GXU131084 HHQ131084 HRM131084 IBI131084 ILE131084 IVA131084 JEW131084 JOS131084 JYO131084 KIK131084 KSG131084 LCC131084 LLY131084 LVU131084 MFQ131084 MPM131084 MZI131084 NJE131084 NTA131084 OCW131084 OMS131084 OWO131084 PGK131084 PQG131084 QAC131084 QJY131084 QTU131084 RDQ131084 RNM131084 RXI131084 SHE131084 SRA131084 TAW131084 TKS131084 TUO131084 UEK131084 UOG131084 UYC131084 VHY131084 VRU131084 WBQ131084 WLM131084 WVI131084 A196620 IW196620 SS196620 ACO196620 AMK196620 AWG196620 BGC196620 BPY196620 BZU196620 CJQ196620 CTM196620 DDI196620 DNE196620 DXA196620 EGW196620 EQS196620 FAO196620 FKK196620 FUG196620 GEC196620 GNY196620 GXU196620 HHQ196620 HRM196620 IBI196620 ILE196620 IVA196620 JEW196620 JOS196620 JYO196620 KIK196620 KSG196620 LCC196620 LLY196620 LVU196620 MFQ196620 MPM196620 MZI196620 NJE196620 NTA196620 OCW196620 OMS196620 OWO196620 PGK196620 PQG196620 QAC196620 QJY196620 QTU196620 RDQ196620 RNM196620 RXI196620 SHE196620 SRA196620 TAW196620 TKS196620 TUO196620 UEK196620 UOG196620 UYC196620 VHY196620 VRU196620 WBQ196620 WLM196620 WVI196620 A262156 IW262156 SS262156 ACO262156 AMK262156 AWG262156 BGC262156 BPY262156 BZU262156 CJQ262156 CTM262156 DDI262156 DNE262156 DXA262156 EGW262156 EQS262156 FAO262156 FKK262156 FUG262156 GEC262156 GNY262156 GXU262156 HHQ262156 HRM262156 IBI262156 ILE262156 IVA262156 JEW262156 JOS262156 JYO262156 KIK262156 KSG262156 LCC262156 LLY262156 LVU262156 MFQ262156 MPM262156 MZI262156 NJE262156 NTA262156 OCW262156 OMS262156 OWO262156 PGK262156 PQG262156 QAC262156 QJY262156 QTU262156 RDQ262156 RNM262156 RXI262156 SHE262156 SRA262156 TAW262156 TKS262156 TUO262156 UEK262156 UOG262156 UYC262156 VHY262156 VRU262156 WBQ262156 WLM262156 WVI262156 A327692 IW327692 SS327692 ACO327692 AMK327692 AWG327692 BGC327692 BPY327692 BZU327692 CJQ327692 CTM327692 DDI327692 DNE327692 DXA327692 EGW327692 EQS327692 FAO327692 FKK327692 FUG327692 GEC327692 GNY327692 GXU327692 HHQ327692 HRM327692 IBI327692 ILE327692 IVA327692 JEW327692 JOS327692 JYO327692 KIK327692 KSG327692 LCC327692 LLY327692 LVU327692 MFQ327692 MPM327692 MZI327692 NJE327692 NTA327692 OCW327692 OMS327692 OWO327692 PGK327692 PQG327692 QAC327692 QJY327692 QTU327692 RDQ327692 RNM327692 RXI327692 SHE327692 SRA327692 TAW327692 TKS327692 TUO327692 UEK327692 UOG327692 UYC327692 VHY327692 VRU327692 WBQ327692 WLM327692 WVI327692 A393228 IW393228 SS393228 ACO393228 AMK393228 AWG393228 BGC393228 BPY393228 BZU393228 CJQ393228 CTM393228 DDI393228 DNE393228 DXA393228 EGW393228 EQS393228 FAO393228 FKK393228 FUG393228 GEC393228 GNY393228 GXU393228 HHQ393228 HRM393228 IBI393228 ILE393228 IVA393228 JEW393228 JOS393228 JYO393228 KIK393228 KSG393228 LCC393228 LLY393228 LVU393228 MFQ393228 MPM393228 MZI393228 NJE393228 NTA393228 OCW393228 OMS393228 OWO393228 PGK393228 PQG393228 QAC393228 QJY393228 QTU393228 RDQ393228 RNM393228 RXI393228 SHE393228 SRA393228 TAW393228 TKS393228 TUO393228 UEK393228 UOG393228 UYC393228 VHY393228 VRU393228 WBQ393228 WLM393228 WVI393228 A458764 IW458764 SS458764 ACO458764 AMK458764 AWG458764 BGC458764 BPY458764 BZU458764 CJQ458764 CTM458764 DDI458764 DNE458764 DXA458764 EGW458764 EQS458764 FAO458764 FKK458764 FUG458764 GEC458764 GNY458764 GXU458764 HHQ458764 HRM458764 IBI458764 ILE458764 IVA458764 JEW458764 JOS458764 JYO458764 KIK458764 KSG458764 LCC458764 LLY458764 LVU458764 MFQ458764 MPM458764 MZI458764 NJE458764 NTA458764 OCW458764 OMS458764 OWO458764 PGK458764 PQG458764 QAC458764 QJY458764 QTU458764 RDQ458764 RNM458764 RXI458764 SHE458764 SRA458764 TAW458764 TKS458764 TUO458764 UEK458764 UOG458764 UYC458764 VHY458764 VRU458764 WBQ458764 WLM458764 WVI458764 A524300 IW524300 SS524300 ACO524300 AMK524300 AWG524300 BGC524300 BPY524300 BZU524300 CJQ524300 CTM524300 DDI524300 DNE524300 DXA524300 EGW524300 EQS524300 FAO524300 FKK524300 FUG524300 GEC524300 GNY524300 GXU524300 HHQ524300 HRM524300 IBI524300 ILE524300 IVA524300 JEW524300 JOS524300 JYO524300 KIK524300 KSG524300 LCC524300 LLY524300 LVU524300 MFQ524300 MPM524300 MZI524300 NJE524300 NTA524300 OCW524300 OMS524300 OWO524300 PGK524300 PQG524300 QAC524300 QJY524300 QTU524300 RDQ524300 RNM524300 RXI524300 SHE524300 SRA524300 TAW524300 TKS524300 TUO524300 UEK524300 UOG524300 UYC524300 VHY524300 VRU524300 WBQ524300 WLM524300 WVI524300 A589836 IW589836 SS589836 ACO589836 AMK589836 AWG589836 BGC589836 BPY589836 BZU589836 CJQ589836 CTM589836 DDI589836 DNE589836 DXA589836 EGW589836 EQS589836 FAO589836 FKK589836 FUG589836 GEC589836 GNY589836 GXU589836 HHQ589836 HRM589836 IBI589836 ILE589836 IVA589836 JEW589836 JOS589836 JYO589836 KIK589836 KSG589836 LCC589836 LLY589836 LVU589836 MFQ589836 MPM589836 MZI589836 NJE589836 NTA589836 OCW589836 OMS589836 OWO589836 PGK589836 PQG589836 QAC589836 QJY589836 QTU589836 RDQ589836 RNM589836 RXI589836 SHE589836 SRA589836 TAW589836 TKS589836 TUO589836 UEK589836 UOG589836 UYC589836 VHY589836 VRU589836 WBQ589836 WLM589836 WVI589836 A655372 IW655372 SS655372 ACO655372 AMK655372 AWG655372 BGC655372 BPY655372 BZU655372 CJQ655372 CTM655372 DDI655372 DNE655372 DXA655372 EGW655372 EQS655372 FAO655372 FKK655372 FUG655372 GEC655372 GNY655372 GXU655372 HHQ655372 HRM655372 IBI655372 ILE655372 IVA655372 JEW655372 JOS655372 JYO655372 KIK655372 KSG655372 LCC655372 LLY655372 LVU655372 MFQ655372 MPM655372 MZI655372 NJE655372 NTA655372 OCW655372 OMS655372 OWO655372 PGK655372 PQG655372 QAC655372 QJY655372 QTU655372 RDQ655372 RNM655372 RXI655372 SHE655372 SRA655372 TAW655372 TKS655372 TUO655372 UEK655372 UOG655372 UYC655372 VHY655372 VRU655372 WBQ655372 WLM655372 WVI655372 A720908 IW720908 SS720908 ACO720908 AMK720908 AWG720908 BGC720908 BPY720908 BZU720908 CJQ720908 CTM720908 DDI720908 DNE720908 DXA720908 EGW720908 EQS720908 FAO720908 FKK720908 FUG720908 GEC720908 GNY720908 GXU720908 HHQ720908 HRM720908 IBI720908 ILE720908 IVA720908 JEW720908 JOS720908 JYO720908 KIK720908 KSG720908 LCC720908 LLY720908 LVU720908 MFQ720908 MPM720908 MZI720908 NJE720908 NTA720908 OCW720908 OMS720908 OWO720908 PGK720908 PQG720908 QAC720908 QJY720908 QTU720908 RDQ720908 RNM720908 RXI720908 SHE720908 SRA720908 TAW720908 TKS720908 TUO720908 UEK720908 UOG720908 UYC720908 VHY720908 VRU720908 WBQ720908 WLM720908 WVI720908 A786444 IW786444 SS786444 ACO786444 AMK786444 AWG786444 BGC786444 BPY786444 BZU786444 CJQ786444 CTM786444 DDI786444 DNE786444 DXA786444 EGW786444 EQS786444 FAO786444 FKK786444 FUG786444 GEC786444 GNY786444 GXU786444 HHQ786444 HRM786444 IBI786444 ILE786444 IVA786444 JEW786444 JOS786444 JYO786444 KIK786444 KSG786444 LCC786444 LLY786444 LVU786444 MFQ786444 MPM786444 MZI786444 NJE786444 NTA786444 OCW786444 OMS786444 OWO786444 PGK786444 PQG786444 QAC786444 QJY786444 QTU786444 RDQ786444 RNM786444 RXI786444 SHE786444 SRA786444 TAW786444 TKS786444 TUO786444 UEK786444 UOG786444 UYC786444 VHY786444 VRU786444 WBQ786444 WLM786444 WVI786444 A851980 IW851980 SS851980 ACO851980 AMK851980 AWG851980 BGC851980 BPY851980 BZU851980 CJQ851980 CTM851980 DDI851980 DNE851980 DXA851980 EGW851980 EQS851980 FAO851980 FKK851980 FUG851980 GEC851980 GNY851980 GXU851980 HHQ851980 HRM851980 IBI851980 ILE851980 IVA851980 JEW851980 JOS851980 JYO851980 KIK851980 KSG851980 LCC851980 LLY851980 LVU851980 MFQ851980 MPM851980 MZI851980 NJE851980 NTA851980 OCW851980 OMS851980 OWO851980 PGK851980 PQG851980 QAC851980 QJY851980 QTU851980 RDQ851980 RNM851980 RXI851980 SHE851980 SRA851980 TAW851980 TKS851980 TUO851980 UEK851980 UOG851980 UYC851980 VHY851980 VRU851980 WBQ851980 WLM851980 WVI851980 A917516 IW917516 SS917516 ACO917516 AMK917516 AWG917516 BGC917516 BPY917516 BZU917516 CJQ917516 CTM917516 DDI917516 DNE917516 DXA917516 EGW917516 EQS917516 FAO917516 FKK917516 FUG917516 GEC917516 GNY917516 GXU917516 HHQ917516 HRM917516 IBI917516 ILE917516 IVA917516 JEW917516 JOS917516 JYO917516 KIK917516 KSG917516 LCC917516 LLY917516 LVU917516 MFQ917516 MPM917516 MZI917516 NJE917516 NTA917516 OCW917516 OMS917516 OWO917516 PGK917516 PQG917516 QAC917516 QJY917516 QTU917516 RDQ917516 RNM917516 RXI917516 SHE917516 SRA917516 TAW917516 TKS917516 TUO917516 UEK917516 UOG917516 UYC917516 VHY917516 VRU917516 WBQ917516 WLM917516 WVI917516 A983052 IW983052 SS983052 ACO983052 AMK983052 AWG983052 BGC983052 BPY983052 BZU983052 CJQ983052 CTM983052 DDI983052 DNE983052 DXA983052 EGW983052 EQS983052 FAO983052 FKK983052 FUG983052 GEC983052 GNY983052 GXU983052 HHQ983052 HRM983052 IBI983052 ILE983052 IVA983052 JEW983052 JOS983052 JYO983052 KIK983052 KSG983052 LCC983052 LLY983052 LVU983052 MFQ983052 MPM983052 MZI983052 NJE983052 NTA983052 OCW983052 OMS983052 OWO983052 PGK983052 PQG983052 QAC983052 QJY983052 QTU983052 RDQ983052 RNM983052 RXI983052 SHE983052 SRA983052 TAW983052 TKS983052 TUO983052 UEK983052 UOG983052 UYC983052 VHY983052 VRU983052 WBQ983052 WLM983052 WVI983052 A14 IW14 SS14 ACO14 AMK14 AWG14 BGC14 BPY14 BZU14 CJQ14 CTM14 DDI14 DNE14 DXA14 EGW14 EQS14 FAO14 FKK14 FUG14 GEC14 GNY14 GXU14 HHQ14 HRM14 IBI14 ILE14 IVA14 JEW14 JOS14 JYO14 KIK14 KSG14 LCC14 LLY14 LVU14 MFQ14 MPM14 MZI14 NJE14 NTA14 OCW14 OMS14 OWO14 PGK14 PQG14 QAC14 QJY14 QTU14 RDQ14 RNM14 RXI14 SHE14 SRA14 TAW14 TKS14 TUO14 UEK14 UOG14 UYC14 VHY14 VRU14 WBQ14 WLM14 WVI14 A65550 IW65550 SS65550 ACO65550 AMK65550 AWG65550 BGC65550 BPY65550 BZU65550 CJQ65550 CTM65550 DDI65550 DNE65550 DXA65550 EGW65550 EQS65550 FAO65550 FKK65550 FUG65550 GEC65550 GNY65550 GXU65550 HHQ65550 HRM65550 IBI65550 ILE65550 IVA65550 JEW65550 JOS65550 JYO65550 KIK65550 KSG65550 LCC65550 LLY65550 LVU65550 MFQ65550 MPM65550 MZI65550 NJE65550 NTA65550 OCW65550 OMS65550 OWO65550 PGK65550 PQG65550 QAC65550 QJY65550 QTU65550 RDQ65550 RNM65550 RXI65550 SHE65550 SRA65550 TAW65550 TKS65550 TUO65550 UEK65550 UOG65550 UYC65550 VHY65550 VRU65550 WBQ65550 WLM65550 WVI65550 A131086 IW131086 SS131086 ACO131086 AMK131086 AWG131086 BGC131086 BPY131086 BZU131086 CJQ131086 CTM131086 DDI131086 DNE131086 DXA131086 EGW131086 EQS131086 FAO131086 FKK131086 FUG131086 GEC131086 GNY131086 GXU131086 HHQ131086 HRM131086 IBI131086 ILE131086 IVA131086 JEW131086 JOS131086 JYO131086 KIK131086 KSG131086 LCC131086 LLY131086 LVU131086 MFQ131086 MPM131086 MZI131086 NJE131086 NTA131086 OCW131086 OMS131086 OWO131086 PGK131086 PQG131086 QAC131086 QJY131086 QTU131086 RDQ131086 RNM131086 RXI131086 SHE131086 SRA131086 TAW131086 TKS131086 TUO131086 UEK131086 UOG131086 UYC131086 VHY131086 VRU131086 WBQ131086 WLM131086 WVI131086 A196622 IW196622 SS196622 ACO196622 AMK196622 AWG196622 BGC196622 BPY196622 BZU196622 CJQ196622 CTM196622 DDI196622 DNE196622 DXA196622 EGW196622 EQS196622 FAO196622 FKK196622 FUG196622 GEC196622 GNY196622 GXU196622 HHQ196622 HRM196622 IBI196622 ILE196622 IVA196622 JEW196622 JOS196622 JYO196622 KIK196622 KSG196622 LCC196622 LLY196622 LVU196622 MFQ196622 MPM196622 MZI196622 NJE196622 NTA196622 OCW196622 OMS196622 OWO196622 PGK196622 PQG196622 QAC196622 QJY196622 QTU196622 RDQ196622 RNM196622 RXI196622 SHE196622 SRA196622 TAW196622 TKS196622 TUO196622 UEK196622 UOG196622 UYC196622 VHY196622 VRU196622 WBQ196622 WLM196622 WVI196622 A262158 IW262158 SS262158 ACO262158 AMK262158 AWG262158 BGC262158 BPY262158 BZU262158 CJQ262158 CTM262158 DDI262158 DNE262158 DXA262158 EGW262158 EQS262158 FAO262158 FKK262158 FUG262158 GEC262158 GNY262158 GXU262158 HHQ262158 HRM262158 IBI262158 ILE262158 IVA262158 JEW262158 JOS262158 JYO262158 KIK262158 KSG262158 LCC262158 LLY262158 LVU262158 MFQ262158 MPM262158 MZI262158 NJE262158 NTA262158 OCW262158 OMS262158 OWO262158 PGK262158 PQG262158 QAC262158 QJY262158 QTU262158 RDQ262158 RNM262158 RXI262158 SHE262158 SRA262158 TAW262158 TKS262158 TUO262158 UEK262158 UOG262158 UYC262158 VHY262158 VRU262158 WBQ262158 WLM262158 WVI262158 A327694 IW327694 SS327694 ACO327694 AMK327694 AWG327694 BGC327694 BPY327694 BZU327694 CJQ327694 CTM327694 DDI327694 DNE327694 DXA327694 EGW327694 EQS327694 FAO327694 FKK327694 FUG327694 GEC327694 GNY327694 GXU327694 HHQ327694 HRM327694 IBI327694 ILE327694 IVA327694 JEW327694 JOS327694 JYO327694 KIK327694 KSG327694 LCC327694 LLY327694 LVU327694 MFQ327694 MPM327694 MZI327694 NJE327694 NTA327694 OCW327694 OMS327694 OWO327694 PGK327694 PQG327694 QAC327694 QJY327694 QTU327694 RDQ327694 RNM327694 RXI327694 SHE327694 SRA327694 TAW327694 TKS327694 TUO327694 UEK327694 UOG327694 UYC327694 VHY327694 VRU327694 WBQ327694 WLM327694 WVI327694 A393230 IW393230 SS393230 ACO393230 AMK393230 AWG393230 BGC393230 BPY393230 BZU393230 CJQ393230 CTM393230 DDI393230 DNE393230 DXA393230 EGW393230 EQS393230 FAO393230 FKK393230 FUG393230 GEC393230 GNY393230 GXU393230 HHQ393230 HRM393230 IBI393230 ILE393230 IVA393230 JEW393230 JOS393230 JYO393230 KIK393230 KSG393230 LCC393230 LLY393230 LVU393230 MFQ393230 MPM393230 MZI393230 NJE393230 NTA393230 OCW393230 OMS393230 OWO393230 PGK393230 PQG393230 QAC393230 QJY393230 QTU393230 RDQ393230 RNM393230 RXI393230 SHE393230 SRA393230 TAW393230 TKS393230 TUO393230 UEK393230 UOG393230 UYC393230 VHY393230 VRU393230 WBQ393230 WLM393230 WVI393230 A458766 IW458766 SS458766 ACO458766 AMK458766 AWG458766 BGC458766 BPY458766 BZU458766 CJQ458766 CTM458766 DDI458766 DNE458766 DXA458766 EGW458766 EQS458766 FAO458766 FKK458766 FUG458766 GEC458766 GNY458766 GXU458766 HHQ458766 HRM458766 IBI458766 ILE458766 IVA458766 JEW458766 JOS458766 JYO458766 KIK458766 KSG458766 LCC458766 LLY458766 LVU458766 MFQ458766 MPM458766 MZI458766 NJE458766 NTA458766 OCW458766 OMS458766 OWO458766 PGK458766 PQG458766 QAC458766 QJY458766 QTU458766 RDQ458766 RNM458766 RXI458766 SHE458766 SRA458766 TAW458766 TKS458766 TUO458766 UEK458766 UOG458766 UYC458766 VHY458766 VRU458766 WBQ458766 WLM458766 WVI458766 A524302 IW524302 SS524302 ACO524302 AMK524302 AWG524302 BGC524302 BPY524302 BZU524302 CJQ524302 CTM524302 DDI524302 DNE524302 DXA524302 EGW524302 EQS524302 FAO524302 FKK524302 FUG524302 GEC524302 GNY524302 GXU524302 HHQ524302 HRM524302 IBI524302 ILE524302 IVA524302 JEW524302 JOS524302 JYO524302 KIK524302 KSG524302 LCC524302 LLY524302 LVU524302 MFQ524302 MPM524302 MZI524302 NJE524302 NTA524302 OCW524302 OMS524302 OWO524302 PGK524302 PQG524302 QAC524302 QJY524302 QTU524302 RDQ524302 RNM524302 RXI524302 SHE524302 SRA524302 TAW524302 TKS524302 TUO524302 UEK524302 UOG524302 UYC524302 VHY524302 VRU524302 WBQ524302 WLM524302 WVI524302 A589838 IW589838 SS589838 ACO589838 AMK589838 AWG589838 BGC589838 BPY589838 BZU589838 CJQ589838 CTM589838 DDI589838 DNE589838 DXA589838 EGW589838 EQS589838 FAO589838 FKK589838 FUG589838 GEC589838 GNY589838 GXU589838 HHQ589838 HRM589838 IBI589838 ILE589838 IVA589838 JEW589838 JOS589838 JYO589838 KIK589838 KSG589838 LCC589838 LLY589838 LVU589838 MFQ589838 MPM589838 MZI589838 NJE589838 NTA589838 OCW589838 OMS589838 OWO589838 PGK589838 PQG589838 QAC589838 QJY589838 QTU589838 RDQ589838 RNM589838 RXI589838 SHE589838 SRA589838 TAW589838 TKS589838 TUO589838 UEK589838 UOG589838 UYC589838 VHY589838 VRU589838 WBQ589838 WLM589838 WVI589838 A655374 IW655374 SS655374 ACO655374 AMK655374 AWG655374 BGC655374 BPY655374 BZU655374 CJQ655374 CTM655374 DDI655374 DNE655374 DXA655374 EGW655374 EQS655374 FAO655374 FKK655374 FUG655374 GEC655374 GNY655374 GXU655374 HHQ655374 HRM655374 IBI655374 ILE655374 IVA655374 JEW655374 JOS655374 JYO655374 KIK655374 KSG655374 LCC655374 LLY655374 LVU655374 MFQ655374 MPM655374 MZI655374 NJE655374 NTA655374 OCW655374 OMS655374 OWO655374 PGK655374 PQG655374 QAC655374 QJY655374 QTU655374 RDQ655374 RNM655374 RXI655374 SHE655374 SRA655374 TAW655374 TKS655374 TUO655374 UEK655374 UOG655374 UYC655374 VHY655374 VRU655374 WBQ655374 WLM655374 WVI655374 A720910 IW720910 SS720910 ACO720910 AMK720910 AWG720910 BGC720910 BPY720910 BZU720910 CJQ720910 CTM720910 DDI720910 DNE720910 DXA720910 EGW720910 EQS720910 FAO720910 FKK720910 FUG720910 GEC720910 GNY720910 GXU720910 HHQ720910 HRM720910 IBI720910 ILE720910 IVA720910 JEW720910 JOS720910 JYO720910 KIK720910 KSG720910 LCC720910 LLY720910 LVU720910 MFQ720910 MPM720910 MZI720910 NJE720910 NTA720910 OCW720910 OMS720910 OWO720910 PGK720910 PQG720910 QAC720910 QJY720910 QTU720910 RDQ720910 RNM720910 RXI720910 SHE720910 SRA720910 TAW720910 TKS720910 TUO720910 UEK720910 UOG720910 UYC720910 VHY720910 VRU720910 WBQ720910 WLM720910 WVI720910 A786446 IW786446 SS786446 ACO786446 AMK786446 AWG786446 BGC786446 BPY786446 BZU786446 CJQ786446 CTM786446 DDI786446 DNE786446 DXA786446 EGW786446 EQS786446 FAO786446 FKK786446 FUG786446 GEC786446 GNY786446 GXU786446 HHQ786446 HRM786446 IBI786446 ILE786446 IVA786446 JEW786446 JOS786446 JYO786446 KIK786446 KSG786446 LCC786446 LLY786446 LVU786446 MFQ786446 MPM786446 MZI786446 NJE786446 NTA786446 OCW786446 OMS786446 OWO786446 PGK786446 PQG786446 QAC786446 QJY786446 QTU786446 RDQ786446 RNM786446 RXI786446 SHE786446 SRA786446 TAW786446 TKS786446 TUO786446 UEK786446 UOG786446 UYC786446 VHY786446 VRU786446 WBQ786446 WLM786446 WVI786446 A851982 IW851982 SS851982 ACO851982 AMK851982 AWG851982 BGC851982 BPY851982 BZU851982 CJQ851982 CTM851982 DDI851982 DNE851982 DXA851982 EGW851982 EQS851982 FAO851982 FKK851982 FUG851982 GEC851982 GNY851982 GXU851982 HHQ851982 HRM851982 IBI851982 ILE851982 IVA851982 JEW851982 JOS851982 JYO851982 KIK851982 KSG851982 LCC851982 LLY851982 LVU851982 MFQ851982 MPM851982 MZI851982 NJE851982 NTA851982 OCW851982 OMS851982 OWO851982 PGK851982 PQG851982 QAC851982 QJY851982 QTU851982 RDQ851982 RNM851982 RXI851982 SHE851982 SRA851982 TAW851982 TKS851982 TUO851982 UEK851982 UOG851982 UYC851982 VHY851982 VRU851982 WBQ851982 WLM851982 WVI851982 A917518 IW917518 SS917518 ACO917518 AMK917518 AWG917518 BGC917518 BPY917518 BZU917518 CJQ917518 CTM917518 DDI917518 DNE917518 DXA917518 EGW917518 EQS917518 FAO917518 FKK917518 FUG917518 GEC917518 GNY917518 GXU917518 HHQ917518 HRM917518 IBI917518 ILE917518 IVA917518 JEW917518 JOS917518 JYO917518 KIK917518 KSG917518 LCC917518 LLY917518 LVU917518 MFQ917518 MPM917518 MZI917518 NJE917518 NTA917518 OCW917518 OMS917518 OWO917518 PGK917518 PQG917518 QAC917518 QJY917518 QTU917518 RDQ917518 RNM917518 RXI917518 SHE917518 SRA917518 TAW917518 TKS917518 TUO917518 UEK917518 UOG917518 UYC917518 VHY917518 VRU917518 WBQ917518 WLM917518 WVI917518 A983054 IW983054 SS983054 ACO983054 AMK983054 AWG983054 BGC983054 BPY983054 BZU983054 CJQ983054 CTM983054 DDI983054 DNE983054 DXA983054 EGW983054 EQS983054 FAO983054 FKK983054 FUG983054 GEC983054 GNY983054 GXU983054 HHQ983054 HRM983054 IBI983054 ILE983054 IVA983054 JEW983054 JOS983054 JYO983054 KIK983054 KSG983054 LCC983054 LLY983054 LVU983054 MFQ983054 MPM983054 MZI983054 NJE983054 NTA983054 OCW983054 OMS983054 OWO983054 PGK983054 PQG983054 QAC983054 QJY983054 QTU983054 RDQ983054 RNM983054 RXI983054 SHE983054 SRA983054 TAW983054 TKS983054 TUO983054 UEK983054 UOG983054 UYC983054 VHY983054 VRU983054 WBQ983054 WLM983054 WVI983054 A30 IW30 SS30 ACO30 AMK30 AWG30 BGC30 BPY30 BZU30 CJQ30 CTM30 DDI30 DNE30 DXA30 EGW30 EQS30 FAO30 FKK30 FUG30 GEC30 GNY30 GXU30 HHQ30 HRM30 IBI30 ILE30 IVA30 JEW30 JOS30 JYO30 KIK30 KSG30 LCC30 LLY30 LVU30 MFQ30 MPM30 MZI30 NJE30 NTA30 OCW30 OMS30 OWO30 PGK30 PQG30 QAC30 QJY30 QTU30 RDQ30 RNM30 RXI30 SHE30 SRA30 TAW30 TKS30 TUO30 UEK30 UOG30 UYC30 VHY30 VRU30 WBQ30 WLM30 WVI30 A65566 IW65566 SS65566 ACO65566 AMK65566 AWG65566 BGC65566 BPY65566 BZU65566 CJQ65566 CTM65566 DDI65566 DNE65566 DXA65566 EGW65566 EQS65566 FAO65566 FKK65566 FUG65566 GEC65566 GNY65566 GXU65566 HHQ65566 HRM65566 IBI65566 ILE65566 IVA65566 JEW65566 JOS65566 JYO65566 KIK65566 KSG65566 LCC65566 LLY65566 LVU65566 MFQ65566 MPM65566 MZI65566 NJE65566 NTA65566 OCW65566 OMS65566 OWO65566 PGK65566 PQG65566 QAC65566 QJY65566 QTU65566 RDQ65566 RNM65566 RXI65566 SHE65566 SRA65566 TAW65566 TKS65566 TUO65566 UEK65566 UOG65566 UYC65566 VHY65566 VRU65566 WBQ65566 WLM65566 WVI65566 A131102 IW131102 SS131102 ACO131102 AMK131102 AWG131102 BGC131102 BPY131102 BZU131102 CJQ131102 CTM131102 DDI131102 DNE131102 DXA131102 EGW131102 EQS131102 FAO131102 FKK131102 FUG131102 GEC131102 GNY131102 GXU131102 HHQ131102 HRM131102 IBI131102 ILE131102 IVA131102 JEW131102 JOS131102 JYO131102 KIK131102 KSG131102 LCC131102 LLY131102 LVU131102 MFQ131102 MPM131102 MZI131102 NJE131102 NTA131102 OCW131102 OMS131102 OWO131102 PGK131102 PQG131102 QAC131102 QJY131102 QTU131102 RDQ131102 RNM131102 RXI131102 SHE131102 SRA131102 TAW131102 TKS131102 TUO131102 UEK131102 UOG131102 UYC131102 VHY131102 VRU131102 WBQ131102 WLM131102 WVI131102 A196638 IW196638 SS196638 ACO196638 AMK196638 AWG196638 BGC196638 BPY196638 BZU196638 CJQ196638 CTM196638 DDI196638 DNE196638 DXA196638 EGW196638 EQS196638 FAO196638 FKK196638 FUG196638 GEC196638 GNY196638 GXU196638 HHQ196638 HRM196638 IBI196638 ILE196638 IVA196638 JEW196638 JOS196638 JYO196638 KIK196638 KSG196638 LCC196638 LLY196638 LVU196638 MFQ196638 MPM196638 MZI196638 NJE196638 NTA196638 OCW196638 OMS196638 OWO196638 PGK196638 PQG196638 QAC196638 QJY196638 QTU196638 RDQ196638 RNM196638 RXI196638 SHE196638 SRA196638 TAW196638 TKS196638 TUO196638 UEK196638 UOG196638 UYC196638 VHY196638 VRU196638 WBQ196638 WLM196638 WVI196638 A262174 IW262174 SS262174 ACO262174 AMK262174 AWG262174 BGC262174 BPY262174 BZU262174 CJQ262174 CTM262174 DDI262174 DNE262174 DXA262174 EGW262174 EQS262174 FAO262174 FKK262174 FUG262174 GEC262174 GNY262174 GXU262174 HHQ262174 HRM262174 IBI262174 ILE262174 IVA262174 JEW262174 JOS262174 JYO262174 KIK262174 KSG262174 LCC262174 LLY262174 LVU262174 MFQ262174 MPM262174 MZI262174 NJE262174 NTA262174 OCW262174 OMS262174 OWO262174 PGK262174 PQG262174 QAC262174 QJY262174 QTU262174 RDQ262174 RNM262174 RXI262174 SHE262174 SRA262174 TAW262174 TKS262174 TUO262174 UEK262174 UOG262174 UYC262174 VHY262174 VRU262174 WBQ262174 WLM262174 WVI262174 A327710 IW327710 SS327710 ACO327710 AMK327710 AWG327710 BGC327710 BPY327710 BZU327710 CJQ327710 CTM327710 DDI327710 DNE327710 DXA327710 EGW327710 EQS327710 FAO327710 FKK327710 FUG327710 GEC327710 GNY327710 GXU327710 HHQ327710 HRM327710 IBI327710 ILE327710 IVA327710 JEW327710 JOS327710 JYO327710 KIK327710 KSG327710 LCC327710 LLY327710 LVU327710 MFQ327710 MPM327710 MZI327710 NJE327710 NTA327710 OCW327710 OMS327710 OWO327710 PGK327710 PQG327710 QAC327710 QJY327710 QTU327710 RDQ327710 RNM327710 RXI327710 SHE327710 SRA327710 TAW327710 TKS327710 TUO327710 UEK327710 UOG327710 UYC327710 VHY327710 VRU327710 WBQ327710 WLM327710 WVI327710 A393246 IW393246 SS393246 ACO393246 AMK393246 AWG393246 BGC393246 BPY393246 BZU393246 CJQ393246 CTM393246 DDI393246 DNE393246 DXA393246 EGW393246 EQS393246 FAO393246 FKK393246 FUG393246 GEC393246 GNY393246 GXU393246 HHQ393246 HRM393246 IBI393246 ILE393246 IVA393246 JEW393246 JOS393246 JYO393246 KIK393246 KSG393246 LCC393246 LLY393246 LVU393246 MFQ393246 MPM393246 MZI393246 NJE393246 NTA393246 OCW393246 OMS393246 OWO393246 PGK393246 PQG393246 QAC393246 QJY393246 QTU393246 RDQ393246 RNM393246 RXI393246 SHE393246 SRA393246 TAW393246 TKS393246 TUO393246 UEK393246 UOG393246 UYC393246 VHY393246 VRU393246 WBQ393246 WLM393246 WVI393246 A458782 IW458782 SS458782 ACO458782 AMK458782 AWG458782 BGC458782 BPY458782 BZU458782 CJQ458782 CTM458782 DDI458782 DNE458782 DXA458782 EGW458782 EQS458782 FAO458782 FKK458782 FUG458782 GEC458782 GNY458782 GXU458782 HHQ458782 HRM458782 IBI458782 ILE458782 IVA458782 JEW458782 JOS458782 JYO458782 KIK458782 KSG458782 LCC458782 LLY458782 LVU458782 MFQ458782 MPM458782 MZI458782 NJE458782 NTA458782 OCW458782 OMS458782 OWO458782 PGK458782 PQG458782 QAC458782 QJY458782 QTU458782 RDQ458782 RNM458782 RXI458782 SHE458782 SRA458782 TAW458782 TKS458782 TUO458782 UEK458782 UOG458782 UYC458782 VHY458782 VRU458782 WBQ458782 WLM458782 WVI458782 A524318 IW524318 SS524318 ACO524318 AMK524318 AWG524318 BGC524318 BPY524318 BZU524318 CJQ524318 CTM524318 DDI524318 DNE524318 DXA524318 EGW524318 EQS524318 FAO524318 FKK524318 FUG524318 GEC524318 GNY524318 GXU524318 HHQ524318 HRM524318 IBI524318 ILE524318 IVA524318 JEW524318 JOS524318 JYO524318 KIK524318 KSG524318 LCC524318 LLY524318 LVU524318 MFQ524318 MPM524318 MZI524318 NJE524318 NTA524318 OCW524318 OMS524318 OWO524318 PGK524318 PQG524318 QAC524318 QJY524318 QTU524318 RDQ524318 RNM524318 RXI524318 SHE524318 SRA524318 TAW524318 TKS524318 TUO524318 UEK524318 UOG524318 UYC524318 VHY524318 VRU524318 WBQ524318 WLM524318 WVI524318 A589854 IW589854 SS589854 ACO589854 AMK589854 AWG589854 BGC589854 BPY589854 BZU589854 CJQ589854 CTM589854 DDI589854 DNE589854 DXA589854 EGW589854 EQS589854 FAO589854 FKK589854 FUG589854 GEC589854 GNY589854 GXU589854 HHQ589854 HRM589854 IBI589854 ILE589854 IVA589854 JEW589854 JOS589854 JYO589854 KIK589854 KSG589854 LCC589854 LLY589854 LVU589854 MFQ589854 MPM589854 MZI589854 NJE589854 NTA589854 OCW589854 OMS589854 OWO589854 PGK589854 PQG589854 QAC589854 QJY589854 QTU589854 RDQ589854 RNM589854 RXI589854 SHE589854 SRA589854 TAW589854 TKS589854 TUO589854 UEK589854 UOG589854 UYC589854 VHY589854 VRU589854 WBQ589854 WLM589854 WVI589854 A655390 IW655390 SS655390 ACO655390 AMK655390 AWG655390 BGC655390 BPY655390 BZU655390 CJQ655390 CTM655390 DDI655390 DNE655390 DXA655390 EGW655390 EQS655390 FAO655390 FKK655390 FUG655390 GEC655390 GNY655390 GXU655390 HHQ655390 HRM655390 IBI655390 ILE655390 IVA655390 JEW655390 JOS655390 JYO655390 KIK655390 KSG655390 LCC655390 LLY655390 LVU655390 MFQ655390 MPM655390 MZI655390 NJE655390 NTA655390 OCW655390 OMS655390 OWO655390 PGK655390 PQG655390 QAC655390 QJY655390 QTU655390 RDQ655390 RNM655390 RXI655390 SHE655390 SRA655390 TAW655390 TKS655390 TUO655390 UEK655390 UOG655390 UYC655390 VHY655390 VRU655390 WBQ655390 WLM655390 WVI655390 A720926 IW720926 SS720926 ACO720926 AMK720926 AWG720926 BGC720926 BPY720926 BZU720926 CJQ720926 CTM720926 DDI720926 DNE720926 DXA720926 EGW720926 EQS720926 FAO720926 FKK720926 FUG720926 GEC720926 GNY720926 GXU720926 HHQ720926 HRM720926 IBI720926 ILE720926 IVA720926 JEW720926 JOS720926 JYO720926 KIK720926 KSG720926 LCC720926 LLY720926 LVU720926 MFQ720926 MPM720926 MZI720926 NJE720926 NTA720926 OCW720926 OMS720926 OWO720926 PGK720926 PQG720926 QAC720926 QJY720926 QTU720926 RDQ720926 RNM720926 RXI720926 SHE720926 SRA720926 TAW720926 TKS720926 TUO720926 UEK720926 UOG720926 UYC720926 VHY720926 VRU720926 WBQ720926 WLM720926 WVI720926 A786462 IW786462 SS786462 ACO786462 AMK786462 AWG786462 BGC786462 BPY786462 BZU786462 CJQ786462 CTM786462 DDI786462 DNE786462 DXA786462 EGW786462 EQS786462 FAO786462 FKK786462 FUG786462 GEC786462 GNY786462 GXU786462 HHQ786462 HRM786462 IBI786462 ILE786462 IVA786462 JEW786462 JOS786462 JYO786462 KIK786462 KSG786462 LCC786462 LLY786462 LVU786462 MFQ786462 MPM786462 MZI786462 NJE786462 NTA786462 OCW786462 OMS786462 OWO786462 PGK786462 PQG786462 QAC786462 QJY786462 QTU786462 RDQ786462 RNM786462 RXI786462 SHE786462 SRA786462 TAW786462 TKS786462 TUO786462 UEK786462 UOG786462 UYC786462 VHY786462 VRU786462 WBQ786462 WLM786462 WVI786462 A851998 IW851998 SS851998 ACO851998 AMK851998 AWG851998 BGC851998 BPY851998 BZU851998 CJQ851998 CTM851998 DDI851998 DNE851998 DXA851998 EGW851998 EQS851998 FAO851998 FKK851998 FUG851998 GEC851998 GNY851998 GXU851998 HHQ851998 HRM851998 IBI851998 ILE851998 IVA851998 JEW851998 JOS851998 JYO851998 KIK851998 KSG851998 LCC851998 LLY851998 LVU851998 MFQ851998 MPM851998 MZI851998 NJE851998 NTA851998 OCW851998 OMS851998 OWO851998 PGK851998 PQG851998 QAC851998 QJY851998 QTU851998 RDQ851998 RNM851998 RXI851998 SHE851998 SRA851998 TAW851998 TKS851998 TUO851998 UEK851998 UOG851998 UYC851998 VHY851998 VRU851998 WBQ851998 WLM851998 WVI851998 A917534 IW917534 SS917534 ACO917534 AMK917534 AWG917534 BGC917534 BPY917534 BZU917534 CJQ917534 CTM917534 DDI917534 DNE917534 DXA917534 EGW917534 EQS917534 FAO917534 FKK917534 FUG917534 GEC917534 GNY917534 GXU917534 HHQ917534 HRM917534 IBI917534 ILE917534 IVA917534 JEW917534 JOS917534 JYO917534 KIK917534 KSG917534 LCC917534 LLY917534 LVU917534 MFQ917534 MPM917534 MZI917534 NJE917534 NTA917534 OCW917534 OMS917534 OWO917534 PGK917534 PQG917534 QAC917534 QJY917534 QTU917534 RDQ917534 RNM917534 RXI917534 SHE917534 SRA917534 TAW917534 TKS917534 TUO917534 UEK917534 UOG917534 UYC917534 VHY917534 VRU917534 WBQ917534 WLM917534 WVI917534 A983070 IW983070 SS983070 ACO983070 AMK983070 AWG983070 BGC983070 BPY983070 BZU983070 CJQ983070 CTM983070 DDI983070 DNE983070 DXA983070 EGW983070 EQS983070 FAO983070 FKK983070 FUG983070 GEC983070 GNY983070 GXU983070 HHQ983070 HRM983070 IBI983070 ILE983070 IVA983070 JEW983070 JOS983070 JYO983070 KIK983070 KSG983070 LCC983070 LLY983070 LVU983070 MFQ983070 MPM983070 MZI983070 NJE983070 NTA983070 OCW983070 OMS983070 OWO983070 PGK983070 PQG983070 QAC983070 QJY983070 QTU983070 RDQ983070 RNM983070 RXI983070 SHE983070 SRA983070 TAW983070 TKS983070 TUO983070 UEK983070 UOG983070 UYC983070 VHY983070 VRU983070 WBQ983070 WLM983070 WVI983070 A32 IW32 SS32 ACO32 AMK32 AWG32 BGC32 BPY32 BZU32 CJQ32 CTM32 DDI32 DNE32 DXA32 EGW32 EQS32 FAO32 FKK32 FUG32 GEC32 GNY32 GXU32 HHQ32 HRM32 IBI32 ILE32 IVA32 JEW32 JOS32 JYO32 KIK32 KSG32 LCC32 LLY32 LVU32 MFQ32 MPM32 MZI32 NJE32 NTA32 OCW32 OMS32 OWO32 PGK32 PQG32 QAC32 QJY32 QTU32 RDQ32 RNM32 RXI32 SHE32 SRA32 TAW32 TKS32 TUO32 UEK32 UOG32 UYC32 VHY32 VRU32 WBQ32 WLM32 WVI32 A65568 IW65568 SS65568 ACO65568 AMK65568 AWG65568 BGC65568 BPY65568 BZU65568 CJQ65568 CTM65568 DDI65568 DNE65568 DXA65568 EGW65568 EQS65568 FAO65568 FKK65568 FUG65568 GEC65568 GNY65568 GXU65568 HHQ65568 HRM65568 IBI65568 ILE65568 IVA65568 JEW65568 JOS65568 JYO65568 KIK65568 KSG65568 LCC65568 LLY65568 LVU65568 MFQ65568 MPM65568 MZI65568 NJE65568 NTA65568 OCW65568 OMS65568 OWO65568 PGK65568 PQG65568 QAC65568 QJY65568 QTU65568 RDQ65568 RNM65568 RXI65568 SHE65568 SRA65568 TAW65568 TKS65568 TUO65568 UEK65568 UOG65568 UYC65568 VHY65568 VRU65568 WBQ65568 WLM65568 WVI65568 A131104 IW131104 SS131104 ACO131104 AMK131104 AWG131104 BGC131104 BPY131104 BZU131104 CJQ131104 CTM131104 DDI131104 DNE131104 DXA131104 EGW131104 EQS131104 FAO131104 FKK131104 FUG131104 GEC131104 GNY131104 GXU131104 HHQ131104 HRM131104 IBI131104 ILE131104 IVA131104 JEW131104 JOS131104 JYO131104 KIK131104 KSG131104 LCC131104 LLY131104 LVU131104 MFQ131104 MPM131104 MZI131104 NJE131104 NTA131104 OCW131104 OMS131104 OWO131104 PGK131104 PQG131104 QAC131104 QJY131104 QTU131104 RDQ131104 RNM131104 RXI131104 SHE131104 SRA131104 TAW131104 TKS131104 TUO131104 UEK131104 UOG131104 UYC131104 VHY131104 VRU131104 WBQ131104 WLM131104 WVI131104 A196640 IW196640 SS196640 ACO196640 AMK196640 AWG196640 BGC196640 BPY196640 BZU196640 CJQ196640 CTM196640 DDI196640 DNE196640 DXA196640 EGW196640 EQS196640 FAO196640 FKK196640 FUG196640 GEC196640 GNY196640 GXU196640 HHQ196640 HRM196640 IBI196640 ILE196640 IVA196640 JEW196640 JOS196640 JYO196640 KIK196640 KSG196640 LCC196640 LLY196640 LVU196640 MFQ196640 MPM196640 MZI196640 NJE196640 NTA196640 OCW196640 OMS196640 OWO196640 PGK196640 PQG196640 QAC196640 QJY196640 QTU196640 RDQ196640 RNM196640 RXI196640 SHE196640 SRA196640 TAW196640 TKS196640 TUO196640 UEK196640 UOG196640 UYC196640 VHY196640 VRU196640 WBQ196640 WLM196640 WVI196640 A262176 IW262176 SS262176 ACO262176 AMK262176 AWG262176 BGC262176 BPY262176 BZU262176 CJQ262176 CTM262176 DDI262176 DNE262176 DXA262176 EGW262176 EQS262176 FAO262176 FKK262176 FUG262176 GEC262176 GNY262176 GXU262176 HHQ262176 HRM262176 IBI262176 ILE262176 IVA262176 JEW262176 JOS262176 JYO262176 KIK262176 KSG262176 LCC262176 LLY262176 LVU262176 MFQ262176 MPM262176 MZI262176 NJE262176 NTA262176 OCW262176 OMS262176 OWO262176 PGK262176 PQG262176 QAC262176 QJY262176 QTU262176 RDQ262176 RNM262176 RXI262176 SHE262176 SRA262176 TAW262176 TKS262176 TUO262176 UEK262176 UOG262176 UYC262176 VHY262176 VRU262176 WBQ262176 WLM262176 WVI262176 A327712 IW327712 SS327712 ACO327712 AMK327712 AWG327712 BGC327712 BPY327712 BZU327712 CJQ327712 CTM327712 DDI327712 DNE327712 DXA327712 EGW327712 EQS327712 FAO327712 FKK327712 FUG327712 GEC327712 GNY327712 GXU327712 HHQ327712 HRM327712 IBI327712 ILE327712 IVA327712 JEW327712 JOS327712 JYO327712 KIK327712 KSG327712 LCC327712 LLY327712 LVU327712 MFQ327712 MPM327712 MZI327712 NJE327712 NTA327712 OCW327712 OMS327712 OWO327712 PGK327712 PQG327712 QAC327712 QJY327712 QTU327712 RDQ327712 RNM327712 RXI327712 SHE327712 SRA327712 TAW327712 TKS327712 TUO327712 UEK327712 UOG327712 UYC327712 VHY327712 VRU327712 WBQ327712 WLM327712 WVI327712 A393248 IW393248 SS393248 ACO393248 AMK393248 AWG393248 BGC393248 BPY393248 BZU393248 CJQ393248 CTM393248 DDI393248 DNE393248 DXA393248 EGW393248 EQS393248 FAO393248 FKK393248 FUG393248 GEC393248 GNY393248 GXU393248 HHQ393248 HRM393248 IBI393248 ILE393248 IVA393248 JEW393248 JOS393248 JYO393248 KIK393248 KSG393248 LCC393248 LLY393248 LVU393248 MFQ393248 MPM393248 MZI393248 NJE393248 NTA393248 OCW393248 OMS393248 OWO393248 PGK393248 PQG393248 QAC393248 QJY393248 QTU393248 RDQ393248 RNM393248 RXI393248 SHE393248 SRA393248 TAW393248 TKS393248 TUO393248 UEK393248 UOG393248 UYC393248 VHY393248 VRU393248 WBQ393248 WLM393248 WVI393248 A458784 IW458784 SS458784 ACO458784 AMK458784 AWG458784 BGC458784 BPY458784 BZU458784 CJQ458784 CTM458784 DDI458784 DNE458784 DXA458784 EGW458784 EQS458784 FAO458784 FKK458784 FUG458784 GEC458784 GNY458784 GXU458784 HHQ458784 HRM458784 IBI458784 ILE458784 IVA458784 JEW458784 JOS458784 JYO458784 KIK458784 KSG458784 LCC458784 LLY458784 LVU458784 MFQ458784 MPM458784 MZI458784 NJE458784 NTA458784 OCW458784 OMS458784 OWO458784 PGK458784 PQG458784 QAC458784 QJY458784 QTU458784 RDQ458784 RNM458784 RXI458784 SHE458784 SRA458784 TAW458784 TKS458784 TUO458784 UEK458784 UOG458784 UYC458784 VHY458784 VRU458784 WBQ458784 WLM458784 WVI458784 A524320 IW524320 SS524320 ACO524320 AMK524320 AWG524320 BGC524320 BPY524320 BZU524320 CJQ524320 CTM524320 DDI524320 DNE524320 DXA524320 EGW524320 EQS524320 FAO524320 FKK524320 FUG524320 GEC524320 GNY524320 GXU524320 HHQ524320 HRM524320 IBI524320 ILE524320 IVA524320 JEW524320 JOS524320 JYO524320 KIK524320 KSG524320 LCC524320 LLY524320 LVU524320 MFQ524320 MPM524320 MZI524320 NJE524320 NTA524320 OCW524320 OMS524320 OWO524320 PGK524320 PQG524320 QAC524320 QJY524320 QTU524320 RDQ524320 RNM524320 RXI524320 SHE524320 SRA524320 TAW524320 TKS524320 TUO524320 UEK524320 UOG524320 UYC524320 VHY524320 VRU524320 WBQ524320 WLM524320 WVI524320 A589856 IW589856 SS589856 ACO589856 AMK589856 AWG589856 BGC589856 BPY589856 BZU589856 CJQ589856 CTM589856 DDI589856 DNE589856 DXA589856 EGW589856 EQS589856 FAO589856 FKK589856 FUG589856 GEC589856 GNY589856 GXU589856 HHQ589856 HRM589856 IBI589856 ILE589856 IVA589856 JEW589856 JOS589856 JYO589856 KIK589856 KSG589856 LCC589856 LLY589856 LVU589856 MFQ589856 MPM589856 MZI589856 NJE589856 NTA589856 OCW589856 OMS589856 OWO589856 PGK589856 PQG589856 QAC589856 QJY589856 QTU589856 RDQ589856 RNM589856 RXI589856 SHE589856 SRA589856 TAW589856 TKS589856 TUO589856 UEK589856 UOG589856 UYC589856 VHY589856 VRU589856 WBQ589856 WLM589856 WVI589856 A655392 IW655392 SS655392 ACO655392 AMK655392 AWG655392 BGC655392 BPY655392 BZU655392 CJQ655392 CTM655392 DDI655392 DNE655392 DXA655392 EGW655392 EQS655392 FAO655392 FKK655392 FUG655392 GEC655392 GNY655392 GXU655392 HHQ655392 HRM655392 IBI655392 ILE655392 IVA655392 JEW655392 JOS655392 JYO655392 KIK655392 KSG655392 LCC655392 LLY655392 LVU655392 MFQ655392 MPM655392 MZI655392 NJE655392 NTA655392 OCW655392 OMS655392 OWO655392 PGK655392 PQG655392 QAC655392 QJY655392 QTU655392 RDQ655392 RNM655392 RXI655392 SHE655392 SRA655392 TAW655392 TKS655392 TUO655392 UEK655392 UOG655392 UYC655392 VHY655392 VRU655392 WBQ655392 WLM655392 WVI655392 A720928 IW720928 SS720928 ACO720928 AMK720928 AWG720928 BGC720928 BPY720928 BZU720928 CJQ720928 CTM720928 DDI720928 DNE720928 DXA720928 EGW720928 EQS720928 FAO720928 FKK720928 FUG720928 GEC720928 GNY720928 GXU720928 HHQ720928 HRM720928 IBI720928 ILE720928 IVA720928 JEW720928 JOS720928 JYO720928 KIK720928 KSG720928 LCC720928 LLY720928 LVU720928 MFQ720928 MPM720928 MZI720928 NJE720928 NTA720928 OCW720928 OMS720928 OWO720928 PGK720928 PQG720928 QAC720928 QJY720928 QTU720928 RDQ720928 RNM720928 RXI720928 SHE720928 SRA720928 TAW720928 TKS720928 TUO720928 UEK720928 UOG720928 UYC720928 VHY720928 VRU720928 WBQ720928 WLM720928 WVI720928 A786464 IW786464 SS786464 ACO786464 AMK786464 AWG786464 BGC786464 BPY786464 BZU786464 CJQ786464 CTM786464 DDI786464 DNE786464 DXA786464 EGW786464 EQS786464 FAO786464 FKK786464 FUG786464 GEC786464 GNY786464 GXU786464 HHQ786464 HRM786464 IBI786464 ILE786464 IVA786464 JEW786464 JOS786464 JYO786464 KIK786464 KSG786464 LCC786464 LLY786464 LVU786464 MFQ786464 MPM786464 MZI786464 NJE786464 NTA786464 OCW786464 OMS786464 OWO786464 PGK786464 PQG786464 QAC786464 QJY786464 QTU786464 RDQ786464 RNM786464 RXI786464 SHE786464 SRA786464 TAW786464 TKS786464 TUO786464 UEK786464 UOG786464 UYC786464 VHY786464 VRU786464 WBQ786464 WLM786464 WVI786464 A852000 IW852000 SS852000 ACO852000 AMK852000 AWG852000 BGC852000 BPY852000 BZU852000 CJQ852000 CTM852000 DDI852000 DNE852000 DXA852000 EGW852000 EQS852000 FAO852000 FKK852000 FUG852000 GEC852000 GNY852000 GXU852000 HHQ852000 HRM852000 IBI852000 ILE852000 IVA852000 JEW852000 JOS852000 JYO852000 KIK852000 KSG852000 LCC852000 LLY852000 LVU852000 MFQ852000 MPM852000 MZI852000 NJE852000 NTA852000 OCW852000 OMS852000 OWO852000 PGK852000 PQG852000 QAC852000 QJY852000 QTU852000 RDQ852000 RNM852000 RXI852000 SHE852000 SRA852000 TAW852000 TKS852000 TUO852000 UEK852000 UOG852000 UYC852000 VHY852000 VRU852000 WBQ852000 WLM852000 WVI852000 A917536 IW917536 SS917536 ACO917536 AMK917536 AWG917536 BGC917536 BPY917536 BZU917536 CJQ917536 CTM917536 DDI917536 DNE917536 DXA917536 EGW917536 EQS917536 FAO917536 FKK917536 FUG917536 GEC917536 GNY917536 GXU917536 HHQ917536 HRM917536 IBI917536 ILE917536 IVA917536 JEW917536 JOS917536 JYO917536 KIK917536 KSG917536 LCC917536 LLY917536 LVU917536 MFQ917536 MPM917536 MZI917536 NJE917536 NTA917536 OCW917536 OMS917536 OWO917536 PGK917536 PQG917536 QAC917536 QJY917536 QTU917536 RDQ917536 RNM917536 RXI917536 SHE917536 SRA917536 TAW917536 TKS917536 TUO917536 UEK917536 UOG917536 UYC917536 VHY917536 VRU917536 WBQ917536 WLM917536 WVI917536 A983072 IW983072 SS983072 ACO983072 AMK983072 AWG983072 BGC983072 BPY983072 BZU983072 CJQ983072 CTM983072 DDI983072 DNE983072 DXA983072 EGW983072 EQS983072 FAO983072 FKK983072 FUG983072 GEC983072 GNY983072 GXU983072 HHQ983072 HRM983072 IBI983072 ILE983072 IVA983072 JEW983072 JOS983072 JYO983072 KIK983072 KSG983072 LCC983072 LLY983072 LVU983072 MFQ983072 MPM983072 MZI983072 NJE983072 NTA983072 OCW983072 OMS983072 OWO983072 PGK983072 PQG983072 QAC983072 QJY983072 QTU983072 RDQ983072 RNM983072 RXI983072 SHE983072 SRA983072 TAW983072 TKS983072 TUO983072 UEK983072 UOG983072 UYC983072 VHY983072 VRU983072 WBQ983072 WLM983072 WVI983072 A34 IW34 SS34 ACO34 AMK34 AWG34 BGC34 BPY34 BZU34 CJQ34 CTM34 DDI34 DNE34 DXA34 EGW34 EQS34 FAO34 FKK34 FUG34 GEC34 GNY34 GXU34 HHQ34 HRM34 IBI34 ILE34 IVA34 JEW34 JOS34 JYO34 KIK34 KSG34 LCC34 LLY34 LVU34 MFQ34 MPM34 MZI34 NJE34 NTA34 OCW34 OMS34 OWO34 PGK34 PQG34 QAC34 QJY34 QTU34 RDQ34 RNM34 RXI34 SHE34 SRA34 TAW34 TKS34 TUO34 UEK34 UOG34 UYC34 VHY34 VRU34 WBQ34 WLM34 WVI34 A65570 IW65570 SS65570 ACO65570 AMK65570 AWG65570 BGC65570 BPY65570 BZU65570 CJQ65570 CTM65570 DDI65570 DNE65570 DXA65570 EGW65570 EQS65570 FAO65570 FKK65570 FUG65570 GEC65570 GNY65570 GXU65570 HHQ65570 HRM65570 IBI65570 ILE65570 IVA65570 JEW65570 JOS65570 JYO65570 KIK65570 KSG65570 LCC65570 LLY65570 LVU65570 MFQ65570 MPM65570 MZI65570 NJE65570 NTA65570 OCW65570 OMS65570 OWO65570 PGK65570 PQG65570 QAC65570 QJY65570 QTU65570 RDQ65570 RNM65570 RXI65570 SHE65570 SRA65570 TAW65570 TKS65570 TUO65570 UEK65570 UOG65570 UYC65570 VHY65570 VRU65570 WBQ65570 WLM65570 WVI65570 A131106 IW131106 SS131106 ACO131106 AMK131106 AWG131106 BGC131106 BPY131106 BZU131106 CJQ131106 CTM131106 DDI131106 DNE131106 DXA131106 EGW131106 EQS131106 FAO131106 FKK131106 FUG131106 GEC131106 GNY131106 GXU131106 HHQ131106 HRM131106 IBI131106 ILE131106 IVA131106 JEW131106 JOS131106 JYO131106 KIK131106 KSG131106 LCC131106 LLY131106 LVU131106 MFQ131106 MPM131106 MZI131106 NJE131106 NTA131106 OCW131106 OMS131106 OWO131106 PGK131106 PQG131106 QAC131106 QJY131106 QTU131106 RDQ131106 RNM131106 RXI131106 SHE131106 SRA131106 TAW131106 TKS131106 TUO131106 UEK131106 UOG131106 UYC131106 VHY131106 VRU131106 WBQ131106 WLM131106 WVI131106 A196642 IW196642 SS196642 ACO196642 AMK196642 AWG196642 BGC196642 BPY196642 BZU196642 CJQ196642 CTM196642 DDI196642 DNE196642 DXA196642 EGW196642 EQS196642 FAO196642 FKK196642 FUG196642 GEC196642 GNY196642 GXU196642 HHQ196642 HRM196642 IBI196642 ILE196642 IVA196642 JEW196642 JOS196642 JYO196642 KIK196642 KSG196642 LCC196642 LLY196642 LVU196642 MFQ196642 MPM196642 MZI196642 NJE196642 NTA196642 OCW196642 OMS196642 OWO196642 PGK196642 PQG196642 QAC196642 QJY196642 QTU196642 RDQ196642 RNM196642 RXI196642 SHE196642 SRA196642 TAW196642 TKS196642 TUO196642 UEK196642 UOG196642 UYC196642 VHY196642 VRU196642 WBQ196642 WLM196642 WVI196642 A262178 IW262178 SS262178 ACO262178 AMK262178 AWG262178 BGC262178 BPY262178 BZU262178 CJQ262178 CTM262178 DDI262178 DNE262178 DXA262178 EGW262178 EQS262178 FAO262178 FKK262178 FUG262178 GEC262178 GNY262178 GXU262178 HHQ262178 HRM262178 IBI262178 ILE262178 IVA262178 JEW262178 JOS262178 JYO262178 KIK262178 KSG262178 LCC262178 LLY262178 LVU262178 MFQ262178 MPM262178 MZI262178 NJE262178 NTA262178 OCW262178 OMS262178 OWO262178 PGK262178 PQG262178 QAC262178 QJY262178 QTU262178 RDQ262178 RNM262178 RXI262178 SHE262178 SRA262178 TAW262178 TKS262178 TUO262178 UEK262178 UOG262178 UYC262178 VHY262178 VRU262178 WBQ262178 WLM262178 WVI262178 A327714 IW327714 SS327714 ACO327714 AMK327714 AWG327714 BGC327714 BPY327714 BZU327714 CJQ327714 CTM327714 DDI327714 DNE327714 DXA327714 EGW327714 EQS327714 FAO327714 FKK327714 FUG327714 GEC327714 GNY327714 GXU327714 HHQ327714 HRM327714 IBI327714 ILE327714 IVA327714 JEW327714 JOS327714 JYO327714 KIK327714 KSG327714 LCC327714 LLY327714 LVU327714 MFQ327714 MPM327714 MZI327714 NJE327714 NTA327714 OCW327714 OMS327714 OWO327714 PGK327714 PQG327714 QAC327714 QJY327714 QTU327714 RDQ327714 RNM327714 RXI327714 SHE327714 SRA327714 TAW327714 TKS327714 TUO327714 UEK327714 UOG327714 UYC327714 VHY327714 VRU327714 WBQ327714 WLM327714 WVI327714 A393250 IW393250 SS393250 ACO393250 AMK393250 AWG393250 BGC393250 BPY393250 BZU393250 CJQ393250 CTM393250 DDI393250 DNE393250 DXA393250 EGW393250 EQS393250 FAO393250 FKK393250 FUG393250 GEC393250 GNY393250 GXU393250 HHQ393250 HRM393250 IBI393250 ILE393250 IVA393250 JEW393250 JOS393250 JYO393250 KIK393250 KSG393250 LCC393250 LLY393250 LVU393250 MFQ393250 MPM393250 MZI393250 NJE393250 NTA393250 OCW393250 OMS393250 OWO393250 PGK393250 PQG393250 QAC393250 QJY393250 QTU393250 RDQ393250 RNM393250 RXI393250 SHE393250 SRA393250 TAW393250 TKS393250 TUO393250 UEK393250 UOG393250 UYC393250 VHY393250 VRU393250 WBQ393250 WLM393250 WVI393250 A458786 IW458786 SS458786 ACO458786 AMK458786 AWG458786 BGC458786 BPY458786 BZU458786 CJQ458786 CTM458786 DDI458786 DNE458786 DXA458786 EGW458786 EQS458786 FAO458786 FKK458786 FUG458786 GEC458786 GNY458786 GXU458786 HHQ458786 HRM458786 IBI458786 ILE458786 IVA458786 JEW458786 JOS458786 JYO458786 KIK458786 KSG458786 LCC458786 LLY458786 LVU458786 MFQ458786 MPM458786 MZI458786 NJE458786 NTA458786 OCW458786 OMS458786 OWO458786 PGK458786 PQG458786 QAC458786 QJY458786 QTU458786 RDQ458786 RNM458786 RXI458786 SHE458786 SRA458786 TAW458786 TKS458786 TUO458786 UEK458786 UOG458786 UYC458786 VHY458786 VRU458786 WBQ458786 WLM458786 WVI458786 A524322 IW524322 SS524322 ACO524322 AMK524322 AWG524322 BGC524322 BPY524322 BZU524322 CJQ524322 CTM524322 DDI524322 DNE524322 DXA524322 EGW524322 EQS524322 FAO524322 FKK524322 FUG524322 GEC524322 GNY524322 GXU524322 HHQ524322 HRM524322 IBI524322 ILE524322 IVA524322 JEW524322 JOS524322 JYO524322 KIK524322 KSG524322 LCC524322 LLY524322 LVU524322 MFQ524322 MPM524322 MZI524322 NJE524322 NTA524322 OCW524322 OMS524322 OWO524322 PGK524322 PQG524322 QAC524322 QJY524322 QTU524322 RDQ524322 RNM524322 RXI524322 SHE524322 SRA524322 TAW524322 TKS524322 TUO524322 UEK524322 UOG524322 UYC524322 VHY524322 VRU524322 WBQ524322 WLM524322 WVI524322 A589858 IW589858 SS589858 ACO589858 AMK589858 AWG589858 BGC589858 BPY589858 BZU589858 CJQ589858 CTM589858 DDI589858 DNE589858 DXA589858 EGW589858 EQS589858 FAO589858 FKK589858 FUG589858 GEC589858 GNY589858 GXU589858 HHQ589858 HRM589858 IBI589858 ILE589858 IVA589858 JEW589858 JOS589858 JYO589858 KIK589858 KSG589858 LCC589858 LLY589858 LVU589858 MFQ589858 MPM589858 MZI589858 NJE589858 NTA589858 OCW589858 OMS589858 OWO589858 PGK589858 PQG589858 QAC589858 QJY589858 QTU589858 RDQ589858 RNM589858 RXI589858 SHE589858 SRA589858 TAW589858 TKS589858 TUO589858 UEK589858 UOG589858 UYC589858 VHY589858 VRU589858 WBQ589858 WLM589858 WVI589858 A655394 IW655394 SS655394 ACO655394 AMK655394 AWG655394 BGC655394 BPY655394 BZU655394 CJQ655394 CTM655394 DDI655394 DNE655394 DXA655394 EGW655394 EQS655394 FAO655394 FKK655394 FUG655394 GEC655394 GNY655394 GXU655394 HHQ655394 HRM655394 IBI655394 ILE655394 IVA655394 JEW655394 JOS655394 JYO655394 KIK655394 KSG655394 LCC655394 LLY655394 LVU655394 MFQ655394 MPM655394 MZI655394 NJE655394 NTA655394 OCW655394 OMS655394 OWO655394 PGK655394 PQG655394 QAC655394 QJY655394 QTU655394 RDQ655394 RNM655394 RXI655394 SHE655394 SRA655394 TAW655394 TKS655394 TUO655394 UEK655394 UOG655394 UYC655394 VHY655394 VRU655394 WBQ655394 WLM655394 WVI655394 A720930 IW720930 SS720930 ACO720930 AMK720930 AWG720930 BGC720930 BPY720930 BZU720930 CJQ720930 CTM720930 DDI720930 DNE720930 DXA720930 EGW720930 EQS720930 FAO720930 FKK720930 FUG720930 GEC720930 GNY720930 GXU720930 HHQ720930 HRM720930 IBI720930 ILE720930 IVA720930 JEW720930 JOS720930 JYO720930 KIK720930 KSG720930 LCC720930 LLY720930 LVU720930 MFQ720930 MPM720930 MZI720930 NJE720930 NTA720930 OCW720930 OMS720930 OWO720930 PGK720930 PQG720930 QAC720930 QJY720930 QTU720930 RDQ720930 RNM720930 RXI720930 SHE720930 SRA720930 TAW720930 TKS720930 TUO720930 UEK720930 UOG720930 UYC720930 VHY720930 VRU720930 WBQ720930 WLM720930 WVI720930 A786466 IW786466 SS786466 ACO786466 AMK786466 AWG786466 BGC786466 BPY786466 BZU786466 CJQ786466 CTM786466 DDI786466 DNE786466 DXA786466 EGW786466 EQS786466 FAO786466 FKK786466 FUG786466 GEC786466 GNY786466 GXU786466 HHQ786466 HRM786466 IBI786466 ILE786466 IVA786466 JEW786466 JOS786466 JYO786466 KIK786466 KSG786466 LCC786466 LLY786466 LVU786466 MFQ786466 MPM786466 MZI786466 NJE786466 NTA786466 OCW786466 OMS786466 OWO786466 PGK786466 PQG786466 QAC786466 QJY786466 QTU786466 RDQ786466 RNM786466 RXI786466 SHE786466 SRA786466 TAW786466 TKS786466 TUO786466 UEK786466 UOG786466 UYC786466 VHY786466 VRU786466 WBQ786466 WLM786466 WVI786466 A852002 IW852002 SS852002 ACO852002 AMK852002 AWG852002 BGC852002 BPY852002 BZU852002 CJQ852002 CTM852002 DDI852002 DNE852002 DXA852002 EGW852002 EQS852002 FAO852002 FKK852002 FUG852002 GEC852002 GNY852002 GXU852002 HHQ852002 HRM852002 IBI852002 ILE852002 IVA852002 JEW852002 JOS852002 JYO852002 KIK852002 KSG852002 LCC852002 LLY852002 LVU852002 MFQ852002 MPM852002 MZI852002 NJE852002 NTA852002 OCW852002 OMS852002 OWO852002 PGK852002 PQG852002 QAC852002 QJY852002 QTU852002 RDQ852002 RNM852002 RXI852002 SHE852002 SRA852002 TAW852002 TKS852002 TUO852002 UEK852002 UOG852002 UYC852002 VHY852002 VRU852002 WBQ852002 WLM852002 WVI852002 A917538 IW917538 SS917538 ACO917538 AMK917538 AWG917538 BGC917538 BPY917538 BZU917538 CJQ917538 CTM917538 DDI917538 DNE917538 DXA917538 EGW917538 EQS917538 FAO917538 FKK917538 FUG917538 GEC917538 GNY917538 GXU917538 HHQ917538 HRM917538 IBI917538 ILE917538 IVA917538 JEW917538 JOS917538 JYO917538 KIK917538 KSG917538 LCC917538 LLY917538 LVU917538 MFQ917538 MPM917538 MZI917538 NJE917538 NTA917538 OCW917538 OMS917538 OWO917538 PGK917538 PQG917538 QAC917538 QJY917538 QTU917538 RDQ917538 RNM917538 RXI917538 SHE917538 SRA917538 TAW917538 TKS917538 TUO917538 UEK917538 UOG917538 UYC917538 VHY917538 VRU917538 WBQ917538 WLM917538 WVI917538 A983074 IW983074 SS983074 ACO983074 AMK983074 AWG983074 BGC983074 BPY983074 BZU983074 CJQ983074 CTM983074 DDI983074 DNE983074 DXA983074 EGW983074 EQS983074 FAO983074 FKK983074 FUG983074 GEC983074 GNY983074 GXU983074 HHQ983074 HRM983074 IBI983074 ILE983074 IVA983074 JEW983074 JOS983074 JYO983074 KIK983074 KSG983074 LCC983074 LLY983074 LVU983074 MFQ983074 MPM983074 MZI983074 NJE983074 NTA983074 OCW983074 OMS983074 OWO983074 PGK983074 PQG983074 QAC983074 QJY983074 QTU983074 RDQ983074 RNM983074 RXI983074 SHE983074 SRA983074 TAW983074 TKS983074 TUO983074 UEK983074 UOG983074 UYC983074 VHY983074 VRU983074 WBQ983074 WLM983074 WVI983074 A36 IW36 SS36 ACO36 AMK36 AWG36 BGC36 BPY36 BZU36 CJQ36 CTM36 DDI36 DNE36 DXA36 EGW36 EQS36 FAO36 FKK36 FUG36 GEC36 GNY36 GXU36 HHQ36 HRM36 IBI36 ILE36 IVA36 JEW36 JOS36 JYO36 KIK36 KSG36 LCC36 LLY36 LVU36 MFQ36 MPM36 MZI36 NJE36 NTA36 OCW36 OMS36 OWO36 PGK36 PQG36 QAC36 QJY36 QTU36 RDQ36 RNM36 RXI36 SHE36 SRA36 TAW36 TKS36 TUO36 UEK36 UOG36 UYC36 VHY36 VRU36 WBQ36 WLM36 WVI36 A65572 IW65572 SS65572 ACO65572 AMK65572 AWG65572 BGC65572 BPY65572 BZU65572 CJQ65572 CTM65572 DDI65572 DNE65572 DXA65572 EGW65572 EQS65572 FAO65572 FKK65572 FUG65572 GEC65572 GNY65572 GXU65572 HHQ65572 HRM65572 IBI65572 ILE65572 IVA65572 JEW65572 JOS65572 JYO65572 KIK65572 KSG65572 LCC65572 LLY65572 LVU65572 MFQ65572 MPM65572 MZI65572 NJE65572 NTA65572 OCW65572 OMS65572 OWO65572 PGK65572 PQG65572 QAC65572 QJY65572 QTU65572 RDQ65572 RNM65572 RXI65572 SHE65572 SRA65572 TAW65572 TKS65572 TUO65572 UEK65572 UOG65572 UYC65572 VHY65572 VRU65572 WBQ65572 WLM65572 WVI65572 A131108 IW131108 SS131108 ACO131108 AMK131108 AWG131108 BGC131108 BPY131108 BZU131108 CJQ131108 CTM131108 DDI131108 DNE131108 DXA131108 EGW131108 EQS131108 FAO131108 FKK131108 FUG131108 GEC131108 GNY131108 GXU131108 HHQ131108 HRM131108 IBI131108 ILE131108 IVA131108 JEW131108 JOS131108 JYO131108 KIK131108 KSG131108 LCC131108 LLY131108 LVU131108 MFQ131108 MPM131108 MZI131108 NJE131108 NTA131108 OCW131108 OMS131108 OWO131108 PGK131108 PQG131108 QAC131108 QJY131108 QTU131108 RDQ131108 RNM131108 RXI131108 SHE131108 SRA131108 TAW131108 TKS131108 TUO131108 UEK131108 UOG131108 UYC131108 VHY131108 VRU131108 WBQ131108 WLM131108 WVI131108 A196644 IW196644 SS196644 ACO196644 AMK196644 AWG196644 BGC196644 BPY196644 BZU196644 CJQ196644 CTM196644 DDI196644 DNE196644 DXA196644 EGW196644 EQS196644 FAO196644 FKK196644 FUG196644 GEC196644 GNY196644 GXU196644 HHQ196644 HRM196644 IBI196644 ILE196644 IVA196644 JEW196644 JOS196644 JYO196644 KIK196644 KSG196644 LCC196644 LLY196644 LVU196644 MFQ196644 MPM196644 MZI196644 NJE196644 NTA196644 OCW196644 OMS196644 OWO196644 PGK196644 PQG196644 QAC196644 QJY196644 QTU196644 RDQ196644 RNM196644 RXI196644 SHE196644 SRA196644 TAW196644 TKS196644 TUO196644 UEK196644 UOG196644 UYC196644 VHY196644 VRU196644 WBQ196644 WLM196644 WVI196644 A262180 IW262180 SS262180 ACO262180 AMK262180 AWG262180 BGC262180 BPY262180 BZU262180 CJQ262180 CTM262180 DDI262180 DNE262180 DXA262180 EGW262180 EQS262180 FAO262180 FKK262180 FUG262180 GEC262180 GNY262180 GXU262180 HHQ262180 HRM262180 IBI262180 ILE262180 IVA262180 JEW262180 JOS262180 JYO262180 KIK262180 KSG262180 LCC262180 LLY262180 LVU262180 MFQ262180 MPM262180 MZI262180 NJE262180 NTA262180 OCW262180 OMS262180 OWO262180 PGK262180 PQG262180 QAC262180 QJY262180 QTU262180 RDQ262180 RNM262180 RXI262180 SHE262180 SRA262180 TAW262180 TKS262180 TUO262180 UEK262180 UOG262180 UYC262180 VHY262180 VRU262180 WBQ262180 WLM262180 WVI262180 A327716 IW327716 SS327716 ACO327716 AMK327716 AWG327716 BGC327716 BPY327716 BZU327716 CJQ327716 CTM327716 DDI327716 DNE327716 DXA327716 EGW327716 EQS327716 FAO327716 FKK327716 FUG327716 GEC327716 GNY327716 GXU327716 HHQ327716 HRM327716 IBI327716 ILE327716 IVA327716 JEW327716 JOS327716 JYO327716 KIK327716 KSG327716 LCC327716 LLY327716 LVU327716 MFQ327716 MPM327716 MZI327716 NJE327716 NTA327716 OCW327716 OMS327716 OWO327716 PGK327716 PQG327716 QAC327716 QJY327716 QTU327716 RDQ327716 RNM327716 RXI327716 SHE327716 SRA327716 TAW327716 TKS327716 TUO327716 UEK327716 UOG327716 UYC327716 VHY327716 VRU327716 WBQ327716 WLM327716 WVI327716 A393252 IW393252 SS393252 ACO393252 AMK393252 AWG393252 BGC393252 BPY393252 BZU393252 CJQ393252 CTM393252 DDI393252 DNE393252 DXA393252 EGW393252 EQS393252 FAO393252 FKK393252 FUG393252 GEC393252 GNY393252 GXU393252 HHQ393252 HRM393252 IBI393252 ILE393252 IVA393252 JEW393252 JOS393252 JYO393252 KIK393252 KSG393252 LCC393252 LLY393252 LVU393252 MFQ393252 MPM393252 MZI393252 NJE393252 NTA393252 OCW393252 OMS393252 OWO393252 PGK393252 PQG393252 QAC393252 QJY393252 QTU393252 RDQ393252 RNM393252 RXI393252 SHE393252 SRA393252 TAW393252 TKS393252 TUO393252 UEK393252 UOG393252 UYC393252 VHY393252 VRU393252 WBQ393252 WLM393252 WVI393252 A458788 IW458788 SS458788 ACO458788 AMK458788 AWG458788 BGC458788 BPY458788 BZU458788 CJQ458788 CTM458788 DDI458788 DNE458788 DXA458788 EGW458788 EQS458788 FAO458788 FKK458788 FUG458788 GEC458788 GNY458788 GXU458788 HHQ458788 HRM458788 IBI458788 ILE458788 IVA458788 JEW458788 JOS458788 JYO458788 KIK458788 KSG458788 LCC458788 LLY458788 LVU458788 MFQ458788 MPM458788 MZI458788 NJE458788 NTA458788 OCW458788 OMS458788 OWO458788 PGK458788 PQG458788 QAC458788 QJY458788 QTU458788 RDQ458788 RNM458788 RXI458788 SHE458788 SRA458788 TAW458788 TKS458788 TUO458788 UEK458788 UOG458788 UYC458788 VHY458788 VRU458788 WBQ458788 WLM458788 WVI458788 A524324 IW524324 SS524324 ACO524324 AMK524324 AWG524324 BGC524324 BPY524324 BZU524324 CJQ524324 CTM524324 DDI524324 DNE524324 DXA524324 EGW524324 EQS524324 FAO524324 FKK524324 FUG524324 GEC524324 GNY524324 GXU524324 HHQ524324 HRM524324 IBI524324 ILE524324 IVA524324 JEW524324 JOS524324 JYO524324 KIK524324 KSG524324 LCC524324 LLY524324 LVU524324 MFQ524324 MPM524324 MZI524324 NJE524324 NTA524324 OCW524324 OMS524324 OWO524324 PGK524324 PQG524324 QAC524324 QJY524324 QTU524324 RDQ524324 RNM524324 RXI524324 SHE524324 SRA524324 TAW524324 TKS524324 TUO524324 UEK524324 UOG524324 UYC524324 VHY524324 VRU524324 WBQ524324 WLM524324 WVI524324 A589860 IW589860 SS589860 ACO589860 AMK589860 AWG589860 BGC589860 BPY589860 BZU589860 CJQ589860 CTM589860 DDI589860 DNE589860 DXA589860 EGW589860 EQS589860 FAO589860 FKK589860 FUG589860 GEC589860 GNY589860 GXU589860 HHQ589860 HRM589860 IBI589860 ILE589860 IVA589860 JEW589860 JOS589860 JYO589860 KIK589860 KSG589860 LCC589860 LLY589860 LVU589860 MFQ589860 MPM589860 MZI589860 NJE589860 NTA589860 OCW589860 OMS589860 OWO589860 PGK589860 PQG589860 QAC589860 QJY589860 QTU589860 RDQ589860 RNM589860 RXI589860 SHE589860 SRA589860 TAW589860 TKS589860 TUO589860 UEK589860 UOG589860 UYC589860 VHY589860 VRU589860 WBQ589860 WLM589860 WVI589860 A655396 IW655396 SS655396 ACO655396 AMK655396 AWG655396 BGC655396 BPY655396 BZU655396 CJQ655396 CTM655396 DDI655396 DNE655396 DXA655396 EGW655396 EQS655396 FAO655396 FKK655396 FUG655396 GEC655396 GNY655396 GXU655396 HHQ655396 HRM655396 IBI655396 ILE655396 IVA655396 JEW655396 JOS655396 JYO655396 KIK655396 KSG655396 LCC655396 LLY655396 LVU655396 MFQ655396 MPM655396 MZI655396 NJE655396 NTA655396 OCW655396 OMS655396 OWO655396 PGK655396 PQG655396 QAC655396 QJY655396 QTU655396 RDQ655396 RNM655396 RXI655396 SHE655396 SRA655396 TAW655396 TKS655396 TUO655396 UEK655396 UOG655396 UYC655396 VHY655396 VRU655396 WBQ655396 WLM655396 WVI655396 A720932 IW720932 SS720932 ACO720932 AMK720932 AWG720932 BGC720932 BPY720932 BZU720932 CJQ720932 CTM720932 DDI720932 DNE720932 DXA720932 EGW720932 EQS720932 FAO720932 FKK720932 FUG720932 GEC720932 GNY720932 GXU720932 HHQ720932 HRM720932 IBI720932 ILE720932 IVA720932 JEW720932 JOS720932 JYO720932 KIK720932 KSG720932 LCC720932 LLY720932 LVU720932 MFQ720932 MPM720932 MZI720932 NJE720932 NTA720932 OCW720932 OMS720932 OWO720932 PGK720932 PQG720932 QAC720932 QJY720932 QTU720932 RDQ720932 RNM720932 RXI720932 SHE720932 SRA720932 TAW720932 TKS720932 TUO720932 UEK720932 UOG720932 UYC720932 VHY720932 VRU720932 WBQ720932 WLM720932 WVI720932 A786468 IW786468 SS786468 ACO786468 AMK786468 AWG786468 BGC786468 BPY786468 BZU786468 CJQ786468 CTM786468 DDI786468 DNE786468 DXA786468 EGW786468 EQS786468 FAO786468 FKK786468 FUG786468 GEC786468 GNY786468 GXU786468 HHQ786468 HRM786468 IBI786468 ILE786468 IVA786468 JEW786468 JOS786468 JYO786468 KIK786468 KSG786468 LCC786468 LLY786468 LVU786468 MFQ786468 MPM786468 MZI786468 NJE786468 NTA786468 OCW786468 OMS786468 OWO786468 PGK786468 PQG786468 QAC786468 QJY786468 QTU786468 RDQ786468 RNM786468 RXI786468 SHE786468 SRA786468 TAW786468 TKS786468 TUO786468 UEK786468 UOG786468 UYC786468 VHY786468 VRU786468 WBQ786468 WLM786468 WVI786468 A852004 IW852004 SS852004 ACO852004 AMK852004 AWG852004 BGC852004 BPY852004 BZU852004 CJQ852004 CTM852004 DDI852004 DNE852004 DXA852004 EGW852004 EQS852004 FAO852004 FKK852004 FUG852004 GEC852004 GNY852004 GXU852004 HHQ852004 HRM852004 IBI852004 ILE852004 IVA852004 JEW852004 JOS852004 JYO852004 KIK852004 KSG852004 LCC852004 LLY852004 LVU852004 MFQ852004 MPM852004 MZI852004 NJE852004 NTA852004 OCW852004 OMS852004 OWO852004 PGK852004 PQG852004 QAC852004 QJY852004 QTU852004 RDQ852004 RNM852004 RXI852004 SHE852004 SRA852004 TAW852004 TKS852004 TUO852004 UEK852004 UOG852004 UYC852004 VHY852004 VRU852004 WBQ852004 WLM852004 WVI852004 A917540 IW917540 SS917540 ACO917540 AMK917540 AWG917540 BGC917540 BPY917540 BZU917540 CJQ917540 CTM917540 DDI917540 DNE917540 DXA917540 EGW917540 EQS917540 FAO917540 FKK917540 FUG917540 GEC917540 GNY917540 GXU917540 HHQ917540 HRM917540 IBI917540 ILE917540 IVA917540 JEW917540 JOS917540 JYO917540 KIK917540 KSG917540 LCC917540 LLY917540 LVU917540 MFQ917540 MPM917540 MZI917540 NJE917540 NTA917540 OCW917540 OMS917540 OWO917540 PGK917540 PQG917540 QAC917540 QJY917540 QTU917540 RDQ917540 RNM917540 RXI917540 SHE917540 SRA917540 TAW917540 TKS917540 TUO917540 UEK917540 UOG917540 UYC917540 VHY917540 VRU917540 WBQ917540 WLM917540 WVI917540 A983076 IW983076 SS983076 ACO983076 AMK983076 AWG983076 BGC983076 BPY983076 BZU983076 CJQ983076 CTM983076 DDI983076 DNE983076 DXA983076 EGW983076 EQS983076 FAO983076 FKK983076 FUG983076 GEC983076 GNY983076 GXU983076 HHQ983076 HRM983076 IBI983076 ILE983076 IVA983076 JEW983076 JOS983076 JYO983076 KIK983076 KSG983076 LCC983076 LLY983076 LVU983076 MFQ983076 MPM983076 MZI983076 NJE983076 NTA983076 OCW983076 OMS983076 OWO983076 PGK983076 PQG983076 QAC983076 QJY983076 QTU983076 RDQ983076 RNM983076 RXI983076 SHE983076 SRA983076 TAW983076 TKS983076 TUO983076 UEK983076 UOG983076 UYC983076 VHY983076 VRU983076 WBQ983076 WLM983076 WVI983076 A38 IW38 SS38 ACO38 AMK38 AWG38 BGC38 BPY38 BZU38 CJQ38 CTM38 DDI38 DNE38 DXA38 EGW38 EQS38 FAO38 FKK38 FUG38 GEC38 GNY38 GXU38 HHQ38 HRM38 IBI38 ILE38 IVA38 JEW38 JOS38 JYO38 KIK38 KSG38 LCC38 LLY38 LVU38 MFQ38 MPM38 MZI38 NJE38 NTA38 OCW38 OMS38 OWO38 PGK38 PQG38 QAC38 QJY38 QTU38 RDQ38 RNM38 RXI38 SHE38 SRA38 TAW38 TKS38 TUO38 UEK38 UOG38 UYC38 VHY38 VRU38 WBQ38 WLM38 WVI38 A65574 IW65574 SS65574 ACO65574 AMK65574 AWG65574 BGC65574 BPY65574 BZU65574 CJQ65574 CTM65574 DDI65574 DNE65574 DXA65574 EGW65574 EQS65574 FAO65574 FKK65574 FUG65574 GEC65574 GNY65574 GXU65574 HHQ65574 HRM65574 IBI65574 ILE65574 IVA65574 JEW65574 JOS65574 JYO65574 KIK65574 KSG65574 LCC65574 LLY65574 LVU65574 MFQ65574 MPM65574 MZI65574 NJE65574 NTA65574 OCW65574 OMS65574 OWO65574 PGK65574 PQG65574 QAC65574 QJY65574 QTU65574 RDQ65574 RNM65574 RXI65574 SHE65574 SRA65574 TAW65574 TKS65574 TUO65574 UEK65574 UOG65574 UYC65574 VHY65574 VRU65574 WBQ65574 WLM65574 WVI65574 A131110 IW131110 SS131110 ACO131110 AMK131110 AWG131110 BGC131110 BPY131110 BZU131110 CJQ131110 CTM131110 DDI131110 DNE131110 DXA131110 EGW131110 EQS131110 FAO131110 FKK131110 FUG131110 GEC131110 GNY131110 GXU131110 HHQ131110 HRM131110 IBI131110 ILE131110 IVA131110 JEW131110 JOS131110 JYO131110 KIK131110 KSG131110 LCC131110 LLY131110 LVU131110 MFQ131110 MPM131110 MZI131110 NJE131110 NTA131110 OCW131110 OMS131110 OWO131110 PGK131110 PQG131110 QAC131110 QJY131110 QTU131110 RDQ131110 RNM131110 RXI131110 SHE131110 SRA131110 TAW131110 TKS131110 TUO131110 UEK131110 UOG131110 UYC131110 VHY131110 VRU131110 WBQ131110 WLM131110 WVI131110 A196646 IW196646 SS196646 ACO196646 AMK196646 AWG196646 BGC196646 BPY196646 BZU196646 CJQ196646 CTM196646 DDI196646 DNE196646 DXA196646 EGW196646 EQS196646 FAO196646 FKK196646 FUG196646 GEC196646 GNY196646 GXU196646 HHQ196646 HRM196646 IBI196646 ILE196646 IVA196646 JEW196646 JOS196646 JYO196646 KIK196646 KSG196646 LCC196646 LLY196646 LVU196646 MFQ196646 MPM196646 MZI196646 NJE196646 NTA196646 OCW196646 OMS196646 OWO196646 PGK196646 PQG196646 QAC196646 QJY196646 QTU196646 RDQ196646 RNM196646 RXI196646 SHE196646 SRA196646 TAW196646 TKS196646 TUO196646 UEK196646 UOG196646 UYC196646 VHY196646 VRU196646 WBQ196646 WLM196646 WVI196646 A262182 IW262182 SS262182 ACO262182 AMK262182 AWG262182 BGC262182 BPY262182 BZU262182 CJQ262182 CTM262182 DDI262182 DNE262182 DXA262182 EGW262182 EQS262182 FAO262182 FKK262182 FUG262182 GEC262182 GNY262182 GXU262182 HHQ262182 HRM262182 IBI262182 ILE262182 IVA262182 JEW262182 JOS262182 JYO262182 KIK262182 KSG262182 LCC262182 LLY262182 LVU262182 MFQ262182 MPM262182 MZI262182 NJE262182 NTA262182 OCW262182 OMS262182 OWO262182 PGK262182 PQG262182 QAC262182 QJY262182 QTU262182 RDQ262182 RNM262182 RXI262182 SHE262182 SRA262182 TAW262182 TKS262182 TUO262182 UEK262182 UOG262182 UYC262182 VHY262182 VRU262182 WBQ262182 WLM262182 WVI262182 A327718 IW327718 SS327718 ACO327718 AMK327718 AWG327718 BGC327718 BPY327718 BZU327718 CJQ327718 CTM327718 DDI327718 DNE327718 DXA327718 EGW327718 EQS327718 FAO327718 FKK327718 FUG327718 GEC327718 GNY327718 GXU327718 HHQ327718 HRM327718 IBI327718 ILE327718 IVA327718 JEW327718 JOS327718 JYO327718 KIK327718 KSG327718 LCC327718 LLY327718 LVU327718 MFQ327718 MPM327718 MZI327718 NJE327718 NTA327718 OCW327718 OMS327718 OWO327718 PGK327718 PQG327718 QAC327718 QJY327718 QTU327718 RDQ327718 RNM327718 RXI327718 SHE327718 SRA327718 TAW327718 TKS327718 TUO327718 UEK327718 UOG327718 UYC327718 VHY327718 VRU327718 WBQ327718 WLM327718 WVI327718 A393254 IW393254 SS393254 ACO393254 AMK393254 AWG393254 BGC393254 BPY393254 BZU393254 CJQ393254 CTM393254 DDI393254 DNE393254 DXA393254 EGW393254 EQS393254 FAO393254 FKK393254 FUG393254 GEC393254 GNY393254 GXU393254 HHQ393254 HRM393254 IBI393254 ILE393254 IVA393254 JEW393254 JOS393254 JYO393254 KIK393254 KSG393254 LCC393254 LLY393254 LVU393254 MFQ393254 MPM393254 MZI393254 NJE393254 NTA393254 OCW393254 OMS393254 OWO393254 PGK393254 PQG393254 QAC393254 QJY393254 QTU393254 RDQ393254 RNM393254 RXI393254 SHE393254 SRA393254 TAW393254 TKS393254 TUO393254 UEK393254 UOG393254 UYC393254 VHY393254 VRU393254 WBQ393254 WLM393254 WVI393254 A458790 IW458790 SS458790 ACO458790 AMK458790 AWG458790 BGC458790 BPY458790 BZU458790 CJQ458790 CTM458790 DDI458790 DNE458790 DXA458790 EGW458790 EQS458790 FAO458790 FKK458790 FUG458790 GEC458790 GNY458790 GXU458790 HHQ458790 HRM458790 IBI458790 ILE458790 IVA458790 JEW458790 JOS458790 JYO458790 KIK458790 KSG458790 LCC458790 LLY458790 LVU458790 MFQ458790 MPM458790 MZI458790 NJE458790 NTA458790 OCW458790 OMS458790 OWO458790 PGK458790 PQG458790 QAC458790 QJY458790 QTU458790 RDQ458790 RNM458790 RXI458790 SHE458790 SRA458790 TAW458790 TKS458790 TUO458790 UEK458790 UOG458790 UYC458790 VHY458790 VRU458790 WBQ458790 WLM458790 WVI458790 A524326 IW524326 SS524326 ACO524326 AMK524326 AWG524326 BGC524326 BPY524326 BZU524326 CJQ524326 CTM524326 DDI524326 DNE524326 DXA524326 EGW524326 EQS524326 FAO524326 FKK524326 FUG524326 GEC524326 GNY524326 GXU524326 HHQ524326 HRM524326 IBI524326 ILE524326 IVA524326 JEW524326 JOS524326 JYO524326 KIK524326 KSG524326 LCC524326 LLY524326 LVU524326 MFQ524326 MPM524326 MZI524326 NJE524326 NTA524326 OCW524326 OMS524326 OWO524326 PGK524326 PQG524326 QAC524326 QJY524326 QTU524326 RDQ524326 RNM524326 RXI524326 SHE524326 SRA524326 TAW524326 TKS524326 TUO524326 UEK524326 UOG524326 UYC524326 VHY524326 VRU524326 WBQ524326 WLM524326 WVI524326 A589862 IW589862 SS589862 ACO589862 AMK589862 AWG589862 BGC589862 BPY589862 BZU589862 CJQ589862 CTM589862 DDI589862 DNE589862 DXA589862 EGW589862 EQS589862 FAO589862 FKK589862 FUG589862 GEC589862 GNY589862 GXU589862 HHQ589862 HRM589862 IBI589862 ILE589862 IVA589862 JEW589862 JOS589862 JYO589862 KIK589862 KSG589862 LCC589862 LLY589862 LVU589862 MFQ589862 MPM589862 MZI589862 NJE589862 NTA589862 OCW589862 OMS589862 OWO589862 PGK589862 PQG589862 QAC589862 QJY589862 QTU589862 RDQ589862 RNM589862 RXI589862 SHE589862 SRA589862 TAW589862 TKS589862 TUO589862 UEK589862 UOG589862 UYC589862 VHY589862 VRU589862 WBQ589862 WLM589862 WVI589862 A655398 IW655398 SS655398 ACO655398 AMK655398 AWG655398 BGC655398 BPY655398 BZU655398 CJQ655398 CTM655398 DDI655398 DNE655398 DXA655398 EGW655398 EQS655398 FAO655398 FKK655398 FUG655398 GEC655398 GNY655398 GXU655398 HHQ655398 HRM655398 IBI655398 ILE655398 IVA655398 JEW655398 JOS655398 JYO655398 KIK655398 KSG655398 LCC655398 LLY655398 LVU655398 MFQ655398 MPM655398 MZI655398 NJE655398 NTA655398 OCW655398 OMS655398 OWO655398 PGK655398 PQG655398 QAC655398 QJY655398 QTU655398 RDQ655398 RNM655398 RXI655398 SHE655398 SRA655398 TAW655398 TKS655398 TUO655398 UEK655398 UOG655398 UYC655398 VHY655398 VRU655398 WBQ655398 WLM655398 WVI655398 A720934 IW720934 SS720934 ACO720934 AMK720934 AWG720934 BGC720934 BPY720934 BZU720934 CJQ720934 CTM720934 DDI720934 DNE720934 DXA720934 EGW720934 EQS720934 FAO720934 FKK720934 FUG720934 GEC720934 GNY720934 GXU720934 HHQ720934 HRM720934 IBI720934 ILE720934 IVA720934 JEW720934 JOS720934 JYO720934 KIK720934 KSG720934 LCC720934 LLY720934 LVU720934 MFQ720934 MPM720934 MZI720934 NJE720934 NTA720934 OCW720934 OMS720934 OWO720934 PGK720934 PQG720934 QAC720934 QJY720934 QTU720934 RDQ720934 RNM720934 RXI720934 SHE720934 SRA720934 TAW720934 TKS720934 TUO720934 UEK720934 UOG720934 UYC720934 VHY720934 VRU720934 WBQ720934 WLM720934 WVI720934 A786470 IW786470 SS786470 ACO786470 AMK786470 AWG786470 BGC786470 BPY786470 BZU786470 CJQ786470 CTM786470 DDI786470 DNE786470 DXA786470 EGW786470 EQS786470 FAO786470 FKK786470 FUG786470 GEC786470 GNY786470 GXU786470 HHQ786470 HRM786470 IBI786470 ILE786470 IVA786470 JEW786470 JOS786470 JYO786470 KIK786470 KSG786470 LCC786470 LLY786470 LVU786470 MFQ786470 MPM786470 MZI786470 NJE786470 NTA786470 OCW786470 OMS786470 OWO786470 PGK786470 PQG786470 QAC786470 QJY786470 QTU786470 RDQ786470 RNM786470 RXI786470 SHE786470 SRA786470 TAW786470 TKS786470 TUO786470 UEK786470 UOG786470 UYC786470 VHY786470 VRU786470 WBQ786470 WLM786470 WVI786470 A852006 IW852006 SS852006 ACO852006 AMK852006 AWG852006 BGC852006 BPY852006 BZU852006 CJQ852006 CTM852006 DDI852006 DNE852006 DXA852006 EGW852006 EQS852006 FAO852006 FKK852006 FUG852006 GEC852006 GNY852006 GXU852006 HHQ852006 HRM852006 IBI852006 ILE852006 IVA852006 JEW852006 JOS852006 JYO852006 KIK852006 KSG852006 LCC852006 LLY852006 LVU852006 MFQ852006 MPM852006 MZI852006 NJE852006 NTA852006 OCW852006 OMS852006 OWO852006 PGK852006 PQG852006 QAC852006 QJY852006 QTU852006 RDQ852006 RNM852006 RXI852006 SHE852006 SRA852006 TAW852006 TKS852006 TUO852006 UEK852006 UOG852006 UYC852006 VHY852006 VRU852006 WBQ852006 WLM852006 WVI852006 A917542 IW917542 SS917542 ACO917542 AMK917542 AWG917542 BGC917542 BPY917542 BZU917542 CJQ917542 CTM917542 DDI917542 DNE917542 DXA917542 EGW917542 EQS917542 FAO917542 FKK917542 FUG917542 GEC917542 GNY917542 GXU917542 HHQ917542 HRM917542 IBI917542 ILE917542 IVA917542 JEW917542 JOS917542 JYO917542 KIK917542 KSG917542 LCC917542 LLY917542 LVU917542 MFQ917542 MPM917542 MZI917542 NJE917542 NTA917542 OCW917542 OMS917542 OWO917542 PGK917542 PQG917542 QAC917542 QJY917542 QTU917542 RDQ917542 RNM917542 RXI917542 SHE917542 SRA917542 TAW917542 TKS917542 TUO917542 UEK917542 UOG917542 UYC917542 VHY917542 VRU917542 WBQ917542 WLM917542 WVI917542 A983078 IW983078 SS983078 ACO983078 AMK983078 AWG983078 BGC983078 BPY983078 BZU983078 CJQ983078 CTM983078 DDI983078 DNE983078 DXA983078 EGW983078 EQS983078 FAO983078 FKK983078 FUG983078 GEC983078 GNY983078 GXU983078 HHQ983078 HRM983078 IBI983078 ILE983078 IVA983078 JEW983078 JOS983078 JYO983078 KIK983078 KSG983078 LCC983078 LLY983078 LVU983078 MFQ983078 MPM983078 MZI983078 NJE983078 NTA983078 OCW983078 OMS983078 OWO983078 PGK983078 PQG983078 QAC983078 QJY983078 QTU983078 RDQ983078 RNM983078 RXI983078 SHE983078 SRA983078 TAW983078 TKS983078 TUO983078 UEK983078 UOG983078 UYC983078 VHY983078 VRU983078 WBQ983078 WLM983078 WVI983078 A42 IW42 SS42 ACO42 AMK42 AWG42 BGC42 BPY42 BZU42 CJQ42 CTM42 DDI42 DNE42 DXA42 EGW42 EQS42 FAO42 FKK42 FUG42 GEC42 GNY42 GXU42 HHQ42 HRM42 IBI42 ILE42 IVA42 JEW42 JOS42 JYO42 KIK42 KSG42 LCC42 LLY42 LVU42 MFQ42 MPM42 MZI42 NJE42 NTA42 OCW42 OMS42 OWO42 PGK42 PQG42 QAC42 QJY42 QTU42 RDQ42 RNM42 RXI42 SHE42 SRA42 TAW42 TKS42 TUO42 UEK42 UOG42 UYC42 VHY42 VRU42 WBQ42 WLM42 WVI42 A65578 IW65578 SS65578 ACO65578 AMK65578 AWG65578 BGC65578 BPY65578 BZU65578 CJQ65578 CTM65578 DDI65578 DNE65578 DXA65578 EGW65578 EQS65578 FAO65578 FKK65578 FUG65578 GEC65578 GNY65578 GXU65578 HHQ65578 HRM65578 IBI65578 ILE65578 IVA65578 JEW65578 JOS65578 JYO65578 KIK65578 KSG65578 LCC65578 LLY65578 LVU65578 MFQ65578 MPM65578 MZI65578 NJE65578 NTA65578 OCW65578 OMS65578 OWO65578 PGK65578 PQG65578 QAC65578 QJY65578 QTU65578 RDQ65578 RNM65578 RXI65578 SHE65578 SRA65578 TAW65578 TKS65578 TUO65578 UEK65578 UOG65578 UYC65578 VHY65578 VRU65578 WBQ65578 WLM65578 WVI65578 A131114 IW131114 SS131114 ACO131114 AMK131114 AWG131114 BGC131114 BPY131114 BZU131114 CJQ131114 CTM131114 DDI131114 DNE131114 DXA131114 EGW131114 EQS131114 FAO131114 FKK131114 FUG131114 GEC131114 GNY131114 GXU131114 HHQ131114 HRM131114 IBI131114 ILE131114 IVA131114 JEW131114 JOS131114 JYO131114 KIK131114 KSG131114 LCC131114 LLY131114 LVU131114 MFQ131114 MPM131114 MZI131114 NJE131114 NTA131114 OCW131114 OMS131114 OWO131114 PGK131114 PQG131114 QAC131114 QJY131114 QTU131114 RDQ131114 RNM131114 RXI131114 SHE131114 SRA131114 TAW131114 TKS131114 TUO131114 UEK131114 UOG131114 UYC131114 VHY131114 VRU131114 WBQ131114 WLM131114 WVI131114 A196650 IW196650 SS196650 ACO196650 AMK196650 AWG196650 BGC196650 BPY196650 BZU196650 CJQ196650 CTM196650 DDI196650 DNE196650 DXA196650 EGW196650 EQS196650 FAO196650 FKK196650 FUG196650 GEC196650 GNY196650 GXU196650 HHQ196650 HRM196650 IBI196650 ILE196650 IVA196650 JEW196650 JOS196650 JYO196650 KIK196650 KSG196650 LCC196650 LLY196650 LVU196650 MFQ196650 MPM196650 MZI196650 NJE196650 NTA196650 OCW196650 OMS196650 OWO196650 PGK196650 PQG196650 QAC196650 QJY196650 QTU196650 RDQ196650 RNM196650 RXI196650 SHE196650 SRA196650 TAW196650 TKS196650 TUO196650 UEK196650 UOG196650 UYC196650 VHY196650 VRU196650 WBQ196650 WLM196650 WVI196650 A262186 IW262186 SS262186 ACO262186 AMK262186 AWG262186 BGC262186 BPY262186 BZU262186 CJQ262186 CTM262186 DDI262186 DNE262186 DXA262186 EGW262186 EQS262186 FAO262186 FKK262186 FUG262186 GEC262186 GNY262186 GXU262186 HHQ262186 HRM262186 IBI262186 ILE262186 IVA262186 JEW262186 JOS262186 JYO262186 KIK262186 KSG262186 LCC262186 LLY262186 LVU262186 MFQ262186 MPM262186 MZI262186 NJE262186 NTA262186 OCW262186 OMS262186 OWO262186 PGK262186 PQG262186 QAC262186 QJY262186 QTU262186 RDQ262186 RNM262186 RXI262186 SHE262186 SRA262186 TAW262186 TKS262186 TUO262186 UEK262186 UOG262186 UYC262186 VHY262186 VRU262186 WBQ262186 WLM262186 WVI262186 A327722 IW327722 SS327722 ACO327722 AMK327722 AWG327722 BGC327722 BPY327722 BZU327722 CJQ327722 CTM327722 DDI327722 DNE327722 DXA327722 EGW327722 EQS327722 FAO327722 FKK327722 FUG327722 GEC327722 GNY327722 GXU327722 HHQ327722 HRM327722 IBI327722 ILE327722 IVA327722 JEW327722 JOS327722 JYO327722 KIK327722 KSG327722 LCC327722 LLY327722 LVU327722 MFQ327722 MPM327722 MZI327722 NJE327722 NTA327722 OCW327722 OMS327722 OWO327722 PGK327722 PQG327722 QAC327722 QJY327722 QTU327722 RDQ327722 RNM327722 RXI327722 SHE327722 SRA327722 TAW327722 TKS327722 TUO327722 UEK327722 UOG327722 UYC327722 VHY327722 VRU327722 WBQ327722 WLM327722 WVI327722 A393258 IW393258 SS393258 ACO393258 AMK393258 AWG393258 BGC393258 BPY393258 BZU393258 CJQ393258 CTM393258 DDI393258 DNE393258 DXA393258 EGW393258 EQS393258 FAO393258 FKK393258 FUG393258 GEC393258 GNY393258 GXU393258 HHQ393258 HRM393258 IBI393258 ILE393258 IVA393258 JEW393258 JOS393258 JYO393258 KIK393258 KSG393258 LCC393258 LLY393258 LVU393258 MFQ393258 MPM393258 MZI393258 NJE393258 NTA393258 OCW393258 OMS393258 OWO393258 PGK393258 PQG393258 QAC393258 QJY393258 QTU393258 RDQ393258 RNM393258 RXI393258 SHE393258 SRA393258 TAW393258 TKS393258 TUO393258 UEK393258 UOG393258 UYC393258 VHY393258 VRU393258 WBQ393258 WLM393258 WVI393258 A458794 IW458794 SS458794 ACO458794 AMK458794 AWG458794 BGC458794 BPY458794 BZU458794 CJQ458794 CTM458794 DDI458794 DNE458794 DXA458794 EGW458794 EQS458794 FAO458794 FKK458794 FUG458794 GEC458794 GNY458794 GXU458794 HHQ458794 HRM458794 IBI458794 ILE458794 IVA458794 JEW458794 JOS458794 JYO458794 KIK458794 KSG458794 LCC458794 LLY458794 LVU458794 MFQ458794 MPM458794 MZI458794 NJE458794 NTA458794 OCW458794 OMS458794 OWO458794 PGK458794 PQG458794 QAC458794 QJY458794 QTU458794 RDQ458794 RNM458794 RXI458794 SHE458794 SRA458794 TAW458794 TKS458794 TUO458794 UEK458794 UOG458794 UYC458794 VHY458794 VRU458794 WBQ458794 WLM458794 WVI458794 A524330 IW524330 SS524330 ACO524330 AMK524330 AWG524330 BGC524330 BPY524330 BZU524330 CJQ524330 CTM524330 DDI524330 DNE524330 DXA524330 EGW524330 EQS524330 FAO524330 FKK524330 FUG524330 GEC524330 GNY524330 GXU524330 HHQ524330 HRM524330 IBI524330 ILE524330 IVA524330 JEW524330 JOS524330 JYO524330 KIK524330 KSG524330 LCC524330 LLY524330 LVU524330 MFQ524330 MPM524330 MZI524330 NJE524330 NTA524330 OCW524330 OMS524330 OWO524330 PGK524330 PQG524330 QAC524330 QJY524330 QTU524330 RDQ524330 RNM524330 RXI524330 SHE524330 SRA524330 TAW524330 TKS524330 TUO524330 UEK524330 UOG524330 UYC524330 VHY524330 VRU524330 WBQ524330 WLM524330 WVI524330 A589866 IW589866 SS589866 ACO589866 AMK589866 AWG589866 BGC589866 BPY589866 BZU589866 CJQ589866 CTM589866 DDI589866 DNE589866 DXA589866 EGW589866 EQS589866 FAO589866 FKK589866 FUG589866 GEC589866 GNY589866 GXU589866 HHQ589866 HRM589866 IBI589866 ILE589866 IVA589866 JEW589866 JOS589866 JYO589866 KIK589866 KSG589866 LCC589866 LLY589866 LVU589866 MFQ589866 MPM589866 MZI589866 NJE589866 NTA589866 OCW589866 OMS589866 OWO589866 PGK589866 PQG589866 QAC589866 QJY589866 QTU589866 RDQ589866 RNM589866 RXI589866 SHE589866 SRA589866 TAW589866 TKS589866 TUO589866 UEK589866 UOG589866 UYC589866 VHY589866 VRU589866 WBQ589866 WLM589866 WVI589866 A655402 IW655402 SS655402 ACO655402 AMK655402 AWG655402 BGC655402 BPY655402 BZU655402 CJQ655402 CTM655402 DDI655402 DNE655402 DXA655402 EGW655402 EQS655402 FAO655402 FKK655402 FUG655402 GEC655402 GNY655402 GXU655402 HHQ655402 HRM655402 IBI655402 ILE655402 IVA655402 JEW655402 JOS655402 JYO655402 KIK655402 KSG655402 LCC655402 LLY655402 LVU655402 MFQ655402 MPM655402 MZI655402 NJE655402 NTA655402 OCW655402 OMS655402 OWO655402 PGK655402 PQG655402 QAC655402 QJY655402 QTU655402 RDQ655402 RNM655402 RXI655402 SHE655402 SRA655402 TAW655402 TKS655402 TUO655402 UEK655402 UOG655402 UYC655402 VHY655402 VRU655402 WBQ655402 WLM655402 WVI655402 A720938 IW720938 SS720938 ACO720938 AMK720938 AWG720938 BGC720938 BPY720938 BZU720938 CJQ720938 CTM720938 DDI720938 DNE720938 DXA720938 EGW720938 EQS720938 FAO720938 FKK720938 FUG720938 GEC720938 GNY720938 GXU720938 HHQ720938 HRM720938 IBI720938 ILE720938 IVA720938 JEW720938 JOS720938 JYO720938 KIK720938 KSG720938 LCC720938 LLY720938 LVU720938 MFQ720938 MPM720938 MZI720938 NJE720938 NTA720938 OCW720938 OMS720938 OWO720938 PGK720938 PQG720938 QAC720938 QJY720938 QTU720938 RDQ720938 RNM720938 RXI720938 SHE720938 SRA720938 TAW720938 TKS720938 TUO720938 UEK720938 UOG720938 UYC720938 VHY720938 VRU720938 WBQ720938 WLM720938 WVI720938 A786474 IW786474 SS786474 ACO786474 AMK786474 AWG786474 BGC786474 BPY786474 BZU786474 CJQ786474 CTM786474 DDI786474 DNE786474 DXA786474 EGW786474 EQS786474 FAO786474 FKK786474 FUG786474 GEC786474 GNY786474 GXU786474 HHQ786474 HRM786474 IBI786474 ILE786474 IVA786474 JEW786474 JOS786474 JYO786474 KIK786474 KSG786474 LCC786474 LLY786474 LVU786474 MFQ786474 MPM786474 MZI786474 NJE786474 NTA786474 OCW786474 OMS786474 OWO786474 PGK786474 PQG786474 QAC786474 QJY786474 QTU786474 RDQ786474 RNM786474 RXI786474 SHE786474 SRA786474 TAW786474 TKS786474 TUO786474 UEK786474 UOG786474 UYC786474 VHY786474 VRU786474 WBQ786474 WLM786474 WVI786474 A852010 IW852010 SS852010 ACO852010 AMK852010 AWG852010 BGC852010 BPY852010 BZU852010 CJQ852010 CTM852010 DDI852010 DNE852010 DXA852010 EGW852010 EQS852010 FAO852010 FKK852010 FUG852010 GEC852010 GNY852010 GXU852010 HHQ852010 HRM852010 IBI852010 ILE852010 IVA852010 JEW852010 JOS852010 JYO852010 KIK852010 KSG852010 LCC852010 LLY852010 LVU852010 MFQ852010 MPM852010 MZI852010 NJE852010 NTA852010 OCW852010 OMS852010 OWO852010 PGK852010 PQG852010 QAC852010 QJY852010 QTU852010 RDQ852010 RNM852010 RXI852010 SHE852010 SRA852010 TAW852010 TKS852010 TUO852010 UEK852010 UOG852010 UYC852010 VHY852010 VRU852010 WBQ852010 WLM852010 WVI852010 A917546 IW917546 SS917546 ACO917546 AMK917546 AWG917546 BGC917546 BPY917546 BZU917546 CJQ917546 CTM917546 DDI917546 DNE917546 DXA917546 EGW917546 EQS917546 FAO917546 FKK917546 FUG917546 GEC917546 GNY917546 GXU917546 HHQ917546 HRM917546 IBI917546 ILE917546 IVA917546 JEW917546 JOS917546 JYO917546 KIK917546 KSG917546 LCC917546 LLY917546 LVU917546 MFQ917546 MPM917546 MZI917546 NJE917546 NTA917546 OCW917546 OMS917546 OWO917546 PGK917546 PQG917546 QAC917546 QJY917546 QTU917546 RDQ917546 RNM917546 RXI917546 SHE917546 SRA917546 TAW917546 TKS917546 TUO917546 UEK917546 UOG917546 UYC917546 VHY917546 VRU917546 WBQ917546 WLM917546 WVI917546 A983082 IW983082 SS983082 ACO983082 AMK983082 AWG983082 BGC983082 BPY983082 BZU983082 CJQ983082 CTM983082 DDI983082 DNE983082 DXA983082 EGW983082 EQS983082 FAO983082 FKK983082 FUG983082 GEC983082 GNY983082 GXU983082 HHQ983082 HRM983082 IBI983082 ILE983082 IVA983082 JEW983082 JOS983082 JYO983082 KIK983082 KSG983082 LCC983082 LLY983082 LVU983082 MFQ983082 MPM983082 MZI983082 NJE983082 NTA983082 OCW983082 OMS983082 OWO983082 PGK983082 PQG983082 QAC983082 QJY983082 QTU983082 RDQ983082 RNM983082 RXI983082 SHE983082 SRA983082 TAW983082 TKS983082 TUO983082 UEK983082 UOG983082 UYC983082 VHY983082 VRU983082 WBQ983082 WLM983082 WVI983082 A26 IW26 SS26 ACO26 AMK26 AWG26 BGC26 BPY26 BZU26 CJQ26 CTM26 DDI26 DNE26 DXA26 EGW26 EQS26 FAO26 FKK26 FUG26 GEC26 GNY26 GXU26 HHQ26 HRM26 IBI26 ILE26 IVA26 JEW26 JOS26 JYO26 KIK26 KSG26 LCC26 LLY26 LVU26 MFQ26 MPM26 MZI26 NJE26 NTA26 OCW26 OMS26 OWO26 PGK26 PQG26 QAC26 QJY26 QTU26 RDQ26 RNM26 RXI26 SHE26 SRA26 TAW26 TKS26 TUO26 UEK26 UOG26 UYC26 VHY26 VRU26 WBQ26 WLM26 WVI26 A65562 IW65562 SS65562 ACO65562 AMK65562 AWG65562 BGC65562 BPY65562 BZU65562 CJQ65562 CTM65562 DDI65562 DNE65562 DXA65562 EGW65562 EQS65562 FAO65562 FKK65562 FUG65562 GEC65562 GNY65562 GXU65562 HHQ65562 HRM65562 IBI65562 ILE65562 IVA65562 JEW65562 JOS65562 JYO65562 KIK65562 KSG65562 LCC65562 LLY65562 LVU65562 MFQ65562 MPM65562 MZI65562 NJE65562 NTA65562 OCW65562 OMS65562 OWO65562 PGK65562 PQG65562 QAC65562 QJY65562 QTU65562 RDQ65562 RNM65562 RXI65562 SHE65562 SRA65562 TAW65562 TKS65562 TUO65562 UEK65562 UOG65562 UYC65562 VHY65562 VRU65562 WBQ65562 WLM65562 WVI65562 A131098 IW131098 SS131098 ACO131098 AMK131098 AWG131098 BGC131098 BPY131098 BZU131098 CJQ131098 CTM131098 DDI131098 DNE131098 DXA131098 EGW131098 EQS131098 FAO131098 FKK131098 FUG131098 GEC131098 GNY131098 GXU131098 HHQ131098 HRM131098 IBI131098 ILE131098 IVA131098 JEW131098 JOS131098 JYO131098 KIK131098 KSG131098 LCC131098 LLY131098 LVU131098 MFQ131098 MPM131098 MZI131098 NJE131098 NTA131098 OCW131098 OMS131098 OWO131098 PGK131098 PQG131098 QAC131098 QJY131098 QTU131098 RDQ131098 RNM131098 RXI131098 SHE131098 SRA131098 TAW131098 TKS131098 TUO131098 UEK131098 UOG131098 UYC131098 VHY131098 VRU131098 WBQ131098 WLM131098 WVI131098 A196634 IW196634 SS196634 ACO196634 AMK196634 AWG196634 BGC196634 BPY196634 BZU196634 CJQ196634 CTM196634 DDI196634 DNE196634 DXA196634 EGW196634 EQS196634 FAO196634 FKK196634 FUG196634 GEC196634 GNY196634 GXU196634 HHQ196634 HRM196634 IBI196634 ILE196634 IVA196634 JEW196634 JOS196634 JYO196634 KIK196634 KSG196634 LCC196634 LLY196634 LVU196634 MFQ196634 MPM196634 MZI196634 NJE196634 NTA196634 OCW196634 OMS196634 OWO196634 PGK196634 PQG196634 QAC196634 QJY196634 QTU196634 RDQ196634 RNM196634 RXI196634 SHE196634 SRA196634 TAW196634 TKS196634 TUO196634 UEK196634 UOG196634 UYC196634 VHY196634 VRU196634 WBQ196634 WLM196634 WVI196634 A262170 IW262170 SS262170 ACO262170 AMK262170 AWG262170 BGC262170 BPY262170 BZU262170 CJQ262170 CTM262170 DDI262170 DNE262170 DXA262170 EGW262170 EQS262170 FAO262170 FKK262170 FUG262170 GEC262170 GNY262170 GXU262170 HHQ262170 HRM262170 IBI262170 ILE262170 IVA262170 JEW262170 JOS262170 JYO262170 KIK262170 KSG262170 LCC262170 LLY262170 LVU262170 MFQ262170 MPM262170 MZI262170 NJE262170 NTA262170 OCW262170 OMS262170 OWO262170 PGK262170 PQG262170 QAC262170 QJY262170 QTU262170 RDQ262170 RNM262170 RXI262170 SHE262170 SRA262170 TAW262170 TKS262170 TUO262170 UEK262170 UOG262170 UYC262170 VHY262170 VRU262170 WBQ262170 WLM262170 WVI262170 A327706 IW327706 SS327706 ACO327706 AMK327706 AWG327706 BGC327706 BPY327706 BZU327706 CJQ327706 CTM327706 DDI327706 DNE327706 DXA327706 EGW327706 EQS327706 FAO327706 FKK327706 FUG327706 GEC327706 GNY327706 GXU327706 HHQ327706 HRM327706 IBI327706 ILE327706 IVA327706 JEW327706 JOS327706 JYO327706 KIK327706 KSG327706 LCC327706 LLY327706 LVU327706 MFQ327706 MPM327706 MZI327706 NJE327706 NTA327706 OCW327706 OMS327706 OWO327706 PGK327706 PQG327706 QAC327706 QJY327706 QTU327706 RDQ327706 RNM327706 RXI327706 SHE327706 SRA327706 TAW327706 TKS327706 TUO327706 UEK327706 UOG327706 UYC327706 VHY327706 VRU327706 WBQ327706 WLM327706 WVI327706 A393242 IW393242 SS393242 ACO393242 AMK393242 AWG393242 BGC393242 BPY393242 BZU393242 CJQ393242 CTM393242 DDI393242 DNE393242 DXA393242 EGW393242 EQS393242 FAO393242 FKK393242 FUG393242 GEC393242 GNY393242 GXU393242 HHQ393242 HRM393242 IBI393242 ILE393242 IVA393242 JEW393242 JOS393242 JYO393242 KIK393242 KSG393242 LCC393242 LLY393242 LVU393242 MFQ393242 MPM393242 MZI393242 NJE393242 NTA393242 OCW393242 OMS393242 OWO393242 PGK393242 PQG393242 QAC393242 QJY393242 QTU393242 RDQ393242 RNM393242 RXI393242 SHE393242 SRA393242 TAW393242 TKS393242 TUO393242 UEK393242 UOG393242 UYC393242 VHY393242 VRU393242 WBQ393242 WLM393242 WVI393242 A458778 IW458778 SS458778 ACO458778 AMK458778 AWG458778 BGC458778 BPY458778 BZU458778 CJQ458778 CTM458778 DDI458778 DNE458778 DXA458778 EGW458778 EQS458778 FAO458778 FKK458778 FUG458778 GEC458778 GNY458778 GXU458778 HHQ458778 HRM458778 IBI458778 ILE458778 IVA458778 JEW458778 JOS458778 JYO458778 KIK458778 KSG458778 LCC458778 LLY458778 LVU458778 MFQ458778 MPM458778 MZI458778 NJE458778 NTA458778 OCW458778 OMS458778 OWO458778 PGK458778 PQG458778 QAC458778 QJY458778 QTU458778 RDQ458778 RNM458778 RXI458778 SHE458778 SRA458778 TAW458778 TKS458778 TUO458778 UEK458778 UOG458778 UYC458778 VHY458778 VRU458778 WBQ458778 WLM458778 WVI458778 A524314 IW524314 SS524314 ACO524314 AMK524314 AWG524314 BGC524314 BPY524314 BZU524314 CJQ524314 CTM524314 DDI524314 DNE524314 DXA524314 EGW524314 EQS524314 FAO524314 FKK524314 FUG524314 GEC524314 GNY524314 GXU524314 HHQ524314 HRM524314 IBI524314 ILE524314 IVA524314 JEW524314 JOS524314 JYO524314 KIK524314 KSG524314 LCC524314 LLY524314 LVU524314 MFQ524314 MPM524314 MZI524314 NJE524314 NTA524314 OCW524314 OMS524314 OWO524314 PGK524314 PQG524314 QAC524314 QJY524314 QTU524314 RDQ524314 RNM524314 RXI524314 SHE524314 SRA524314 TAW524314 TKS524314 TUO524314 UEK524314 UOG524314 UYC524314 VHY524314 VRU524314 WBQ524314 WLM524314 WVI524314 A589850 IW589850 SS589850 ACO589850 AMK589850 AWG589850 BGC589850 BPY589850 BZU589850 CJQ589850 CTM589850 DDI589850 DNE589850 DXA589850 EGW589850 EQS589850 FAO589850 FKK589850 FUG589850 GEC589850 GNY589850 GXU589850 HHQ589850 HRM589850 IBI589850 ILE589850 IVA589850 JEW589850 JOS589850 JYO589850 KIK589850 KSG589850 LCC589850 LLY589850 LVU589850 MFQ589850 MPM589850 MZI589850 NJE589850 NTA589850 OCW589850 OMS589850 OWO589850 PGK589850 PQG589850 QAC589850 QJY589850 QTU589850 RDQ589850 RNM589850 RXI589850 SHE589850 SRA589850 TAW589850 TKS589850 TUO589850 UEK589850 UOG589850 UYC589850 VHY589850 VRU589850 WBQ589850 WLM589850 WVI589850 A655386 IW655386 SS655386 ACO655386 AMK655386 AWG655386 BGC655386 BPY655386 BZU655386 CJQ655386 CTM655386 DDI655386 DNE655386 DXA655386 EGW655386 EQS655386 FAO655386 FKK655386 FUG655386 GEC655386 GNY655386 GXU655386 HHQ655386 HRM655386 IBI655386 ILE655386 IVA655386 JEW655386 JOS655386 JYO655386 KIK655386 KSG655386 LCC655386 LLY655386 LVU655386 MFQ655386 MPM655386 MZI655386 NJE655386 NTA655386 OCW655386 OMS655386 OWO655386 PGK655386 PQG655386 QAC655386 QJY655386 QTU655386 RDQ655386 RNM655386 RXI655386 SHE655386 SRA655386 TAW655386 TKS655386 TUO655386 UEK655386 UOG655386 UYC655386 VHY655386 VRU655386 WBQ655386 WLM655386 WVI655386 A720922 IW720922 SS720922 ACO720922 AMK720922 AWG720922 BGC720922 BPY720922 BZU720922 CJQ720922 CTM720922 DDI720922 DNE720922 DXA720922 EGW720922 EQS720922 FAO720922 FKK720922 FUG720922 GEC720922 GNY720922 GXU720922 HHQ720922 HRM720922 IBI720922 ILE720922 IVA720922 JEW720922 JOS720922 JYO720922 KIK720922 KSG720922 LCC720922 LLY720922 LVU720922 MFQ720922 MPM720922 MZI720922 NJE720922 NTA720922 OCW720922 OMS720922 OWO720922 PGK720922 PQG720922 QAC720922 QJY720922 QTU720922 RDQ720922 RNM720922 RXI720922 SHE720922 SRA720922 TAW720922 TKS720922 TUO720922 UEK720922 UOG720922 UYC720922 VHY720922 VRU720922 WBQ720922 WLM720922 WVI720922 A786458 IW786458 SS786458 ACO786458 AMK786458 AWG786458 BGC786458 BPY786458 BZU786458 CJQ786458 CTM786458 DDI786458 DNE786458 DXA786458 EGW786458 EQS786458 FAO786458 FKK786458 FUG786458 GEC786458 GNY786458 GXU786458 HHQ786458 HRM786458 IBI786458 ILE786458 IVA786458 JEW786458 JOS786458 JYO786458 KIK786458 KSG786458 LCC786458 LLY786458 LVU786458 MFQ786458 MPM786458 MZI786458 NJE786458 NTA786458 OCW786458 OMS786458 OWO786458 PGK786458 PQG786458 QAC786458 QJY786458 QTU786458 RDQ786458 RNM786458 RXI786458 SHE786458 SRA786458 TAW786458 TKS786458 TUO786458 UEK786458 UOG786458 UYC786458 VHY786458 VRU786458 WBQ786458 WLM786458 WVI786458 A851994 IW851994 SS851994 ACO851994 AMK851994 AWG851994 BGC851994 BPY851994 BZU851994 CJQ851994 CTM851994 DDI851994 DNE851994 DXA851994 EGW851994 EQS851994 FAO851994 FKK851994 FUG851994 GEC851994 GNY851994 GXU851994 HHQ851994 HRM851994 IBI851994 ILE851994 IVA851994 JEW851994 JOS851994 JYO851994 KIK851994 KSG851994 LCC851994 LLY851994 LVU851994 MFQ851994 MPM851994 MZI851994 NJE851994 NTA851994 OCW851994 OMS851994 OWO851994 PGK851994 PQG851994 QAC851994 QJY851994 QTU851994 RDQ851994 RNM851994 RXI851994 SHE851994 SRA851994 TAW851994 TKS851994 TUO851994 UEK851994 UOG851994 UYC851994 VHY851994 VRU851994 WBQ851994 WLM851994 WVI851994 A917530 IW917530 SS917530 ACO917530 AMK917530 AWG917530 BGC917530 BPY917530 BZU917530 CJQ917530 CTM917530 DDI917530 DNE917530 DXA917530 EGW917530 EQS917530 FAO917530 FKK917530 FUG917530 GEC917530 GNY917530 GXU917530 HHQ917530 HRM917530 IBI917530 ILE917530 IVA917530 JEW917530 JOS917530 JYO917530 KIK917530 KSG917530 LCC917530 LLY917530 LVU917530 MFQ917530 MPM917530 MZI917530 NJE917530 NTA917530 OCW917530 OMS917530 OWO917530 PGK917530 PQG917530 QAC917530 QJY917530 QTU917530 RDQ917530 RNM917530 RXI917530 SHE917530 SRA917530 TAW917530 TKS917530 TUO917530 UEK917530 UOG917530 UYC917530 VHY917530 VRU917530 WBQ917530 WLM917530 WVI917530 A983066 IW983066 SS983066 ACO983066 AMK983066 AWG983066 BGC983066 BPY983066 BZU983066 CJQ983066 CTM983066 DDI983066 DNE983066 DXA983066 EGW983066 EQS983066 FAO983066 FKK983066 FUG983066 GEC983066 GNY983066 GXU983066 HHQ983066 HRM983066 IBI983066 ILE983066 IVA983066 JEW983066 JOS983066 JYO983066 KIK983066 KSG983066 LCC983066 LLY983066 LVU983066 MFQ983066 MPM983066 MZI983066 NJE983066 NTA983066 OCW983066 OMS983066 OWO983066 PGK983066 PQG983066 QAC983066 QJY983066 QTU983066 RDQ983066 RNM983066 RXI983066 SHE983066 SRA983066 TAW983066 TKS983066 TUO983066 UEK983066 UOG983066 UYC983066 VHY983066 VRU983066 WBQ983066 WLM983066 WVI983066 A16 IW16 SS16 ACO16 AMK16 AWG16 BGC16 BPY16 BZU16 CJQ16 CTM16 DDI16 DNE16 DXA16 EGW16 EQS16 FAO16 FKK16 FUG16 GEC16 GNY16 GXU16 HHQ16 HRM16 IBI16 ILE16 IVA16 JEW16 JOS16 JYO16 KIK16 KSG16 LCC16 LLY16 LVU16 MFQ16 MPM16 MZI16 NJE16 NTA16 OCW16 OMS16 OWO16 PGK16 PQG16 QAC16 QJY16 QTU16 RDQ16 RNM16 RXI16 SHE16 SRA16 TAW16 TKS16 TUO16 UEK16 UOG16 UYC16 VHY16 VRU16 WBQ16 WLM16 WVI16 A65552 IW65552 SS65552 ACO65552 AMK65552 AWG65552 BGC65552 BPY65552 BZU65552 CJQ65552 CTM65552 DDI65552 DNE65552 DXA65552 EGW65552 EQS65552 FAO65552 FKK65552 FUG65552 GEC65552 GNY65552 GXU65552 HHQ65552 HRM65552 IBI65552 ILE65552 IVA65552 JEW65552 JOS65552 JYO65552 KIK65552 KSG65552 LCC65552 LLY65552 LVU65552 MFQ65552 MPM65552 MZI65552 NJE65552 NTA65552 OCW65552 OMS65552 OWO65552 PGK65552 PQG65552 QAC65552 QJY65552 QTU65552 RDQ65552 RNM65552 RXI65552 SHE65552 SRA65552 TAW65552 TKS65552 TUO65552 UEK65552 UOG65552 UYC65552 VHY65552 VRU65552 WBQ65552 WLM65552 WVI65552 A131088 IW131088 SS131088 ACO131088 AMK131088 AWG131088 BGC131088 BPY131088 BZU131088 CJQ131088 CTM131088 DDI131088 DNE131088 DXA131088 EGW131088 EQS131088 FAO131088 FKK131088 FUG131088 GEC131088 GNY131088 GXU131088 HHQ131088 HRM131088 IBI131088 ILE131088 IVA131088 JEW131088 JOS131088 JYO131088 KIK131088 KSG131088 LCC131088 LLY131088 LVU131088 MFQ131088 MPM131088 MZI131088 NJE131088 NTA131088 OCW131088 OMS131088 OWO131088 PGK131088 PQG131088 QAC131088 QJY131088 QTU131088 RDQ131088 RNM131088 RXI131088 SHE131088 SRA131088 TAW131088 TKS131088 TUO131088 UEK131088 UOG131088 UYC131088 VHY131088 VRU131088 WBQ131088 WLM131088 WVI131088 A196624 IW196624 SS196624 ACO196624 AMK196624 AWG196624 BGC196624 BPY196624 BZU196624 CJQ196624 CTM196624 DDI196624 DNE196624 DXA196624 EGW196624 EQS196624 FAO196624 FKK196624 FUG196624 GEC196624 GNY196624 GXU196624 HHQ196624 HRM196624 IBI196624 ILE196624 IVA196624 JEW196624 JOS196624 JYO196624 KIK196624 KSG196624 LCC196624 LLY196624 LVU196624 MFQ196624 MPM196624 MZI196624 NJE196624 NTA196624 OCW196624 OMS196624 OWO196624 PGK196624 PQG196624 QAC196624 QJY196624 QTU196624 RDQ196624 RNM196624 RXI196624 SHE196624 SRA196624 TAW196624 TKS196624 TUO196624 UEK196624 UOG196624 UYC196624 VHY196624 VRU196624 WBQ196624 WLM196624 WVI196624 A262160 IW262160 SS262160 ACO262160 AMK262160 AWG262160 BGC262160 BPY262160 BZU262160 CJQ262160 CTM262160 DDI262160 DNE262160 DXA262160 EGW262160 EQS262160 FAO262160 FKK262160 FUG262160 GEC262160 GNY262160 GXU262160 HHQ262160 HRM262160 IBI262160 ILE262160 IVA262160 JEW262160 JOS262160 JYO262160 KIK262160 KSG262160 LCC262160 LLY262160 LVU262160 MFQ262160 MPM262160 MZI262160 NJE262160 NTA262160 OCW262160 OMS262160 OWO262160 PGK262160 PQG262160 QAC262160 QJY262160 QTU262160 RDQ262160 RNM262160 RXI262160 SHE262160 SRA262160 TAW262160 TKS262160 TUO262160 UEK262160 UOG262160 UYC262160 VHY262160 VRU262160 WBQ262160 WLM262160 WVI262160 A327696 IW327696 SS327696 ACO327696 AMK327696 AWG327696 BGC327696 BPY327696 BZU327696 CJQ327696 CTM327696 DDI327696 DNE327696 DXA327696 EGW327696 EQS327696 FAO327696 FKK327696 FUG327696 GEC327696 GNY327696 GXU327696 HHQ327696 HRM327696 IBI327696 ILE327696 IVA327696 JEW327696 JOS327696 JYO327696 KIK327696 KSG327696 LCC327696 LLY327696 LVU327696 MFQ327696 MPM327696 MZI327696 NJE327696 NTA327696 OCW327696 OMS327696 OWO327696 PGK327696 PQG327696 QAC327696 QJY327696 QTU327696 RDQ327696 RNM327696 RXI327696 SHE327696 SRA327696 TAW327696 TKS327696 TUO327696 UEK327696 UOG327696 UYC327696 VHY327696 VRU327696 WBQ327696 WLM327696 WVI327696 A393232 IW393232 SS393232 ACO393232 AMK393232 AWG393232 BGC393232 BPY393232 BZU393232 CJQ393232 CTM393232 DDI393232 DNE393232 DXA393232 EGW393232 EQS393232 FAO393232 FKK393232 FUG393232 GEC393232 GNY393232 GXU393232 HHQ393232 HRM393232 IBI393232 ILE393232 IVA393232 JEW393232 JOS393232 JYO393232 KIK393232 KSG393232 LCC393232 LLY393232 LVU393232 MFQ393232 MPM393232 MZI393232 NJE393232 NTA393232 OCW393232 OMS393232 OWO393232 PGK393232 PQG393232 QAC393232 QJY393232 QTU393232 RDQ393232 RNM393232 RXI393232 SHE393232 SRA393232 TAW393232 TKS393232 TUO393232 UEK393232 UOG393232 UYC393232 VHY393232 VRU393232 WBQ393232 WLM393232 WVI393232 A458768 IW458768 SS458768 ACO458768 AMK458768 AWG458768 BGC458768 BPY458768 BZU458768 CJQ458768 CTM458768 DDI458768 DNE458768 DXA458768 EGW458768 EQS458768 FAO458768 FKK458768 FUG458768 GEC458768 GNY458768 GXU458768 HHQ458768 HRM458768 IBI458768 ILE458768 IVA458768 JEW458768 JOS458768 JYO458768 KIK458768 KSG458768 LCC458768 LLY458768 LVU458768 MFQ458768 MPM458768 MZI458768 NJE458768 NTA458768 OCW458768 OMS458768 OWO458768 PGK458768 PQG458768 QAC458768 QJY458768 QTU458768 RDQ458768 RNM458768 RXI458768 SHE458768 SRA458768 TAW458768 TKS458768 TUO458768 UEK458768 UOG458768 UYC458768 VHY458768 VRU458768 WBQ458768 WLM458768 WVI458768 A524304 IW524304 SS524304 ACO524304 AMK524304 AWG524304 BGC524304 BPY524304 BZU524304 CJQ524304 CTM524304 DDI524304 DNE524304 DXA524304 EGW524304 EQS524304 FAO524304 FKK524304 FUG524304 GEC524304 GNY524304 GXU524304 HHQ524304 HRM524304 IBI524304 ILE524304 IVA524304 JEW524304 JOS524304 JYO524304 KIK524304 KSG524304 LCC524304 LLY524304 LVU524304 MFQ524304 MPM524304 MZI524304 NJE524304 NTA524304 OCW524304 OMS524304 OWO524304 PGK524304 PQG524304 QAC524304 QJY524304 QTU524304 RDQ524304 RNM524304 RXI524304 SHE524304 SRA524304 TAW524304 TKS524304 TUO524304 UEK524304 UOG524304 UYC524304 VHY524304 VRU524304 WBQ524304 WLM524304 WVI524304 A589840 IW589840 SS589840 ACO589840 AMK589840 AWG589840 BGC589840 BPY589840 BZU589840 CJQ589840 CTM589840 DDI589840 DNE589840 DXA589840 EGW589840 EQS589840 FAO589840 FKK589840 FUG589840 GEC589840 GNY589840 GXU589840 HHQ589840 HRM589840 IBI589840 ILE589840 IVA589840 JEW589840 JOS589840 JYO589840 KIK589840 KSG589840 LCC589840 LLY589840 LVU589840 MFQ589840 MPM589840 MZI589840 NJE589840 NTA589840 OCW589840 OMS589840 OWO589840 PGK589840 PQG589840 QAC589840 QJY589840 QTU589840 RDQ589840 RNM589840 RXI589840 SHE589840 SRA589840 TAW589840 TKS589840 TUO589840 UEK589840 UOG589840 UYC589840 VHY589840 VRU589840 WBQ589840 WLM589840 WVI589840 A655376 IW655376 SS655376 ACO655376 AMK655376 AWG655376 BGC655376 BPY655376 BZU655376 CJQ655376 CTM655376 DDI655376 DNE655376 DXA655376 EGW655376 EQS655376 FAO655376 FKK655376 FUG655376 GEC655376 GNY655376 GXU655376 HHQ655376 HRM655376 IBI655376 ILE655376 IVA655376 JEW655376 JOS655376 JYO655376 KIK655376 KSG655376 LCC655376 LLY655376 LVU655376 MFQ655376 MPM655376 MZI655376 NJE655376 NTA655376 OCW655376 OMS655376 OWO655376 PGK655376 PQG655376 QAC655376 QJY655376 QTU655376 RDQ655376 RNM655376 RXI655376 SHE655376 SRA655376 TAW655376 TKS655376 TUO655376 UEK655376 UOG655376 UYC655376 VHY655376 VRU655376 WBQ655376 WLM655376 WVI655376 A720912 IW720912 SS720912 ACO720912 AMK720912 AWG720912 BGC720912 BPY720912 BZU720912 CJQ720912 CTM720912 DDI720912 DNE720912 DXA720912 EGW720912 EQS720912 FAO720912 FKK720912 FUG720912 GEC720912 GNY720912 GXU720912 HHQ720912 HRM720912 IBI720912 ILE720912 IVA720912 JEW720912 JOS720912 JYO720912 KIK720912 KSG720912 LCC720912 LLY720912 LVU720912 MFQ720912 MPM720912 MZI720912 NJE720912 NTA720912 OCW720912 OMS720912 OWO720912 PGK720912 PQG720912 QAC720912 QJY720912 QTU720912 RDQ720912 RNM720912 RXI720912 SHE720912 SRA720912 TAW720912 TKS720912 TUO720912 UEK720912 UOG720912 UYC720912 VHY720912 VRU720912 WBQ720912 WLM720912 WVI720912 A786448 IW786448 SS786448 ACO786448 AMK786448 AWG786448 BGC786448 BPY786448 BZU786448 CJQ786448 CTM786448 DDI786448 DNE786448 DXA786448 EGW786448 EQS786448 FAO786448 FKK786448 FUG786448 GEC786448 GNY786448 GXU786448 HHQ786448 HRM786448 IBI786448 ILE786448 IVA786448 JEW786448 JOS786448 JYO786448 KIK786448 KSG786448 LCC786448 LLY786448 LVU786448 MFQ786448 MPM786448 MZI786448 NJE786448 NTA786448 OCW786448 OMS786448 OWO786448 PGK786448 PQG786448 QAC786448 QJY786448 QTU786448 RDQ786448 RNM786448 RXI786448 SHE786448 SRA786448 TAW786448 TKS786448 TUO786448 UEK786448 UOG786448 UYC786448 VHY786448 VRU786448 WBQ786448 WLM786448 WVI786448 A851984 IW851984 SS851984 ACO851984 AMK851984 AWG851984 BGC851984 BPY851984 BZU851984 CJQ851984 CTM851984 DDI851984 DNE851984 DXA851984 EGW851984 EQS851984 FAO851984 FKK851984 FUG851984 GEC851984 GNY851984 GXU851984 HHQ851984 HRM851984 IBI851984 ILE851984 IVA851984 JEW851984 JOS851984 JYO851984 KIK851984 KSG851984 LCC851984 LLY851984 LVU851984 MFQ851984 MPM851984 MZI851984 NJE851984 NTA851984 OCW851984 OMS851984 OWO851984 PGK851984 PQG851984 QAC851984 QJY851984 QTU851984 RDQ851984 RNM851984 RXI851984 SHE851984 SRA851984 TAW851984 TKS851984 TUO851984 UEK851984 UOG851984 UYC851984 VHY851984 VRU851984 WBQ851984 WLM851984 WVI851984 A917520 IW917520 SS917520 ACO917520 AMK917520 AWG917520 BGC917520 BPY917520 BZU917520 CJQ917520 CTM917520 DDI917520 DNE917520 DXA917520 EGW917520 EQS917520 FAO917520 FKK917520 FUG917520 GEC917520 GNY917520 GXU917520 HHQ917520 HRM917520 IBI917520 ILE917520 IVA917520 JEW917520 JOS917520 JYO917520 KIK917520 KSG917520 LCC917520 LLY917520 LVU917520 MFQ917520 MPM917520 MZI917520 NJE917520 NTA917520 OCW917520 OMS917520 OWO917520 PGK917520 PQG917520 QAC917520 QJY917520 QTU917520 RDQ917520 RNM917520 RXI917520 SHE917520 SRA917520 TAW917520 TKS917520 TUO917520 UEK917520 UOG917520 UYC917520 VHY917520 VRU917520 WBQ917520 WLM917520 WVI917520 A983056 IW983056 SS983056 ACO983056 AMK983056 AWG983056 BGC983056 BPY983056 BZU983056 CJQ983056 CTM983056 DDI983056 DNE983056 DXA983056 EGW983056 EQS983056 FAO983056 FKK983056 FUG983056 GEC983056 GNY983056 GXU983056 HHQ983056 HRM983056 IBI983056 ILE983056 IVA983056 JEW983056 JOS983056 JYO983056 KIK983056 KSG983056 LCC983056 LLY983056 LVU983056 MFQ983056 MPM983056 MZI983056 NJE983056 NTA983056 OCW983056 OMS983056 OWO983056 PGK983056 PQG983056 QAC983056 QJY983056 QTU983056 RDQ983056 RNM983056 RXI983056 SHE983056 SRA983056 TAW983056 TKS983056 TUO983056 UEK983056 UOG983056 UYC983056 VHY983056 VRU983056 WBQ983056 WLM983056 WVI983056 A18 IW18 SS18 ACO18 AMK18 AWG18 BGC18 BPY18 BZU18 CJQ18 CTM18 DDI18 DNE18 DXA18 EGW18 EQS18 FAO18 FKK18 FUG18 GEC18 GNY18 GXU18 HHQ18 HRM18 IBI18 ILE18 IVA18 JEW18 JOS18 JYO18 KIK18 KSG18 LCC18 LLY18 LVU18 MFQ18 MPM18 MZI18 NJE18 NTA18 OCW18 OMS18 OWO18 PGK18 PQG18 QAC18 QJY18 QTU18 RDQ18 RNM18 RXI18 SHE18 SRA18 TAW18 TKS18 TUO18 UEK18 UOG18 UYC18 VHY18 VRU18 WBQ18 WLM18 WVI18 A65554 IW65554 SS65554 ACO65554 AMK65554 AWG65554 BGC65554 BPY65554 BZU65554 CJQ65554 CTM65554 DDI65554 DNE65554 DXA65554 EGW65554 EQS65554 FAO65554 FKK65554 FUG65554 GEC65554 GNY65554 GXU65554 HHQ65554 HRM65554 IBI65554 ILE65554 IVA65554 JEW65554 JOS65554 JYO65554 KIK65554 KSG65554 LCC65554 LLY65554 LVU65554 MFQ65554 MPM65554 MZI65554 NJE65554 NTA65554 OCW65554 OMS65554 OWO65554 PGK65554 PQG65554 QAC65554 QJY65554 QTU65554 RDQ65554 RNM65554 RXI65554 SHE65554 SRA65554 TAW65554 TKS65554 TUO65554 UEK65554 UOG65554 UYC65554 VHY65554 VRU65554 WBQ65554 WLM65554 WVI65554 A131090 IW131090 SS131090 ACO131090 AMK131090 AWG131090 BGC131090 BPY131090 BZU131090 CJQ131090 CTM131090 DDI131090 DNE131090 DXA131090 EGW131090 EQS131090 FAO131090 FKK131090 FUG131090 GEC131090 GNY131090 GXU131090 HHQ131090 HRM131090 IBI131090 ILE131090 IVA131090 JEW131090 JOS131090 JYO131090 KIK131090 KSG131090 LCC131090 LLY131090 LVU131090 MFQ131090 MPM131090 MZI131090 NJE131090 NTA131090 OCW131090 OMS131090 OWO131090 PGK131090 PQG131090 QAC131090 QJY131090 QTU131090 RDQ131090 RNM131090 RXI131090 SHE131090 SRA131090 TAW131090 TKS131090 TUO131090 UEK131090 UOG131090 UYC131090 VHY131090 VRU131090 WBQ131090 WLM131090 WVI131090 A196626 IW196626 SS196626 ACO196626 AMK196626 AWG196626 BGC196626 BPY196626 BZU196626 CJQ196626 CTM196626 DDI196626 DNE196626 DXA196626 EGW196626 EQS196626 FAO196626 FKK196626 FUG196626 GEC196626 GNY196626 GXU196626 HHQ196626 HRM196626 IBI196626 ILE196626 IVA196626 JEW196626 JOS196626 JYO196626 KIK196626 KSG196626 LCC196626 LLY196626 LVU196626 MFQ196626 MPM196626 MZI196626 NJE196626 NTA196626 OCW196626 OMS196626 OWO196626 PGK196626 PQG196626 QAC196626 QJY196626 QTU196626 RDQ196626 RNM196626 RXI196626 SHE196626 SRA196626 TAW196626 TKS196626 TUO196626 UEK196626 UOG196626 UYC196626 VHY196626 VRU196626 WBQ196626 WLM196626 WVI196626 A262162 IW262162 SS262162 ACO262162 AMK262162 AWG262162 BGC262162 BPY262162 BZU262162 CJQ262162 CTM262162 DDI262162 DNE262162 DXA262162 EGW262162 EQS262162 FAO262162 FKK262162 FUG262162 GEC262162 GNY262162 GXU262162 HHQ262162 HRM262162 IBI262162 ILE262162 IVA262162 JEW262162 JOS262162 JYO262162 KIK262162 KSG262162 LCC262162 LLY262162 LVU262162 MFQ262162 MPM262162 MZI262162 NJE262162 NTA262162 OCW262162 OMS262162 OWO262162 PGK262162 PQG262162 QAC262162 QJY262162 QTU262162 RDQ262162 RNM262162 RXI262162 SHE262162 SRA262162 TAW262162 TKS262162 TUO262162 UEK262162 UOG262162 UYC262162 VHY262162 VRU262162 WBQ262162 WLM262162 WVI262162 A327698 IW327698 SS327698 ACO327698 AMK327698 AWG327698 BGC327698 BPY327698 BZU327698 CJQ327698 CTM327698 DDI327698 DNE327698 DXA327698 EGW327698 EQS327698 FAO327698 FKK327698 FUG327698 GEC327698 GNY327698 GXU327698 HHQ327698 HRM327698 IBI327698 ILE327698 IVA327698 JEW327698 JOS327698 JYO327698 KIK327698 KSG327698 LCC327698 LLY327698 LVU327698 MFQ327698 MPM327698 MZI327698 NJE327698 NTA327698 OCW327698 OMS327698 OWO327698 PGK327698 PQG327698 QAC327698 QJY327698 QTU327698 RDQ327698 RNM327698 RXI327698 SHE327698 SRA327698 TAW327698 TKS327698 TUO327698 UEK327698 UOG327698 UYC327698 VHY327698 VRU327698 WBQ327698 WLM327698 WVI327698 A393234 IW393234 SS393234 ACO393234 AMK393234 AWG393234 BGC393234 BPY393234 BZU393234 CJQ393234 CTM393234 DDI393234 DNE393234 DXA393234 EGW393234 EQS393234 FAO393234 FKK393234 FUG393234 GEC393234 GNY393234 GXU393234 HHQ393234 HRM393234 IBI393234 ILE393234 IVA393234 JEW393234 JOS393234 JYO393234 KIK393234 KSG393234 LCC393234 LLY393234 LVU393234 MFQ393234 MPM393234 MZI393234 NJE393234 NTA393234 OCW393234 OMS393234 OWO393234 PGK393234 PQG393234 QAC393234 QJY393234 QTU393234 RDQ393234 RNM393234 RXI393234 SHE393234 SRA393234 TAW393234 TKS393234 TUO393234 UEK393234 UOG393234 UYC393234 VHY393234 VRU393234 WBQ393234 WLM393234 WVI393234 A458770 IW458770 SS458770 ACO458770 AMK458770 AWG458770 BGC458770 BPY458770 BZU458770 CJQ458770 CTM458770 DDI458770 DNE458770 DXA458770 EGW458770 EQS458770 FAO458770 FKK458770 FUG458770 GEC458770 GNY458770 GXU458770 HHQ458770 HRM458770 IBI458770 ILE458770 IVA458770 JEW458770 JOS458770 JYO458770 KIK458770 KSG458770 LCC458770 LLY458770 LVU458770 MFQ458770 MPM458770 MZI458770 NJE458770 NTA458770 OCW458770 OMS458770 OWO458770 PGK458770 PQG458770 QAC458770 QJY458770 QTU458770 RDQ458770 RNM458770 RXI458770 SHE458770 SRA458770 TAW458770 TKS458770 TUO458770 UEK458770 UOG458770 UYC458770 VHY458770 VRU458770 WBQ458770 WLM458770 WVI458770 A524306 IW524306 SS524306 ACO524306 AMK524306 AWG524306 BGC524306 BPY524306 BZU524306 CJQ524306 CTM524306 DDI524306 DNE524306 DXA524306 EGW524306 EQS524306 FAO524306 FKK524306 FUG524306 GEC524306 GNY524306 GXU524306 HHQ524306 HRM524306 IBI524306 ILE524306 IVA524306 JEW524306 JOS524306 JYO524306 KIK524306 KSG524306 LCC524306 LLY524306 LVU524306 MFQ524306 MPM524306 MZI524306 NJE524306 NTA524306 OCW524306 OMS524306 OWO524306 PGK524306 PQG524306 QAC524306 QJY524306 QTU524306 RDQ524306 RNM524306 RXI524306 SHE524306 SRA524306 TAW524306 TKS524306 TUO524306 UEK524306 UOG524306 UYC524306 VHY524306 VRU524306 WBQ524306 WLM524306 WVI524306 A589842 IW589842 SS589842 ACO589842 AMK589842 AWG589842 BGC589842 BPY589842 BZU589842 CJQ589842 CTM589842 DDI589842 DNE589842 DXA589842 EGW589842 EQS589842 FAO589842 FKK589842 FUG589842 GEC589842 GNY589842 GXU589842 HHQ589842 HRM589842 IBI589842 ILE589842 IVA589842 JEW589842 JOS589842 JYO589842 KIK589842 KSG589842 LCC589842 LLY589842 LVU589842 MFQ589842 MPM589842 MZI589842 NJE589842 NTA589842 OCW589842 OMS589842 OWO589842 PGK589842 PQG589842 QAC589842 QJY589842 QTU589842 RDQ589842 RNM589842 RXI589842 SHE589842 SRA589842 TAW589842 TKS589842 TUO589842 UEK589842 UOG589842 UYC589842 VHY589842 VRU589842 WBQ589842 WLM589842 WVI589842 A655378 IW655378 SS655378 ACO655378 AMK655378 AWG655378 BGC655378 BPY655378 BZU655378 CJQ655378 CTM655378 DDI655378 DNE655378 DXA655378 EGW655378 EQS655378 FAO655378 FKK655378 FUG655378 GEC655378 GNY655378 GXU655378 HHQ655378 HRM655378 IBI655378 ILE655378 IVA655378 JEW655378 JOS655378 JYO655378 KIK655378 KSG655378 LCC655378 LLY655378 LVU655378 MFQ655378 MPM655378 MZI655378 NJE655378 NTA655378 OCW655378 OMS655378 OWO655378 PGK655378 PQG655378 QAC655378 QJY655378 QTU655378 RDQ655378 RNM655378 RXI655378 SHE655378 SRA655378 TAW655378 TKS655378 TUO655378 UEK655378 UOG655378 UYC655378 VHY655378 VRU655378 WBQ655378 WLM655378 WVI655378 A720914 IW720914 SS720914 ACO720914 AMK720914 AWG720914 BGC720914 BPY720914 BZU720914 CJQ720914 CTM720914 DDI720914 DNE720914 DXA720914 EGW720914 EQS720914 FAO720914 FKK720914 FUG720914 GEC720914 GNY720914 GXU720914 HHQ720914 HRM720914 IBI720914 ILE720914 IVA720914 JEW720914 JOS720914 JYO720914 KIK720914 KSG720914 LCC720914 LLY720914 LVU720914 MFQ720914 MPM720914 MZI720914 NJE720914 NTA720914 OCW720914 OMS720914 OWO720914 PGK720914 PQG720914 QAC720914 QJY720914 QTU720914 RDQ720914 RNM720914 RXI720914 SHE720914 SRA720914 TAW720914 TKS720914 TUO720914 UEK720914 UOG720914 UYC720914 VHY720914 VRU720914 WBQ720914 WLM720914 WVI720914 A786450 IW786450 SS786450 ACO786450 AMK786450 AWG786450 BGC786450 BPY786450 BZU786450 CJQ786450 CTM786450 DDI786450 DNE786450 DXA786450 EGW786450 EQS786450 FAO786450 FKK786450 FUG786450 GEC786450 GNY786450 GXU786450 HHQ786450 HRM786450 IBI786450 ILE786450 IVA786450 JEW786450 JOS786450 JYO786450 KIK786450 KSG786450 LCC786450 LLY786450 LVU786450 MFQ786450 MPM786450 MZI786450 NJE786450 NTA786450 OCW786450 OMS786450 OWO786450 PGK786450 PQG786450 QAC786450 QJY786450 QTU786450 RDQ786450 RNM786450 RXI786450 SHE786450 SRA786450 TAW786450 TKS786450 TUO786450 UEK786450 UOG786450 UYC786450 VHY786450 VRU786450 WBQ786450 WLM786450 WVI786450 A851986 IW851986 SS851986 ACO851986 AMK851986 AWG851986 BGC851986 BPY851986 BZU851986 CJQ851986 CTM851986 DDI851986 DNE851986 DXA851986 EGW851986 EQS851986 FAO851986 FKK851986 FUG851986 GEC851986 GNY851986 GXU851986 HHQ851986 HRM851986 IBI851986 ILE851986 IVA851986 JEW851986 JOS851986 JYO851986 KIK851986 KSG851986 LCC851986 LLY851986 LVU851986 MFQ851986 MPM851986 MZI851986 NJE851986 NTA851986 OCW851986 OMS851986 OWO851986 PGK851986 PQG851986 QAC851986 QJY851986 QTU851986 RDQ851986 RNM851986 RXI851986 SHE851986 SRA851986 TAW851986 TKS851986 TUO851986 UEK851986 UOG851986 UYC851986 VHY851986 VRU851986 WBQ851986 WLM851986 WVI851986 A917522 IW917522 SS917522 ACO917522 AMK917522 AWG917522 BGC917522 BPY917522 BZU917522 CJQ917522 CTM917522 DDI917522 DNE917522 DXA917522 EGW917522 EQS917522 FAO917522 FKK917522 FUG917522 GEC917522 GNY917522 GXU917522 HHQ917522 HRM917522 IBI917522 ILE917522 IVA917522 JEW917522 JOS917522 JYO917522 KIK917522 KSG917522 LCC917522 LLY917522 LVU917522 MFQ917522 MPM917522 MZI917522 NJE917522 NTA917522 OCW917522 OMS917522 OWO917522 PGK917522 PQG917522 QAC917522 QJY917522 QTU917522 RDQ917522 RNM917522 RXI917522 SHE917522 SRA917522 TAW917522 TKS917522 TUO917522 UEK917522 UOG917522 UYC917522 VHY917522 VRU917522 WBQ917522 WLM917522 WVI917522 A983058 IW983058 SS983058 ACO983058 AMK983058 AWG983058 BGC983058 BPY983058 BZU983058 CJQ983058 CTM983058 DDI983058 DNE983058 DXA983058 EGW983058 EQS983058 FAO983058 FKK983058 FUG983058 GEC983058 GNY983058 GXU983058 HHQ983058 HRM983058 IBI983058 ILE983058 IVA983058 JEW983058 JOS983058 JYO983058 KIK983058 KSG983058 LCC983058 LLY983058 LVU983058 MFQ983058 MPM983058 MZI983058 NJE983058 NTA983058 OCW983058 OMS983058 OWO983058 PGK983058 PQG983058 QAC983058 QJY983058 QTU983058 RDQ983058 RNM983058 RXI983058 SHE983058 SRA983058 TAW983058 TKS983058 TUO983058 UEK983058 UOG983058 UYC983058 VHY983058 VRU983058 WBQ983058 WLM983058 WVI983058 A20 IW20 SS20 ACO20 AMK20 AWG20 BGC20 BPY20 BZU20 CJQ20 CTM20 DDI20 DNE20 DXA20 EGW20 EQS20 FAO20 FKK20 FUG20 GEC20 GNY20 GXU20 HHQ20 HRM20 IBI20 ILE20 IVA20 JEW20 JOS20 JYO20 KIK20 KSG20 LCC20 LLY20 LVU20 MFQ20 MPM20 MZI20 NJE20 NTA20 OCW20 OMS20 OWO20 PGK20 PQG20 QAC20 QJY20 QTU20 RDQ20 RNM20 RXI20 SHE20 SRA20 TAW20 TKS20 TUO20 UEK20 UOG20 UYC20 VHY20 VRU20 WBQ20 WLM20 WVI20 A65556 IW65556 SS65556 ACO65556 AMK65556 AWG65556 BGC65556 BPY65556 BZU65556 CJQ65556 CTM65556 DDI65556 DNE65556 DXA65556 EGW65556 EQS65556 FAO65556 FKK65556 FUG65556 GEC65556 GNY65556 GXU65556 HHQ65556 HRM65556 IBI65556 ILE65556 IVA65556 JEW65556 JOS65556 JYO65556 KIK65556 KSG65556 LCC65556 LLY65556 LVU65556 MFQ65556 MPM65556 MZI65556 NJE65556 NTA65556 OCW65556 OMS65556 OWO65556 PGK65556 PQG65556 QAC65556 QJY65556 QTU65556 RDQ65556 RNM65556 RXI65556 SHE65556 SRA65556 TAW65556 TKS65556 TUO65556 UEK65556 UOG65556 UYC65556 VHY65556 VRU65556 WBQ65556 WLM65556 WVI65556 A131092 IW131092 SS131092 ACO131092 AMK131092 AWG131092 BGC131092 BPY131092 BZU131092 CJQ131092 CTM131092 DDI131092 DNE131092 DXA131092 EGW131092 EQS131092 FAO131092 FKK131092 FUG131092 GEC131092 GNY131092 GXU131092 HHQ131092 HRM131092 IBI131092 ILE131092 IVA131092 JEW131092 JOS131092 JYO131092 KIK131092 KSG131092 LCC131092 LLY131092 LVU131092 MFQ131092 MPM131092 MZI131092 NJE131092 NTA131092 OCW131092 OMS131092 OWO131092 PGK131092 PQG131092 QAC131092 QJY131092 QTU131092 RDQ131092 RNM131092 RXI131092 SHE131092 SRA131092 TAW131092 TKS131092 TUO131092 UEK131092 UOG131092 UYC131092 VHY131092 VRU131092 WBQ131092 WLM131092 WVI131092 A196628 IW196628 SS196628 ACO196628 AMK196628 AWG196628 BGC196628 BPY196628 BZU196628 CJQ196628 CTM196628 DDI196628 DNE196628 DXA196628 EGW196628 EQS196628 FAO196628 FKK196628 FUG196628 GEC196628 GNY196628 GXU196628 HHQ196628 HRM196628 IBI196628 ILE196628 IVA196628 JEW196628 JOS196628 JYO196628 KIK196628 KSG196628 LCC196628 LLY196628 LVU196628 MFQ196628 MPM196628 MZI196628 NJE196628 NTA196628 OCW196628 OMS196628 OWO196628 PGK196628 PQG196628 QAC196628 QJY196628 QTU196628 RDQ196628 RNM196628 RXI196628 SHE196628 SRA196628 TAW196628 TKS196628 TUO196628 UEK196628 UOG196628 UYC196628 VHY196628 VRU196628 WBQ196628 WLM196628 WVI196628 A262164 IW262164 SS262164 ACO262164 AMK262164 AWG262164 BGC262164 BPY262164 BZU262164 CJQ262164 CTM262164 DDI262164 DNE262164 DXA262164 EGW262164 EQS262164 FAO262164 FKK262164 FUG262164 GEC262164 GNY262164 GXU262164 HHQ262164 HRM262164 IBI262164 ILE262164 IVA262164 JEW262164 JOS262164 JYO262164 KIK262164 KSG262164 LCC262164 LLY262164 LVU262164 MFQ262164 MPM262164 MZI262164 NJE262164 NTA262164 OCW262164 OMS262164 OWO262164 PGK262164 PQG262164 QAC262164 QJY262164 QTU262164 RDQ262164 RNM262164 RXI262164 SHE262164 SRA262164 TAW262164 TKS262164 TUO262164 UEK262164 UOG262164 UYC262164 VHY262164 VRU262164 WBQ262164 WLM262164 WVI262164 A327700 IW327700 SS327700 ACO327700 AMK327700 AWG327700 BGC327700 BPY327700 BZU327700 CJQ327700 CTM327700 DDI327700 DNE327700 DXA327700 EGW327700 EQS327700 FAO327700 FKK327700 FUG327700 GEC327700 GNY327700 GXU327700 HHQ327700 HRM327700 IBI327700 ILE327700 IVA327700 JEW327700 JOS327700 JYO327700 KIK327700 KSG327700 LCC327700 LLY327700 LVU327700 MFQ327700 MPM327700 MZI327700 NJE327700 NTA327700 OCW327700 OMS327700 OWO327700 PGK327700 PQG327700 QAC327700 QJY327700 QTU327700 RDQ327700 RNM327700 RXI327700 SHE327700 SRA327700 TAW327700 TKS327700 TUO327700 UEK327700 UOG327700 UYC327700 VHY327700 VRU327700 WBQ327700 WLM327700 WVI327700 A393236 IW393236 SS393236 ACO393236 AMK393236 AWG393236 BGC393236 BPY393236 BZU393236 CJQ393236 CTM393236 DDI393236 DNE393236 DXA393236 EGW393236 EQS393236 FAO393236 FKK393236 FUG393236 GEC393236 GNY393236 GXU393236 HHQ393236 HRM393236 IBI393236 ILE393236 IVA393236 JEW393236 JOS393236 JYO393236 KIK393236 KSG393236 LCC393236 LLY393236 LVU393236 MFQ393236 MPM393236 MZI393236 NJE393236 NTA393236 OCW393236 OMS393236 OWO393236 PGK393236 PQG393236 QAC393236 QJY393236 QTU393236 RDQ393236 RNM393236 RXI393236 SHE393236 SRA393236 TAW393236 TKS393236 TUO393236 UEK393236 UOG393236 UYC393236 VHY393236 VRU393236 WBQ393236 WLM393236 WVI393236 A458772 IW458772 SS458772 ACO458772 AMK458772 AWG458772 BGC458772 BPY458772 BZU458772 CJQ458772 CTM458772 DDI458772 DNE458772 DXA458772 EGW458772 EQS458772 FAO458772 FKK458772 FUG458772 GEC458772 GNY458772 GXU458772 HHQ458772 HRM458772 IBI458772 ILE458772 IVA458772 JEW458772 JOS458772 JYO458772 KIK458772 KSG458772 LCC458772 LLY458772 LVU458772 MFQ458772 MPM458772 MZI458772 NJE458772 NTA458772 OCW458772 OMS458772 OWO458772 PGK458772 PQG458772 QAC458772 QJY458772 QTU458772 RDQ458772 RNM458772 RXI458772 SHE458772 SRA458772 TAW458772 TKS458772 TUO458772 UEK458772 UOG458772 UYC458772 VHY458772 VRU458772 WBQ458772 WLM458772 WVI458772 A524308 IW524308 SS524308 ACO524308 AMK524308 AWG524308 BGC524308 BPY524308 BZU524308 CJQ524308 CTM524308 DDI524308 DNE524308 DXA524308 EGW524308 EQS524308 FAO524308 FKK524308 FUG524308 GEC524308 GNY524308 GXU524308 HHQ524308 HRM524308 IBI524308 ILE524308 IVA524308 JEW524308 JOS524308 JYO524308 KIK524308 KSG524308 LCC524308 LLY524308 LVU524308 MFQ524308 MPM524308 MZI524308 NJE524308 NTA524308 OCW524308 OMS524308 OWO524308 PGK524308 PQG524308 QAC524308 QJY524308 QTU524308 RDQ524308 RNM524308 RXI524308 SHE524308 SRA524308 TAW524308 TKS524308 TUO524308 UEK524308 UOG524308 UYC524308 VHY524308 VRU524308 WBQ524308 WLM524308 WVI524308 A589844 IW589844 SS589844 ACO589844 AMK589844 AWG589844 BGC589844 BPY589844 BZU589844 CJQ589844 CTM589844 DDI589844 DNE589844 DXA589844 EGW589844 EQS589844 FAO589844 FKK589844 FUG589844 GEC589844 GNY589844 GXU589844 HHQ589844 HRM589844 IBI589844 ILE589844 IVA589844 JEW589844 JOS589844 JYO589844 KIK589844 KSG589844 LCC589844 LLY589844 LVU589844 MFQ589844 MPM589844 MZI589844 NJE589844 NTA589844 OCW589844 OMS589844 OWO589844 PGK589844 PQG589844 QAC589844 QJY589844 QTU589844 RDQ589844 RNM589844 RXI589844 SHE589844 SRA589844 TAW589844 TKS589844 TUO589844 UEK589844 UOG589844 UYC589844 VHY589844 VRU589844 WBQ589844 WLM589844 WVI589844 A655380 IW655380 SS655380 ACO655380 AMK655380 AWG655380 BGC655380 BPY655380 BZU655380 CJQ655380 CTM655380 DDI655380 DNE655380 DXA655380 EGW655380 EQS655380 FAO655380 FKK655380 FUG655380 GEC655380 GNY655380 GXU655380 HHQ655380 HRM655380 IBI655380 ILE655380 IVA655380 JEW655380 JOS655380 JYO655380 KIK655380 KSG655380 LCC655380 LLY655380 LVU655380 MFQ655380 MPM655380 MZI655380 NJE655380 NTA655380 OCW655380 OMS655380 OWO655380 PGK655380 PQG655380 QAC655380 QJY655380 QTU655380 RDQ655380 RNM655380 RXI655380 SHE655380 SRA655380 TAW655380 TKS655380 TUO655380 UEK655380 UOG655380 UYC655380 VHY655380 VRU655380 WBQ655380 WLM655380 WVI655380 A720916 IW720916 SS720916 ACO720916 AMK720916 AWG720916 BGC720916 BPY720916 BZU720916 CJQ720916 CTM720916 DDI720916 DNE720916 DXA720916 EGW720916 EQS720916 FAO720916 FKK720916 FUG720916 GEC720916 GNY720916 GXU720916 HHQ720916 HRM720916 IBI720916 ILE720916 IVA720916 JEW720916 JOS720916 JYO720916 KIK720916 KSG720916 LCC720916 LLY720916 LVU720916 MFQ720916 MPM720916 MZI720916 NJE720916 NTA720916 OCW720916 OMS720916 OWO720916 PGK720916 PQG720916 QAC720916 QJY720916 QTU720916 RDQ720916 RNM720916 RXI720916 SHE720916 SRA720916 TAW720916 TKS720916 TUO720916 UEK720916 UOG720916 UYC720916 VHY720916 VRU720916 WBQ720916 WLM720916 WVI720916 A786452 IW786452 SS786452 ACO786452 AMK786452 AWG786452 BGC786452 BPY786452 BZU786452 CJQ786452 CTM786452 DDI786452 DNE786452 DXA786452 EGW786452 EQS786452 FAO786452 FKK786452 FUG786452 GEC786452 GNY786452 GXU786452 HHQ786452 HRM786452 IBI786452 ILE786452 IVA786452 JEW786452 JOS786452 JYO786452 KIK786452 KSG786452 LCC786452 LLY786452 LVU786452 MFQ786452 MPM786452 MZI786452 NJE786452 NTA786452 OCW786452 OMS786452 OWO786452 PGK786452 PQG786452 QAC786452 QJY786452 QTU786452 RDQ786452 RNM786452 RXI786452 SHE786452 SRA786452 TAW786452 TKS786452 TUO786452 UEK786452 UOG786452 UYC786452 VHY786452 VRU786452 WBQ786452 WLM786452 WVI786452 A851988 IW851988 SS851988 ACO851988 AMK851988 AWG851988 BGC851988 BPY851988 BZU851988 CJQ851988 CTM851988 DDI851988 DNE851988 DXA851988 EGW851988 EQS851988 FAO851988 FKK851988 FUG851988 GEC851988 GNY851988 GXU851988 HHQ851988 HRM851988 IBI851988 ILE851988 IVA851988 JEW851988 JOS851988 JYO851988 KIK851988 KSG851988 LCC851988 LLY851988 LVU851988 MFQ851988 MPM851988 MZI851988 NJE851988 NTA851988 OCW851988 OMS851988 OWO851988 PGK851988 PQG851988 QAC851988 QJY851988 QTU851988 RDQ851988 RNM851988 RXI851988 SHE851988 SRA851988 TAW851988 TKS851988 TUO851988 UEK851988 UOG851988 UYC851988 VHY851988 VRU851988 WBQ851988 WLM851988 WVI851988 A917524 IW917524 SS917524 ACO917524 AMK917524 AWG917524 BGC917524 BPY917524 BZU917524 CJQ917524 CTM917524 DDI917524 DNE917524 DXA917524 EGW917524 EQS917524 FAO917524 FKK917524 FUG917524 GEC917524 GNY917524 GXU917524 HHQ917524 HRM917524 IBI917524 ILE917524 IVA917524 JEW917524 JOS917524 JYO917524 KIK917524 KSG917524 LCC917524 LLY917524 LVU917524 MFQ917524 MPM917524 MZI917524 NJE917524 NTA917524 OCW917524 OMS917524 OWO917524 PGK917524 PQG917524 QAC917524 QJY917524 QTU917524 RDQ917524 RNM917524 RXI917524 SHE917524 SRA917524 TAW917524 TKS917524 TUO917524 UEK917524 UOG917524 UYC917524 VHY917524 VRU917524 WBQ917524 WLM917524 WVI917524 A983060 IW983060 SS983060 ACO983060 AMK983060 AWG983060 BGC983060 BPY983060 BZU983060 CJQ983060 CTM983060 DDI983060 DNE983060 DXA983060 EGW983060 EQS983060 FAO983060 FKK983060 FUG983060 GEC983060 GNY983060 GXU983060 HHQ983060 HRM983060 IBI983060 ILE983060 IVA983060 JEW983060 JOS983060 JYO983060 KIK983060 KSG983060 LCC983060 LLY983060 LVU983060 MFQ983060 MPM983060 MZI983060 NJE983060 NTA983060 OCW983060 OMS983060 OWO983060 PGK983060 PQG983060 QAC983060 QJY983060 QTU983060 RDQ983060 RNM983060 RXI983060 SHE983060 SRA983060 TAW983060 TKS983060 TUO983060 UEK983060 UOG983060 UYC983060 VHY983060 VRU983060 WBQ983060 WLM983060 WVI983060 A22 IW22 SS22 ACO22 AMK22 AWG22 BGC22 BPY22 BZU22 CJQ22 CTM22 DDI22 DNE22 DXA22 EGW22 EQS22 FAO22 FKK22 FUG22 GEC22 GNY22 GXU22 HHQ22 HRM22 IBI22 ILE22 IVA22 JEW22 JOS22 JYO22 KIK22 KSG22 LCC22 LLY22 LVU22 MFQ22 MPM22 MZI22 NJE22 NTA22 OCW22 OMS22 OWO22 PGK22 PQG22 QAC22 QJY22 QTU22 RDQ22 RNM22 RXI22 SHE22 SRA22 TAW22 TKS22 TUO22 UEK22 UOG22 UYC22 VHY22 VRU22 WBQ22 WLM22 WVI22 A65558 IW65558 SS65558 ACO65558 AMK65558 AWG65558 BGC65558 BPY65558 BZU65558 CJQ65558 CTM65558 DDI65558 DNE65558 DXA65558 EGW65558 EQS65558 FAO65558 FKK65558 FUG65558 GEC65558 GNY65558 GXU65558 HHQ65558 HRM65558 IBI65558 ILE65558 IVA65558 JEW65558 JOS65558 JYO65558 KIK65558 KSG65558 LCC65558 LLY65558 LVU65558 MFQ65558 MPM65558 MZI65558 NJE65558 NTA65558 OCW65558 OMS65558 OWO65558 PGK65558 PQG65558 QAC65558 QJY65558 QTU65558 RDQ65558 RNM65558 RXI65558 SHE65558 SRA65558 TAW65558 TKS65558 TUO65558 UEK65558 UOG65558 UYC65558 VHY65558 VRU65558 WBQ65558 WLM65558 WVI65558 A131094 IW131094 SS131094 ACO131094 AMK131094 AWG131094 BGC131094 BPY131094 BZU131094 CJQ131094 CTM131094 DDI131094 DNE131094 DXA131094 EGW131094 EQS131094 FAO131094 FKK131094 FUG131094 GEC131094 GNY131094 GXU131094 HHQ131094 HRM131094 IBI131094 ILE131094 IVA131094 JEW131094 JOS131094 JYO131094 KIK131094 KSG131094 LCC131094 LLY131094 LVU131094 MFQ131094 MPM131094 MZI131094 NJE131094 NTA131094 OCW131094 OMS131094 OWO131094 PGK131094 PQG131094 QAC131094 QJY131094 QTU131094 RDQ131094 RNM131094 RXI131094 SHE131094 SRA131094 TAW131094 TKS131094 TUO131094 UEK131094 UOG131094 UYC131094 VHY131094 VRU131094 WBQ131094 WLM131094 WVI131094 A196630 IW196630 SS196630 ACO196630 AMK196630 AWG196630 BGC196630 BPY196630 BZU196630 CJQ196630 CTM196630 DDI196630 DNE196630 DXA196630 EGW196630 EQS196630 FAO196630 FKK196630 FUG196630 GEC196630 GNY196630 GXU196630 HHQ196630 HRM196630 IBI196630 ILE196630 IVA196630 JEW196630 JOS196630 JYO196630 KIK196630 KSG196630 LCC196630 LLY196630 LVU196630 MFQ196630 MPM196630 MZI196630 NJE196630 NTA196630 OCW196630 OMS196630 OWO196630 PGK196630 PQG196630 QAC196630 QJY196630 QTU196630 RDQ196630 RNM196630 RXI196630 SHE196630 SRA196630 TAW196630 TKS196630 TUO196630 UEK196630 UOG196630 UYC196630 VHY196630 VRU196630 WBQ196630 WLM196630 WVI196630 A262166 IW262166 SS262166 ACO262166 AMK262166 AWG262166 BGC262166 BPY262166 BZU262166 CJQ262166 CTM262166 DDI262166 DNE262166 DXA262166 EGW262166 EQS262166 FAO262166 FKK262166 FUG262166 GEC262166 GNY262166 GXU262166 HHQ262166 HRM262166 IBI262166 ILE262166 IVA262166 JEW262166 JOS262166 JYO262166 KIK262166 KSG262166 LCC262166 LLY262166 LVU262166 MFQ262166 MPM262166 MZI262166 NJE262166 NTA262166 OCW262166 OMS262166 OWO262166 PGK262166 PQG262166 QAC262166 QJY262166 QTU262166 RDQ262166 RNM262166 RXI262166 SHE262166 SRA262166 TAW262166 TKS262166 TUO262166 UEK262166 UOG262166 UYC262166 VHY262166 VRU262166 WBQ262166 WLM262166 WVI262166 A327702 IW327702 SS327702 ACO327702 AMK327702 AWG327702 BGC327702 BPY327702 BZU327702 CJQ327702 CTM327702 DDI327702 DNE327702 DXA327702 EGW327702 EQS327702 FAO327702 FKK327702 FUG327702 GEC327702 GNY327702 GXU327702 HHQ327702 HRM327702 IBI327702 ILE327702 IVA327702 JEW327702 JOS327702 JYO327702 KIK327702 KSG327702 LCC327702 LLY327702 LVU327702 MFQ327702 MPM327702 MZI327702 NJE327702 NTA327702 OCW327702 OMS327702 OWO327702 PGK327702 PQG327702 QAC327702 QJY327702 QTU327702 RDQ327702 RNM327702 RXI327702 SHE327702 SRA327702 TAW327702 TKS327702 TUO327702 UEK327702 UOG327702 UYC327702 VHY327702 VRU327702 WBQ327702 WLM327702 WVI327702 A393238 IW393238 SS393238 ACO393238 AMK393238 AWG393238 BGC393238 BPY393238 BZU393238 CJQ393238 CTM393238 DDI393238 DNE393238 DXA393238 EGW393238 EQS393238 FAO393238 FKK393238 FUG393238 GEC393238 GNY393238 GXU393238 HHQ393238 HRM393238 IBI393238 ILE393238 IVA393238 JEW393238 JOS393238 JYO393238 KIK393238 KSG393238 LCC393238 LLY393238 LVU393238 MFQ393238 MPM393238 MZI393238 NJE393238 NTA393238 OCW393238 OMS393238 OWO393238 PGK393238 PQG393238 QAC393238 QJY393238 QTU393238 RDQ393238 RNM393238 RXI393238 SHE393238 SRA393238 TAW393238 TKS393238 TUO393238 UEK393238 UOG393238 UYC393238 VHY393238 VRU393238 WBQ393238 WLM393238 WVI393238 A458774 IW458774 SS458774 ACO458774 AMK458774 AWG458774 BGC458774 BPY458774 BZU458774 CJQ458774 CTM458774 DDI458774 DNE458774 DXA458774 EGW458774 EQS458774 FAO458774 FKK458774 FUG458774 GEC458774 GNY458774 GXU458774 HHQ458774 HRM458774 IBI458774 ILE458774 IVA458774 JEW458774 JOS458774 JYO458774 KIK458774 KSG458774 LCC458774 LLY458774 LVU458774 MFQ458774 MPM458774 MZI458774 NJE458774 NTA458774 OCW458774 OMS458774 OWO458774 PGK458774 PQG458774 QAC458774 QJY458774 QTU458774 RDQ458774 RNM458774 RXI458774 SHE458774 SRA458774 TAW458774 TKS458774 TUO458774 UEK458774 UOG458774 UYC458774 VHY458774 VRU458774 WBQ458774 WLM458774 WVI458774 A524310 IW524310 SS524310 ACO524310 AMK524310 AWG524310 BGC524310 BPY524310 BZU524310 CJQ524310 CTM524310 DDI524310 DNE524310 DXA524310 EGW524310 EQS524310 FAO524310 FKK524310 FUG524310 GEC524310 GNY524310 GXU524310 HHQ524310 HRM524310 IBI524310 ILE524310 IVA524310 JEW524310 JOS524310 JYO524310 KIK524310 KSG524310 LCC524310 LLY524310 LVU524310 MFQ524310 MPM524310 MZI524310 NJE524310 NTA524310 OCW524310 OMS524310 OWO524310 PGK524310 PQG524310 QAC524310 QJY524310 QTU524310 RDQ524310 RNM524310 RXI524310 SHE524310 SRA524310 TAW524310 TKS524310 TUO524310 UEK524310 UOG524310 UYC524310 VHY524310 VRU524310 WBQ524310 WLM524310 WVI524310 A589846 IW589846 SS589846 ACO589846 AMK589846 AWG589846 BGC589846 BPY589846 BZU589846 CJQ589846 CTM589846 DDI589846 DNE589846 DXA589846 EGW589846 EQS589846 FAO589846 FKK589846 FUG589846 GEC589846 GNY589846 GXU589846 HHQ589846 HRM589846 IBI589846 ILE589846 IVA589846 JEW589846 JOS589846 JYO589846 KIK589846 KSG589846 LCC589846 LLY589846 LVU589846 MFQ589846 MPM589846 MZI589846 NJE589846 NTA589846 OCW589846 OMS589846 OWO589846 PGK589846 PQG589846 QAC589846 QJY589846 QTU589846 RDQ589846 RNM589846 RXI589846 SHE589846 SRA589846 TAW589846 TKS589846 TUO589846 UEK589846 UOG589846 UYC589846 VHY589846 VRU589846 WBQ589846 WLM589846 WVI589846 A655382 IW655382 SS655382 ACO655382 AMK655382 AWG655382 BGC655382 BPY655382 BZU655382 CJQ655382 CTM655382 DDI655382 DNE655382 DXA655382 EGW655382 EQS655382 FAO655382 FKK655382 FUG655382 GEC655382 GNY655382 GXU655382 HHQ655382 HRM655382 IBI655382 ILE655382 IVA655382 JEW655382 JOS655382 JYO655382 KIK655382 KSG655382 LCC655382 LLY655382 LVU655382 MFQ655382 MPM655382 MZI655382 NJE655382 NTA655382 OCW655382 OMS655382 OWO655382 PGK655382 PQG655382 QAC655382 QJY655382 QTU655382 RDQ655382 RNM655382 RXI655382 SHE655382 SRA655382 TAW655382 TKS655382 TUO655382 UEK655382 UOG655382 UYC655382 VHY655382 VRU655382 WBQ655382 WLM655382 WVI655382 A720918 IW720918 SS720918 ACO720918 AMK720918 AWG720918 BGC720918 BPY720918 BZU720918 CJQ720918 CTM720918 DDI720918 DNE720918 DXA720918 EGW720918 EQS720918 FAO720918 FKK720918 FUG720918 GEC720918 GNY720918 GXU720918 HHQ720918 HRM720918 IBI720918 ILE720918 IVA720918 JEW720918 JOS720918 JYO720918 KIK720918 KSG720918 LCC720918 LLY720918 LVU720918 MFQ720918 MPM720918 MZI720918 NJE720918 NTA720918 OCW720918 OMS720918 OWO720918 PGK720918 PQG720918 QAC720918 QJY720918 QTU720918 RDQ720918 RNM720918 RXI720918 SHE720918 SRA720918 TAW720918 TKS720918 TUO720918 UEK720918 UOG720918 UYC720918 VHY720918 VRU720918 WBQ720918 WLM720918 WVI720918 A786454 IW786454 SS786454 ACO786454 AMK786454 AWG786454 BGC786454 BPY786454 BZU786454 CJQ786454 CTM786454 DDI786454 DNE786454 DXA786454 EGW786454 EQS786454 FAO786454 FKK786454 FUG786454 GEC786454 GNY786454 GXU786454 HHQ786454 HRM786454 IBI786454 ILE786454 IVA786454 JEW786454 JOS786454 JYO786454 KIK786454 KSG786454 LCC786454 LLY786454 LVU786454 MFQ786454 MPM786454 MZI786454 NJE786454 NTA786454 OCW786454 OMS786454 OWO786454 PGK786454 PQG786454 QAC786454 QJY786454 QTU786454 RDQ786454 RNM786454 RXI786454 SHE786454 SRA786454 TAW786454 TKS786454 TUO786454 UEK786454 UOG786454 UYC786454 VHY786454 VRU786454 WBQ786454 WLM786454 WVI786454 A851990 IW851990 SS851990 ACO851990 AMK851990 AWG851990 BGC851990 BPY851990 BZU851990 CJQ851990 CTM851990 DDI851990 DNE851990 DXA851990 EGW851990 EQS851990 FAO851990 FKK851990 FUG851990 GEC851990 GNY851990 GXU851990 HHQ851990 HRM851990 IBI851990 ILE851990 IVA851990 JEW851990 JOS851990 JYO851990 KIK851990 KSG851990 LCC851990 LLY851990 LVU851990 MFQ851990 MPM851990 MZI851990 NJE851990 NTA851990 OCW851990 OMS851990 OWO851990 PGK851990 PQG851990 QAC851990 QJY851990 QTU851990 RDQ851990 RNM851990 RXI851990 SHE851990 SRA851990 TAW851990 TKS851990 TUO851990 UEK851990 UOG851990 UYC851990 VHY851990 VRU851990 WBQ851990 WLM851990 WVI851990 A917526 IW917526 SS917526 ACO917526 AMK917526 AWG917526 BGC917526 BPY917526 BZU917526 CJQ917526 CTM917526 DDI917526 DNE917526 DXA917526 EGW917526 EQS917526 FAO917526 FKK917526 FUG917526 GEC917526 GNY917526 GXU917526 HHQ917526 HRM917526 IBI917526 ILE917526 IVA917526 JEW917526 JOS917526 JYO917526 KIK917526 KSG917526 LCC917526 LLY917526 LVU917526 MFQ917526 MPM917526 MZI917526 NJE917526 NTA917526 OCW917526 OMS917526 OWO917526 PGK917526 PQG917526 QAC917526 QJY917526 QTU917526 RDQ917526 RNM917526 RXI917526 SHE917526 SRA917526 TAW917526 TKS917526 TUO917526 UEK917526 UOG917526 UYC917526 VHY917526 VRU917526 WBQ917526 WLM917526 WVI917526 A983062 IW983062 SS983062 ACO983062 AMK983062 AWG983062 BGC983062 BPY983062 BZU983062 CJQ983062 CTM983062 DDI983062 DNE983062 DXA983062 EGW983062 EQS983062 FAO983062 FKK983062 FUG983062 GEC983062 GNY983062 GXU983062 HHQ983062 HRM983062 IBI983062 ILE983062 IVA983062 JEW983062 JOS983062 JYO983062 KIK983062 KSG983062 LCC983062 LLY983062 LVU983062 MFQ983062 MPM983062 MZI983062 NJE983062 NTA983062 OCW983062 OMS983062 OWO983062 PGK983062 PQG983062 QAC983062 QJY983062 QTU983062 RDQ983062 RNM983062 RXI983062 SHE983062 SRA983062 TAW983062 TKS983062 TUO983062 UEK983062 UOG983062 UYC983062 VHY983062 VRU983062 WBQ983062 WLM983062 WVI983062 A24 IW24 SS24 ACO24 AMK24 AWG24 BGC24 BPY24 BZU24 CJQ24 CTM24 DDI24 DNE24 DXA24 EGW24 EQS24 FAO24 FKK24 FUG24 GEC24 GNY24 GXU24 HHQ24 HRM24 IBI24 ILE24 IVA24 JEW24 JOS24 JYO24 KIK24 KSG24 LCC24 LLY24 LVU24 MFQ24 MPM24 MZI24 NJE24 NTA24 OCW24 OMS24 OWO24 PGK24 PQG24 QAC24 QJY24 QTU24 RDQ24 RNM24 RXI24 SHE24 SRA24 TAW24 TKS24 TUO24 UEK24 UOG24 UYC24 VHY24 VRU24 WBQ24 WLM24 WVI24 A65560 IW65560 SS65560 ACO65560 AMK65560 AWG65560 BGC65560 BPY65560 BZU65560 CJQ65560 CTM65560 DDI65560 DNE65560 DXA65560 EGW65560 EQS65560 FAO65560 FKK65560 FUG65560 GEC65560 GNY65560 GXU65560 HHQ65560 HRM65560 IBI65560 ILE65560 IVA65560 JEW65560 JOS65560 JYO65560 KIK65560 KSG65560 LCC65560 LLY65560 LVU65560 MFQ65560 MPM65560 MZI65560 NJE65560 NTA65560 OCW65560 OMS65560 OWO65560 PGK65560 PQG65560 QAC65560 QJY65560 QTU65560 RDQ65560 RNM65560 RXI65560 SHE65560 SRA65560 TAW65560 TKS65560 TUO65560 UEK65560 UOG65560 UYC65560 VHY65560 VRU65560 WBQ65560 WLM65560 WVI65560 A131096 IW131096 SS131096 ACO131096 AMK131096 AWG131096 BGC131096 BPY131096 BZU131096 CJQ131096 CTM131096 DDI131096 DNE131096 DXA131096 EGW131096 EQS131096 FAO131096 FKK131096 FUG131096 GEC131096 GNY131096 GXU131096 HHQ131096 HRM131096 IBI131096 ILE131096 IVA131096 JEW131096 JOS131096 JYO131096 KIK131096 KSG131096 LCC131096 LLY131096 LVU131096 MFQ131096 MPM131096 MZI131096 NJE131096 NTA131096 OCW131096 OMS131096 OWO131096 PGK131096 PQG131096 QAC131096 QJY131096 QTU131096 RDQ131096 RNM131096 RXI131096 SHE131096 SRA131096 TAW131096 TKS131096 TUO131096 UEK131096 UOG131096 UYC131096 VHY131096 VRU131096 WBQ131096 WLM131096 WVI131096 A196632 IW196632 SS196632 ACO196632 AMK196632 AWG196632 BGC196632 BPY196632 BZU196632 CJQ196632 CTM196632 DDI196632 DNE196632 DXA196632 EGW196632 EQS196632 FAO196632 FKK196632 FUG196632 GEC196632 GNY196632 GXU196632 HHQ196632 HRM196632 IBI196632 ILE196632 IVA196632 JEW196632 JOS196632 JYO196632 KIK196632 KSG196632 LCC196632 LLY196632 LVU196632 MFQ196632 MPM196632 MZI196632 NJE196632 NTA196632 OCW196632 OMS196632 OWO196632 PGK196632 PQG196632 QAC196632 QJY196632 QTU196632 RDQ196632 RNM196632 RXI196632 SHE196632 SRA196632 TAW196632 TKS196632 TUO196632 UEK196632 UOG196632 UYC196632 VHY196632 VRU196632 WBQ196632 WLM196632 WVI196632 A262168 IW262168 SS262168 ACO262168 AMK262168 AWG262168 BGC262168 BPY262168 BZU262168 CJQ262168 CTM262168 DDI262168 DNE262168 DXA262168 EGW262168 EQS262168 FAO262168 FKK262168 FUG262168 GEC262168 GNY262168 GXU262168 HHQ262168 HRM262168 IBI262168 ILE262168 IVA262168 JEW262168 JOS262168 JYO262168 KIK262168 KSG262168 LCC262168 LLY262168 LVU262168 MFQ262168 MPM262168 MZI262168 NJE262168 NTA262168 OCW262168 OMS262168 OWO262168 PGK262168 PQG262168 QAC262168 QJY262168 QTU262168 RDQ262168 RNM262168 RXI262168 SHE262168 SRA262168 TAW262168 TKS262168 TUO262168 UEK262168 UOG262168 UYC262168 VHY262168 VRU262168 WBQ262168 WLM262168 WVI262168 A327704 IW327704 SS327704 ACO327704 AMK327704 AWG327704 BGC327704 BPY327704 BZU327704 CJQ327704 CTM327704 DDI327704 DNE327704 DXA327704 EGW327704 EQS327704 FAO327704 FKK327704 FUG327704 GEC327704 GNY327704 GXU327704 HHQ327704 HRM327704 IBI327704 ILE327704 IVA327704 JEW327704 JOS327704 JYO327704 KIK327704 KSG327704 LCC327704 LLY327704 LVU327704 MFQ327704 MPM327704 MZI327704 NJE327704 NTA327704 OCW327704 OMS327704 OWO327704 PGK327704 PQG327704 QAC327704 QJY327704 QTU327704 RDQ327704 RNM327704 RXI327704 SHE327704 SRA327704 TAW327704 TKS327704 TUO327704 UEK327704 UOG327704 UYC327704 VHY327704 VRU327704 WBQ327704 WLM327704 WVI327704 A393240 IW393240 SS393240 ACO393240 AMK393240 AWG393240 BGC393240 BPY393240 BZU393240 CJQ393240 CTM393240 DDI393240 DNE393240 DXA393240 EGW393240 EQS393240 FAO393240 FKK393240 FUG393240 GEC393240 GNY393240 GXU393240 HHQ393240 HRM393240 IBI393240 ILE393240 IVA393240 JEW393240 JOS393240 JYO393240 KIK393240 KSG393240 LCC393240 LLY393240 LVU393240 MFQ393240 MPM393240 MZI393240 NJE393240 NTA393240 OCW393240 OMS393240 OWO393240 PGK393240 PQG393240 QAC393240 QJY393240 QTU393240 RDQ393240 RNM393240 RXI393240 SHE393240 SRA393240 TAW393240 TKS393240 TUO393240 UEK393240 UOG393240 UYC393240 VHY393240 VRU393240 WBQ393240 WLM393240 WVI393240 A458776 IW458776 SS458776 ACO458776 AMK458776 AWG458776 BGC458776 BPY458776 BZU458776 CJQ458776 CTM458776 DDI458776 DNE458776 DXA458776 EGW458776 EQS458776 FAO458776 FKK458776 FUG458776 GEC458776 GNY458776 GXU458776 HHQ458776 HRM458776 IBI458776 ILE458776 IVA458776 JEW458776 JOS458776 JYO458776 KIK458776 KSG458776 LCC458776 LLY458776 LVU458776 MFQ458776 MPM458776 MZI458776 NJE458776 NTA458776 OCW458776 OMS458776 OWO458776 PGK458776 PQG458776 QAC458776 QJY458776 QTU458776 RDQ458776 RNM458776 RXI458776 SHE458776 SRA458776 TAW458776 TKS458776 TUO458776 UEK458776 UOG458776 UYC458776 VHY458776 VRU458776 WBQ458776 WLM458776 WVI458776 A524312 IW524312 SS524312 ACO524312 AMK524312 AWG524312 BGC524312 BPY524312 BZU524312 CJQ524312 CTM524312 DDI524312 DNE524312 DXA524312 EGW524312 EQS524312 FAO524312 FKK524312 FUG524312 GEC524312 GNY524312 GXU524312 HHQ524312 HRM524312 IBI524312 ILE524312 IVA524312 JEW524312 JOS524312 JYO524312 KIK524312 KSG524312 LCC524312 LLY524312 LVU524312 MFQ524312 MPM524312 MZI524312 NJE524312 NTA524312 OCW524312 OMS524312 OWO524312 PGK524312 PQG524312 QAC524312 QJY524312 QTU524312 RDQ524312 RNM524312 RXI524312 SHE524312 SRA524312 TAW524312 TKS524312 TUO524312 UEK524312 UOG524312 UYC524312 VHY524312 VRU524312 WBQ524312 WLM524312 WVI524312 A589848 IW589848 SS589848 ACO589848 AMK589848 AWG589848 BGC589848 BPY589848 BZU589848 CJQ589848 CTM589848 DDI589848 DNE589848 DXA589848 EGW589848 EQS589848 FAO589848 FKK589848 FUG589848 GEC589848 GNY589848 GXU589848 HHQ589848 HRM589848 IBI589848 ILE589848 IVA589848 JEW589848 JOS589848 JYO589848 KIK589848 KSG589848 LCC589848 LLY589848 LVU589848 MFQ589848 MPM589848 MZI589848 NJE589848 NTA589848 OCW589848 OMS589848 OWO589848 PGK589848 PQG589848 QAC589848 QJY589848 QTU589848 RDQ589848 RNM589848 RXI589848 SHE589848 SRA589848 TAW589848 TKS589848 TUO589848 UEK589848 UOG589848 UYC589848 VHY589848 VRU589848 WBQ589848 WLM589848 WVI589848 A655384 IW655384 SS655384 ACO655384 AMK655384 AWG655384 BGC655384 BPY655384 BZU655384 CJQ655384 CTM655384 DDI655384 DNE655384 DXA655384 EGW655384 EQS655384 FAO655384 FKK655384 FUG655384 GEC655384 GNY655384 GXU655384 HHQ655384 HRM655384 IBI655384 ILE655384 IVA655384 JEW655384 JOS655384 JYO655384 KIK655384 KSG655384 LCC655384 LLY655384 LVU655384 MFQ655384 MPM655384 MZI655384 NJE655384 NTA655384 OCW655384 OMS655384 OWO655384 PGK655384 PQG655384 QAC655384 QJY655384 QTU655384 RDQ655384 RNM655384 RXI655384 SHE655384 SRA655384 TAW655384 TKS655384 TUO655384 UEK655384 UOG655384 UYC655384 VHY655384 VRU655384 WBQ655384 WLM655384 WVI655384 A720920 IW720920 SS720920 ACO720920 AMK720920 AWG720920 BGC720920 BPY720920 BZU720920 CJQ720920 CTM720920 DDI720920 DNE720920 DXA720920 EGW720920 EQS720920 FAO720920 FKK720920 FUG720920 GEC720920 GNY720920 GXU720920 HHQ720920 HRM720920 IBI720920 ILE720920 IVA720920 JEW720920 JOS720920 JYO720920 KIK720920 KSG720920 LCC720920 LLY720920 LVU720920 MFQ720920 MPM720920 MZI720920 NJE720920 NTA720920 OCW720920 OMS720920 OWO720920 PGK720920 PQG720920 QAC720920 QJY720920 QTU720920 RDQ720920 RNM720920 RXI720920 SHE720920 SRA720920 TAW720920 TKS720920 TUO720920 UEK720920 UOG720920 UYC720920 VHY720920 VRU720920 WBQ720920 WLM720920 WVI720920 A786456 IW786456 SS786456 ACO786456 AMK786456 AWG786456 BGC786456 BPY786456 BZU786456 CJQ786456 CTM786456 DDI786456 DNE786456 DXA786456 EGW786456 EQS786456 FAO786456 FKK786456 FUG786456 GEC786456 GNY786456 GXU786456 HHQ786456 HRM786456 IBI786456 ILE786456 IVA786456 JEW786456 JOS786456 JYO786456 KIK786456 KSG786456 LCC786456 LLY786456 LVU786456 MFQ786456 MPM786456 MZI786456 NJE786456 NTA786456 OCW786456 OMS786456 OWO786456 PGK786456 PQG786456 QAC786456 QJY786456 QTU786456 RDQ786456 RNM786456 RXI786456 SHE786456 SRA786456 TAW786456 TKS786456 TUO786456 UEK786456 UOG786456 UYC786456 VHY786456 VRU786456 WBQ786456 WLM786456 WVI786456 A851992 IW851992 SS851992 ACO851992 AMK851992 AWG851992 BGC851992 BPY851992 BZU851992 CJQ851992 CTM851992 DDI851992 DNE851992 DXA851992 EGW851992 EQS851992 FAO851992 FKK851992 FUG851992 GEC851992 GNY851992 GXU851992 HHQ851992 HRM851992 IBI851992 ILE851992 IVA851992 JEW851992 JOS851992 JYO851992 KIK851992 KSG851992 LCC851992 LLY851992 LVU851992 MFQ851992 MPM851992 MZI851992 NJE851992 NTA851992 OCW851992 OMS851992 OWO851992 PGK851992 PQG851992 QAC851992 QJY851992 QTU851992 RDQ851992 RNM851992 RXI851992 SHE851992 SRA851992 TAW851992 TKS851992 TUO851992 UEK851992 UOG851992 UYC851992 VHY851992 VRU851992 WBQ851992 WLM851992 WVI851992 A917528 IW917528 SS917528 ACO917528 AMK917528 AWG917528 BGC917528 BPY917528 BZU917528 CJQ917528 CTM917528 DDI917528 DNE917528 DXA917528 EGW917528 EQS917528 FAO917528 FKK917528 FUG917528 GEC917528 GNY917528 GXU917528 HHQ917528 HRM917528 IBI917528 ILE917528 IVA917528 JEW917528 JOS917528 JYO917528 KIK917528 KSG917528 LCC917528 LLY917528 LVU917528 MFQ917528 MPM917528 MZI917528 NJE917528 NTA917528 OCW917528 OMS917528 OWO917528 PGK917528 PQG917528 QAC917528 QJY917528 QTU917528 RDQ917528 RNM917528 RXI917528 SHE917528 SRA917528 TAW917528 TKS917528 TUO917528 UEK917528 UOG917528 UYC917528 VHY917528 VRU917528 WBQ917528 WLM917528 WVI917528 A983064 IW983064 SS983064 ACO983064 AMK983064 AWG983064 BGC983064 BPY983064 BZU983064 CJQ983064 CTM983064 DDI983064 DNE983064 DXA983064 EGW983064 EQS983064 FAO983064 FKK983064 FUG983064 GEC983064 GNY983064 GXU983064 HHQ983064 HRM983064 IBI983064 ILE983064 IVA983064 JEW983064 JOS983064 JYO983064 KIK983064 KSG983064 LCC983064 LLY983064 LVU983064 MFQ983064 MPM983064 MZI983064 NJE983064 NTA983064 OCW983064 OMS983064 OWO983064 PGK983064 PQG983064 QAC983064 QJY983064 QTU983064 RDQ983064 RNM983064 RXI983064 SHE983064 SRA983064 TAW983064 TKS983064 TUO983064 UEK983064 UOG983064 UYC983064 VHY983064 VRU983064 WBQ983064 WLM983064 WVI983064 A28 IW28 SS28 ACO28 AMK28 AWG28 BGC28 BPY28 BZU28 CJQ28 CTM28 DDI28 DNE28 DXA28 EGW28 EQS28 FAO28 FKK28 FUG28 GEC28 GNY28 GXU28 HHQ28 HRM28 IBI28 ILE28 IVA28 JEW28 JOS28 JYO28 KIK28 KSG28 LCC28 LLY28 LVU28 MFQ28 MPM28 MZI28 NJE28 NTA28 OCW28 OMS28 OWO28 PGK28 PQG28 QAC28 QJY28 QTU28 RDQ28 RNM28 RXI28 SHE28 SRA28 TAW28 TKS28 TUO28 UEK28 UOG28 UYC28 VHY28 VRU28 WBQ28 WLM28 WVI28 A65564 IW65564 SS65564 ACO65564 AMK65564 AWG65564 BGC65564 BPY65564 BZU65564 CJQ65564 CTM65564 DDI65564 DNE65564 DXA65564 EGW65564 EQS65564 FAO65564 FKK65564 FUG65564 GEC65564 GNY65564 GXU65564 HHQ65564 HRM65564 IBI65564 ILE65564 IVA65564 JEW65564 JOS65564 JYO65564 KIK65564 KSG65564 LCC65564 LLY65564 LVU65564 MFQ65564 MPM65564 MZI65564 NJE65564 NTA65564 OCW65564 OMS65564 OWO65564 PGK65564 PQG65564 QAC65564 QJY65564 QTU65564 RDQ65564 RNM65564 RXI65564 SHE65564 SRA65564 TAW65564 TKS65564 TUO65564 UEK65564 UOG65564 UYC65564 VHY65564 VRU65564 WBQ65564 WLM65564 WVI65564 A131100 IW131100 SS131100 ACO131100 AMK131100 AWG131100 BGC131100 BPY131100 BZU131100 CJQ131100 CTM131100 DDI131100 DNE131100 DXA131100 EGW131100 EQS131100 FAO131100 FKK131100 FUG131100 GEC131100 GNY131100 GXU131100 HHQ131100 HRM131100 IBI131100 ILE131100 IVA131100 JEW131100 JOS131100 JYO131100 KIK131100 KSG131100 LCC131100 LLY131100 LVU131100 MFQ131100 MPM131100 MZI131100 NJE131100 NTA131100 OCW131100 OMS131100 OWO131100 PGK131100 PQG131100 QAC131100 QJY131100 QTU131100 RDQ131100 RNM131100 RXI131100 SHE131100 SRA131100 TAW131100 TKS131100 TUO131100 UEK131100 UOG131100 UYC131100 VHY131100 VRU131100 WBQ131100 WLM131100 WVI131100 A196636 IW196636 SS196636 ACO196636 AMK196636 AWG196636 BGC196636 BPY196636 BZU196636 CJQ196636 CTM196636 DDI196636 DNE196636 DXA196636 EGW196636 EQS196636 FAO196636 FKK196636 FUG196636 GEC196636 GNY196636 GXU196636 HHQ196636 HRM196636 IBI196636 ILE196636 IVA196636 JEW196636 JOS196636 JYO196636 KIK196636 KSG196636 LCC196636 LLY196636 LVU196636 MFQ196636 MPM196636 MZI196636 NJE196636 NTA196636 OCW196636 OMS196636 OWO196636 PGK196636 PQG196636 QAC196636 QJY196636 QTU196636 RDQ196636 RNM196636 RXI196636 SHE196636 SRA196636 TAW196636 TKS196636 TUO196636 UEK196636 UOG196636 UYC196636 VHY196636 VRU196636 WBQ196636 WLM196636 WVI196636 A262172 IW262172 SS262172 ACO262172 AMK262172 AWG262172 BGC262172 BPY262172 BZU262172 CJQ262172 CTM262172 DDI262172 DNE262172 DXA262172 EGW262172 EQS262172 FAO262172 FKK262172 FUG262172 GEC262172 GNY262172 GXU262172 HHQ262172 HRM262172 IBI262172 ILE262172 IVA262172 JEW262172 JOS262172 JYO262172 KIK262172 KSG262172 LCC262172 LLY262172 LVU262172 MFQ262172 MPM262172 MZI262172 NJE262172 NTA262172 OCW262172 OMS262172 OWO262172 PGK262172 PQG262172 QAC262172 QJY262172 QTU262172 RDQ262172 RNM262172 RXI262172 SHE262172 SRA262172 TAW262172 TKS262172 TUO262172 UEK262172 UOG262172 UYC262172 VHY262172 VRU262172 WBQ262172 WLM262172 WVI262172 A327708 IW327708 SS327708 ACO327708 AMK327708 AWG327708 BGC327708 BPY327708 BZU327708 CJQ327708 CTM327708 DDI327708 DNE327708 DXA327708 EGW327708 EQS327708 FAO327708 FKK327708 FUG327708 GEC327708 GNY327708 GXU327708 HHQ327708 HRM327708 IBI327708 ILE327708 IVA327708 JEW327708 JOS327708 JYO327708 KIK327708 KSG327708 LCC327708 LLY327708 LVU327708 MFQ327708 MPM327708 MZI327708 NJE327708 NTA327708 OCW327708 OMS327708 OWO327708 PGK327708 PQG327708 QAC327708 QJY327708 QTU327708 RDQ327708 RNM327708 RXI327708 SHE327708 SRA327708 TAW327708 TKS327708 TUO327708 UEK327708 UOG327708 UYC327708 VHY327708 VRU327708 WBQ327708 WLM327708 WVI327708 A393244 IW393244 SS393244 ACO393244 AMK393244 AWG393244 BGC393244 BPY393244 BZU393244 CJQ393244 CTM393244 DDI393244 DNE393244 DXA393244 EGW393244 EQS393244 FAO393244 FKK393244 FUG393244 GEC393244 GNY393244 GXU393244 HHQ393244 HRM393244 IBI393244 ILE393244 IVA393244 JEW393244 JOS393244 JYO393244 KIK393244 KSG393244 LCC393244 LLY393244 LVU393244 MFQ393244 MPM393244 MZI393244 NJE393244 NTA393244 OCW393244 OMS393244 OWO393244 PGK393244 PQG393244 QAC393244 QJY393244 QTU393244 RDQ393244 RNM393244 RXI393244 SHE393244 SRA393244 TAW393244 TKS393244 TUO393244 UEK393244 UOG393244 UYC393244 VHY393244 VRU393244 WBQ393244 WLM393244 WVI393244 A458780 IW458780 SS458780 ACO458780 AMK458780 AWG458780 BGC458780 BPY458780 BZU458780 CJQ458780 CTM458780 DDI458780 DNE458780 DXA458780 EGW458780 EQS458780 FAO458780 FKK458780 FUG458780 GEC458780 GNY458780 GXU458780 HHQ458780 HRM458780 IBI458780 ILE458780 IVA458780 JEW458780 JOS458780 JYO458780 KIK458780 KSG458780 LCC458780 LLY458780 LVU458780 MFQ458780 MPM458780 MZI458780 NJE458780 NTA458780 OCW458780 OMS458780 OWO458780 PGK458780 PQG458780 QAC458780 QJY458780 QTU458780 RDQ458780 RNM458780 RXI458780 SHE458780 SRA458780 TAW458780 TKS458780 TUO458780 UEK458780 UOG458780 UYC458780 VHY458780 VRU458780 WBQ458780 WLM458780 WVI458780 A524316 IW524316 SS524316 ACO524316 AMK524316 AWG524316 BGC524316 BPY524316 BZU524316 CJQ524316 CTM524316 DDI524316 DNE524316 DXA524316 EGW524316 EQS524316 FAO524316 FKK524316 FUG524316 GEC524316 GNY524316 GXU524316 HHQ524316 HRM524316 IBI524316 ILE524316 IVA524316 JEW524316 JOS524316 JYO524316 KIK524316 KSG524316 LCC524316 LLY524316 LVU524316 MFQ524316 MPM524316 MZI524316 NJE524316 NTA524316 OCW524316 OMS524316 OWO524316 PGK524316 PQG524316 QAC524316 QJY524316 QTU524316 RDQ524316 RNM524316 RXI524316 SHE524316 SRA524316 TAW524316 TKS524316 TUO524316 UEK524316 UOG524316 UYC524316 VHY524316 VRU524316 WBQ524316 WLM524316 WVI524316 A589852 IW589852 SS589852 ACO589852 AMK589852 AWG589852 BGC589852 BPY589852 BZU589852 CJQ589852 CTM589852 DDI589852 DNE589852 DXA589852 EGW589852 EQS589852 FAO589852 FKK589852 FUG589852 GEC589852 GNY589852 GXU589852 HHQ589852 HRM589852 IBI589852 ILE589852 IVA589852 JEW589852 JOS589852 JYO589852 KIK589852 KSG589852 LCC589852 LLY589852 LVU589852 MFQ589852 MPM589852 MZI589852 NJE589852 NTA589852 OCW589852 OMS589852 OWO589852 PGK589852 PQG589852 QAC589852 QJY589852 QTU589852 RDQ589852 RNM589852 RXI589852 SHE589852 SRA589852 TAW589852 TKS589852 TUO589852 UEK589852 UOG589852 UYC589852 VHY589852 VRU589852 WBQ589852 WLM589852 WVI589852 A655388 IW655388 SS655388 ACO655388 AMK655388 AWG655388 BGC655388 BPY655388 BZU655388 CJQ655388 CTM655388 DDI655388 DNE655388 DXA655388 EGW655388 EQS655388 FAO655388 FKK655388 FUG655388 GEC655388 GNY655388 GXU655388 HHQ655388 HRM655388 IBI655388 ILE655388 IVA655388 JEW655388 JOS655388 JYO655388 KIK655388 KSG655388 LCC655388 LLY655388 LVU655388 MFQ655388 MPM655388 MZI655388 NJE655388 NTA655388 OCW655388 OMS655388 OWO655388 PGK655388 PQG655388 QAC655388 QJY655388 QTU655388 RDQ655388 RNM655388 RXI655388 SHE655388 SRA655388 TAW655388 TKS655388 TUO655388 UEK655388 UOG655388 UYC655388 VHY655388 VRU655388 WBQ655388 WLM655388 WVI655388 A720924 IW720924 SS720924 ACO720924 AMK720924 AWG720924 BGC720924 BPY720924 BZU720924 CJQ720924 CTM720924 DDI720924 DNE720924 DXA720924 EGW720924 EQS720924 FAO720924 FKK720924 FUG720924 GEC720924 GNY720924 GXU720924 HHQ720924 HRM720924 IBI720924 ILE720924 IVA720924 JEW720924 JOS720924 JYO720924 KIK720924 KSG720924 LCC720924 LLY720924 LVU720924 MFQ720924 MPM720924 MZI720924 NJE720924 NTA720924 OCW720924 OMS720924 OWO720924 PGK720924 PQG720924 QAC720924 QJY720924 QTU720924 RDQ720924 RNM720924 RXI720924 SHE720924 SRA720924 TAW720924 TKS720924 TUO720924 UEK720924 UOG720924 UYC720924 VHY720924 VRU720924 WBQ720924 WLM720924 WVI720924 A786460 IW786460 SS786460 ACO786460 AMK786460 AWG786460 BGC786460 BPY786460 BZU786460 CJQ786460 CTM786460 DDI786460 DNE786460 DXA786460 EGW786460 EQS786460 FAO786460 FKK786460 FUG786460 GEC786460 GNY786460 GXU786460 HHQ786460 HRM786460 IBI786460 ILE786460 IVA786460 JEW786460 JOS786460 JYO786460 KIK786460 KSG786460 LCC786460 LLY786460 LVU786460 MFQ786460 MPM786460 MZI786460 NJE786460 NTA786460 OCW786460 OMS786460 OWO786460 PGK786460 PQG786460 QAC786460 QJY786460 QTU786460 RDQ786460 RNM786460 RXI786460 SHE786460 SRA786460 TAW786460 TKS786460 TUO786460 UEK786460 UOG786460 UYC786460 VHY786460 VRU786460 WBQ786460 WLM786460 WVI786460 A851996 IW851996 SS851996 ACO851996 AMK851996 AWG851996 BGC851996 BPY851996 BZU851996 CJQ851996 CTM851996 DDI851996 DNE851996 DXA851996 EGW851996 EQS851996 FAO851996 FKK851996 FUG851996 GEC851996 GNY851996 GXU851996 HHQ851996 HRM851996 IBI851996 ILE851996 IVA851996 JEW851996 JOS851996 JYO851996 KIK851996 KSG851996 LCC851996 LLY851996 LVU851996 MFQ851996 MPM851996 MZI851996 NJE851996 NTA851996 OCW851996 OMS851996 OWO851996 PGK851996 PQG851996 QAC851996 QJY851996 QTU851996 RDQ851996 RNM851996 RXI851996 SHE851996 SRA851996 TAW851996 TKS851996 TUO851996 UEK851996 UOG851996 UYC851996 VHY851996 VRU851996 WBQ851996 WLM851996 WVI851996 A917532 IW917532 SS917532 ACO917532 AMK917532 AWG917532 BGC917532 BPY917532 BZU917532 CJQ917532 CTM917532 DDI917532 DNE917532 DXA917532 EGW917532 EQS917532 FAO917532 FKK917532 FUG917532 GEC917532 GNY917532 GXU917532 HHQ917532 HRM917532 IBI917532 ILE917532 IVA917532 JEW917532 JOS917532 JYO917532 KIK917532 KSG917532 LCC917532 LLY917532 LVU917532 MFQ917532 MPM917532 MZI917532 NJE917532 NTA917532 OCW917532 OMS917532 OWO917532 PGK917532 PQG917532 QAC917532 QJY917532 QTU917532 RDQ917532 RNM917532 RXI917532 SHE917532 SRA917532 TAW917532 TKS917532 TUO917532 UEK917532 UOG917532 UYC917532 VHY917532 VRU917532 WBQ917532 WLM917532 WVI917532 A983068 IW983068 SS983068 ACO983068 AMK983068 AWG983068 BGC983068 BPY983068 BZU983068 CJQ983068 CTM983068 DDI983068 DNE983068 DXA983068 EGW983068 EQS983068 FAO983068 FKK983068 FUG983068 GEC983068 GNY983068 GXU983068 HHQ983068 HRM983068 IBI983068 ILE983068 IVA983068 JEW983068 JOS983068 JYO983068 KIK983068 KSG983068 LCC983068 LLY983068 LVU983068 MFQ983068 MPM983068 MZI983068 NJE983068 NTA983068 OCW983068 OMS983068 OWO983068 PGK983068 PQG983068 QAC983068 QJY983068 QTU983068 RDQ983068 RNM983068 RXI983068 SHE983068 SRA983068 TAW983068 TKS983068 TUO983068 UEK983068 UOG983068 UYC983068 VHY983068 VRU983068 WBQ983068 WLM983068 WVI983068</xm:sqref>
        </x14:dataValidation>
        <x14:dataValidation type="list" allowBlank="1" xr:uid="{A1999F96-89B0-4A4A-9F2E-624F9F987E4F}">
          <x14:formula1>
            <xm:f>"○"</xm:f>
          </x14:formula1>
          <xm:sqref>V42:Y42 JR42:JU42 TN42:TQ42 ADJ42:ADM42 ANF42:ANI42 AXB42:AXE42 BGX42:BHA42 BQT42:BQW42 CAP42:CAS42 CKL42:CKO42 CUH42:CUK42 DED42:DEG42 DNZ42:DOC42 DXV42:DXY42 EHR42:EHU42 ERN42:ERQ42 FBJ42:FBM42 FLF42:FLI42 FVB42:FVE42 GEX42:GFA42 GOT42:GOW42 GYP42:GYS42 HIL42:HIO42 HSH42:HSK42 ICD42:ICG42 ILZ42:IMC42 IVV42:IVY42 JFR42:JFU42 JPN42:JPQ42 JZJ42:JZM42 KJF42:KJI42 KTB42:KTE42 LCX42:LDA42 LMT42:LMW42 LWP42:LWS42 MGL42:MGO42 MQH42:MQK42 NAD42:NAG42 NJZ42:NKC42 NTV42:NTY42 ODR42:ODU42 ONN42:ONQ42 OXJ42:OXM42 PHF42:PHI42 PRB42:PRE42 QAX42:QBA42 QKT42:QKW42 QUP42:QUS42 REL42:REO42 ROH42:ROK42 RYD42:RYG42 SHZ42:SIC42 SRV42:SRY42 TBR42:TBU42 TLN42:TLQ42 TVJ42:TVM42 UFF42:UFI42 UPB42:UPE42 UYX42:UZA42 VIT42:VIW42 VSP42:VSS42 WCL42:WCO42 WMH42:WMK42 WWD42:WWG42 V65578:Y65578 JR65578:JU65578 TN65578:TQ65578 ADJ65578:ADM65578 ANF65578:ANI65578 AXB65578:AXE65578 BGX65578:BHA65578 BQT65578:BQW65578 CAP65578:CAS65578 CKL65578:CKO65578 CUH65578:CUK65578 DED65578:DEG65578 DNZ65578:DOC65578 DXV65578:DXY65578 EHR65578:EHU65578 ERN65578:ERQ65578 FBJ65578:FBM65578 FLF65578:FLI65578 FVB65578:FVE65578 GEX65578:GFA65578 GOT65578:GOW65578 GYP65578:GYS65578 HIL65578:HIO65578 HSH65578:HSK65578 ICD65578:ICG65578 ILZ65578:IMC65578 IVV65578:IVY65578 JFR65578:JFU65578 JPN65578:JPQ65578 JZJ65578:JZM65578 KJF65578:KJI65578 KTB65578:KTE65578 LCX65578:LDA65578 LMT65578:LMW65578 LWP65578:LWS65578 MGL65578:MGO65578 MQH65578:MQK65578 NAD65578:NAG65578 NJZ65578:NKC65578 NTV65578:NTY65578 ODR65578:ODU65578 ONN65578:ONQ65578 OXJ65578:OXM65578 PHF65578:PHI65578 PRB65578:PRE65578 QAX65578:QBA65578 QKT65578:QKW65578 QUP65578:QUS65578 REL65578:REO65578 ROH65578:ROK65578 RYD65578:RYG65578 SHZ65578:SIC65578 SRV65578:SRY65578 TBR65578:TBU65578 TLN65578:TLQ65578 TVJ65578:TVM65578 UFF65578:UFI65578 UPB65578:UPE65578 UYX65578:UZA65578 VIT65578:VIW65578 VSP65578:VSS65578 WCL65578:WCO65578 WMH65578:WMK65578 WWD65578:WWG65578 V131114:Y131114 JR131114:JU131114 TN131114:TQ131114 ADJ131114:ADM131114 ANF131114:ANI131114 AXB131114:AXE131114 BGX131114:BHA131114 BQT131114:BQW131114 CAP131114:CAS131114 CKL131114:CKO131114 CUH131114:CUK131114 DED131114:DEG131114 DNZ131114:DOC131114 DXV131114:DXY131114 EHR131114:EHU131114 ERN131114:ERQ131114 FBJ131114:FBM131114 FLF131114:FLI131114 FVB131114:FVE131114 GEX131114:GFA131114 GOT131114:GOW131114 GYP131114:GYS131114 HIL131114:HIO131114 HSH131114:HSK131114 ICD131114:ICG131114 ILZ131114:IMC131114 IVV131114:IVY131114 JFR131114:JFU131114 JPN131114:JPQ131114 JZJ131114:JZM131114 KJF131114:KJI131114 KTB131114:KTE131114 LCX131114:LDA131114 LMT131114:LMW131114 LWP131114:LWS131114 MGL131114:MGO131114 MQH131114:MQK131114 NAD131114:NAG131114 NJZ131114:NKC131114 NTV131114:NTY131114 ODR131114:ODU131114 ONN131114:ONQ131114 OXJ131114:OXM131114 PHF131114:PHI131114 PRB131114:PRE131114 QAX131114:QBA131114 QKT131114:QKW131114 QUP131114:QUS131114 REL131114:REO131114 ROH131114:ROK131114 RYD131114:RYG131114 SHZ131114:SIC131114 SRV131114:SRY131114 TBR131114:TBU131114 TLN131114:TLQ131114 TVJ131114:TVM131114 UFF131114:UFI131114 UPB131114:UPE131114 UYX131114:UZA131114 VIT131114:VIW131114 VSP131114:VSS131114 WCL131114:WCO131114 WMH131114:WMK131114 WWD131114:WWG131114 V196650:Y196650 JR196650:JU196650 TN196650:TQ196650 ADJ196650:ADM196650 ANF196650:ANI196650 AXB196650:AXE196650 BGX196650:BHA196650 BQT196650:BQW196650 CAP196650:CAS196650 CKL196650:CKO196650 CUH196650:CUK196650 DED196650:DEG196650 DNZ196650:DOC196650 DXV196650:DXY196650 EHR196650:EHU196650 ERN196650:ERQ196650 FBJ196650:FBM196650 FLF196650:FLI196650 FVB196650:FVE196650 GEX196650:GFA196650 GOT196650:GOW196650 GYP196650:GYS196650 HIL196650:HIO196650 HSH196650:HSK196650 ICD196650:ICG196650 ILZ196650:IMC196650 IVV196650:IVY196650 JFR196650:JFU196650 JPN196650:JPQ196650 JZJ196650:JZM196650 KJF196650:KJI196650 KTB196650:KTE196650 LCX196650:LDA196650 LMT196650:LMW196650 LWP196650:LWS196650 MGL196650:MGO196650 MQH196650:MQK196650 NAD196650:NAG196650 NJZ196650:NKC196650 NTV196650:NTY196650 ODR196650:ODU196650 ONN196650:ONQ196650 OXJ196650:OXM196650 PHF196650:PHI196650 PRB196650:PRE196650 QAX196650:QBA196650 QKT196650:QKW196650 QUP196650:QUS196650 REL196650:REO196650 ROH196650:ROK196650 RYD196650:RYG196650 SHZ196650:SIC196650 SRV196650:SRY196650 TBR196650:TBU196650 TLN196650:TLQ196650 TVJ196650:TVM196650 UFF196650:UFI196650 UPB196650:UPE196650 UYX196650:UZA196650 VIT196650:VIW196650 VSP196650:VSS196650 WCL196650:WCO196650 WMH196650:WMK196650 WWD196650:WWG196650 V262186:Y262186 JR262186:JU262186 TN262186:TQ262186 ADJ262186:ADM262186 ANF262186:ANI262186 AXB262186:AXE262186 BGX262186:BHA262186 BQT262186:BQW262186 CAP262186:CAS262186 CKL262186:CKO262186 CUH262186:CUK262186 DED262186:DEG262186 DNZ262186:DOC262186 DXV262186:DXY262186 EHR262186:EHU262186 ERN262186:ERQ262186 FBJ262186:FBM262186 FLF262186:FLI262186 FVB262186:FVE262186 GEX262186:GFA262186 GOT262186:GOW262186 GYP262186:GYS262186 HIL262186:HIO262186 HSH262186:HSK262186 ICD262186:ICG262186 ILZ262186:IMC262186 IVV262186:IVY262186 JFR262186:JFU262186 JPN262186:JPQ262186 JZJ262186:JZM262186 KJF262186:KJI262186 KTB262186:KTE262186 LCX262186:LDA262186 LMT262186:LMW262186 LWP262186:LWS262186 MGL262186:MGO262186 MQH262186:MQK262186 NAD262186:NAG262186 NJZ262186:NKC262186 NTV262186:NTY262186 ODR262186:ODU262186 ONN262186:ONQ262186 OXJ262186:OXM262186 PHF262186:PHI262186 PRB262186:PRE262186 QAX262186:QBA262186 QKT262186:QKW262186 QUP262186:QUS262186 REL262186:REO262186 ROH262186:ROK262186 RYD262186:RYG262186 SHZ262186:SIC262186 SRV262186:SRY262186 TBR262186:TBU262186 TLN262186:TLQ262186 TVJ262186:TVM262186 UFF262186:UFI262186 UPB262186:UPE262186 UYX262186:UZA262186 VIT262186:VIW262186 VSP262186:VSS262186 WCL262186:WCO262186 WMH262186:WMK262186 WWD262186:WWG262186 V327722:Y327722 JR327722:JU327722 TN327722:TQ327722 ADJ327722:ADM327722 ANF327722:ANI327722 AXB327722:AXE327722 BGX327722:BHA327722 BQT327722:BQW327722 CAP327722:CAS327722 CKL327722:CKO327722 CUH327722:CUK327722 DED327722:DEG327722 DNZ327722:DOC327722 DXV327722:DXY327722 EHR327722:EHU327722 ERN327722:ERQ327722 FBJ327722:FBM327722 FLF327722:FLI327722 FVB327722:FVE327722 GEX327722:GFA327722 GOT327722:GOW327722 GYP327722:GYS327722 HIL327722:HIO327722 HSH327722:HSK327722 ICD327722:ICG327722 ILZ327722:IMC327722 IVV327722:IVY327722 JFR327722:JFU327722 JPN327722:JPQ327722 JZJ327722:JZM327722 KJF327722:KJI327722 KTB327722:KTE327722 LCX327722:LDA327722 LMT327722:LMW327722 LWP327722:LWS327722 MGL327722:MGO327722 MQH327722:MQK327722 NAD327722:NAG327722 NJZ327722:NKC327722 NTV327722:NTY327722 ODR327722:ODU327722 ONN327722:ONQ327722 OXJ327722:OXM327722 PHF327722:PHI327722 PRB327722:PRE327722 QAX327722:QBA327722 QKT327722:QKW327722 QUP327722:QUS327722 REL327722:REO327722 ROH327722:ROK327722 RYD327722:RYG327722 SHZ327722:SIC327722 SRV327722:SRY327722 TBR327722:TBU327722 TLN327722:TLQ327722 TVJ327722:TVM327722 UFF327722:UFI327722 UPB327722:UPE327722 UYX327722:UZA327722 VIT327722:VIW327722 VSP327722:VSS327722 WCL327722:WCO327722 WMH327722:WMK327722 WWD327722:WWG327722 V393258:Y393258 JR393258:JU393258 TN393258:TQ393258 ADJ393258:ADM393258 ANF393258:ANI393258 AXB393258:AXE393258 BGX393258:BHA393258 BQT393258:BQW393258 CAP393258:CAS393258 CKL393258:CKO393258 CUH393258:CUK393258 DED393258:DEG393258 DNZ393258:DOC393258 DXV393258:DXY393258 EHR393258:EHU393258 ERN393258:ERQ393258 FBJ393258:FBM393258 FLF393258:FLI393258 FVB393258:FVE393258 GEX393258:GFA393258 GOT393258:GOW393258 GYP393258:GYS393258 HIL393258:HIO393258 HSH393258:HSK393258 ICD393258:ICG393258 ILZ393258:IMC393258 IVV393258:IVY393258 JFR393258:JFU393258 JPN393258:JPQ393258 JZJ393258:JZM393258 KJF393258:KJI393258 KTB393258:KTE393258 LCX393258:LDA393258 LMT393258:LMW393258 LWP393258:LWS393258 MGL393258:MGO393258 MQH393258:MQK393258 NAD393258:NAG393258 NJZ393258:NKC393258 NTV393258:NTY393258 ODR393258:ODU393258 ONN393258:ONQ393258 OXJ393258:OXM393258 PHF393258:PHI393258 PRB393258:PRE393258 QAX393258:QBA393258 QKT393258:QKW393258 QUP393258:QUS393258 REL393258:REO393258 ROH393258:ROK393258 RYD393258:RYG393258 SHZ393258:SIC393258 SRV393258:SRY393258 TBR393258:TBU393258 TLN393258:TLQ393258 TVJ393258:TVM393258 UFF393258:UFI393258 UPB393258:UPE393258 UYX393258:UZA393258 VIT393258:VIW393258 VSP393258:VSS393258 WCL393258:WCO393258 WMH393258:WMK393258 WWD393258:WWG393258 V458794:Y458794 JR458794:JU458794 TN458794:TQ458794 ADJ458794:ADM458794 ANF458794:ANI458794 AXB458794:AXE458794 BGX458794:BHA458794 BQT458794:BQW458794 CAP458794:CAS458794 CKL458794:CKO458794 CUH458794:CUK458794 DED458794:DEG458794 DNZ458794:DOC458794 DXV458794:DXY458794 EHR458794:EHU458794 ERN458794:ERQ458794 FBJ458794:FBM458794 FLF458794:FLI458794 FVB458794:FVE458794 GEX458794:GFA458794 GOT458794:GOW458794 GYP458794:GYS458794 HIL458794:HIO458794 HSH458794:HSK458794 ICD458794:ICG458794 ILZ458794:IMC458794 IVV458794:IVY458794 JFR458794:JFU458794 JPN458794:JPQ458794 JZJ458794:JZM458794 KJF458794:KJI458794 KTB458794:KTE458794 LCX458794:LDA458794 LMT458794:LMW458794 LWP458794:LWS458794 MGL458794:MGO458794 MQH458794:MQK458794 NAD458794:NAG458794 NJZ458794:NKC458794 NTV458794:NTY458794 ODR458794:ODU458794 ONN458794:ONQ458794 OXJ458794:OXM458794 PHF458794:PHI458794 PRB458794:PRE458794 QAX458794:QBA458794 QKT458794:QKW458794 QUP458794:QUS458794 REL458794:REO458794 ROH458794:ROK458794 RYD458794:RYG458794 SHZ458794:SIC458794 SRV458794:SRY458794 TBR458794:TBU458794 TLN458794:TLQ458794 TVJ458794:TVM458794 UFF458794:UFI458794 UPB458794:UPE458794 UYX458794:UZA458794 VIT458794:VIW458794 VSP458794:VSS458794 WCL458794:WCO458794 WMH458794:WMK458794 WWD458794:WWG458794 V524330:Y524330 JR524330:JU524330 TN524330:TQ524330 ADJ524330:ADM524330 ANF524330:ANI524330 AXB524330:AXE524330 BGX524330:BHA524330 BQT524330:BQW524330 CAP524330:CAS524330 CKL524330:CKO524330 CUH524330:CUK524330 DED524330:DEG524330 DNZ524330:DOC524330 DXV524330:DXY524330 EHR524330:EHU524330 ERN524330:ERQ524330 FBJ524330:FBM524330 FLF524330:FLI524330 FVB524330:FVE524330 GEX524330:GFA524330 GOT524330:GOW524330 GYP524330:GYS524330 HIL524330:HIO524330 HSH524330:HSK524330 ICD524330:ICG524330 ILZ524330:IMC524330 IVV524330:IVY524330 JFR524330:JFU524330 JPN524330:JPQ524330 JZJ524330:JZM524330 KJF524330:KJI524330 KTB524330:KTE524330 LCX524330:LDA524330 LMT524330:LMW524330 LWP524330:LWS524330 MGL524330:MGO524330 MQH524330:MQK524330 NAD524330:NAG524330 NJZ524330:NKC524330 NTV524330:NTY524330 ODR524330:ODU524330 ONN524330:ONQ524330 OXJ524330:OXM524330 PHF524330:PHI524330 PRB524330:PRE524330 QAX524330:QBA524330 QKT524330:QKW524330 QUP524330:QUS524330 REL524330:REO524330 ROH524330:ROK524330 RYD524330:RYG524330 SHZ524330:SIC524330 SRV524330:SRY524330 TBR524330:TBU524330 TLN524330:TLQ524330 TVJ524330:TVM524330 UFF524330:UFI524330 UPB524330:UPE524330 UYX524330:UZA524330 VIT524330:VIW524330 VSP524330:VSS524330 WCL524330:WCO524330 WMH524330:WMK524330 WWD524330:WWG524330 V589866:Y589866 JR589866:JU589866 TN589866:TQ589866 ADJ589866:ADM589866 ANF589866:ANI589866 AXB589866:AXE589866 BGX589866:BHA589866 BQT589866:BQW589866 CAP589866:CAS589866 CKL589866:CKO589866 CUH589866:CUK589866 DED589866:DEG589866 DNZ589866:DOC589866 DXV589866:DXY589866 EHR589866:EHU589866 ERN589866:ERQ589866 FBJ589866:FBM589866 FLF589866:FLI589866 FVB589866:FVE589866 GEX589866:GFA589866 GOT589866:GOW589866 GYP589866:GYS589866 HIL589866:HIO589866 HSH589866:HSK589866 ICD589866:ICG589866 ILZ589866:IMC589866 IVV589866:IVY589866 JFR589866:JFU589866 JPN589866:JPQ589866 JZJ589866:JZM589866 KJF589866:KJI589866 KTB589866:KTE589866 LCX589866:LDA589866 LMT589866:LMW589866 LWP589866:LWS589866 MGL589866:MGO589866 MQH589866:MQK589866 NAD589866:NAG589866 NJZ589866:NKC589866 NTV589866:NTY589866 ODR589866:ODU589866 ONN589866:ONQ589866 OXJ589866:OXM589866 PHF589866:PHI589866 PRB589866:PRE589866 QAX589866:QBA589866 QKT589866:QKW589866 QUP589866:QUS589866 REL589866:REO589866 ROH589866:ROK589866 RYD589866:RYG589866 SHZ589866:SIC589866 SRV589866:SRY589866 TBR589866:TBU589866 TLN589866:TLQ589866 TVJ589866:TVM589866 UFF589866:UFI589866 UPB589866:UPE589866 UYX589866:UZA589866 VIT589866:VIW589866 VSP589866:VSS589866 WCL589866:WCO589866 WMH589866:WMK589866 WWD589866:WWG589866 V655402:Y655402 JR655402:JU655402 TN655402:TQ655402 ADJ655402:ADM655402 ANF655402:ANI655402 AXB655402:AXE655402 BGX655402:BHA655402 BQT655402:BQW655402 CAP655402:CAS655402 CKL655402:CKO655402 CUH655402:CUK655402 DED655402:DEG655402 DNZ655402:DOC655402 DXV655402:DXY655402 EHR655402:EHU655402 ERN655402:ERQ655402 FBJ655402:FBM655402 FLF655402:FLI655402 FVB655402:FVE655402 GEX655402:GFA655402 GOT655402:GOW655402 GYP655402:GYS655402 HIL655402:HIO655402 HSH655402:HSK655402 ICD655402:ICG655402 ILZ655402:IMC655402 IVV655402:IVY655402 JFR655402:JFU655402 JPN655402:JPQ655402 JZJ655402:JZM655402 KJF655402:KJI655402 KTB655402:KTE655402 LCX655402:LDA655402 LMT655402:LMW655402 LWP655402:LWS655402 MGL655402:MGO655402 MQH655402:MQK655402 NAD655402:NAG655402 NJZ655402:NKC655402 NTV655402:NTY655402 ODR655402:ODU655402 ONN655402:ONQ655402 OXJ655402:OXM655402 PHF655402:PHI655402 PRB655402:PRE655402 QAX655402:QBA655402 QKT655402:QKW655402 QUP655402:QUS655402 REL655402:REO655402 ROH655402:ROK655402 RYD655402:RYG655402 SHZ655402:SIC655402 SRV655402:SRY655402 TBR655402:TBU655402 TLN655402:TLQ655402 TVJ655402:TVM655402 UFF655402:UFI655402 UPB655402:UPE655402 UYX655402:UZA655402 VIT655402:VIW655402 VSP655402:VSS655402 WCL655402:WCO655402 WMH655402:WMK655402 WWD655402:WWG655402 V720938:Y720938 JR720938:JU720938 TN720938:TQ720938 ADJ720938:ADM720938 ANF720938:ANI720938 AXB720938:AXE720938 BGX720938:BHA720938 BQT720938:BQW720938 CAP720938:CAS720938 CKL720938:CKO720938 CUH720938:CUK720938 DED720938:DEG720938 DNZ720938:DOC720938 DXV720938:DXY720938 EHR720938:EHU720938 ERN720938:ERQ720938 FBJ720938:FBM720938 FLF720938:FLI720938 FVB720938:FVE720938 GEX720938:GFA720938 GOT720938:GOW720938 GYP720938:GYS720938 HIL720938:HIO720938 HSH720938:HSK720938 ICD720938:ICG720938 ILZ720938:IMC720938 IVV720938:IVY720938 JFR720938:JFU720938 JPN720938:JPQ720938 JZJ720938:JZM720938 KJF720938:KJI720938 KTB720938:KTE720938 LCX720938:LDA720938 LMT720938:LMW720938 LWP720938:LWS720938 MGL720938:MGO720938 MQH720938:MQK720938 NAD720938:NAG720938 NJZ720938:NKC720938 NTV720938:NTY720938 ODR720938:ODU720938 ONN720938:ONQ720938 OXJ720938:OXM720938 PHF720938:PHI720938 PRB720938:PRE720938 QAX720938:QBA720938 QKT720938:QKW720938 QUP720938:QUS720938 REL720938:REO720938 ROH720938:ROK720938 RYD720938:RYG720938 SHZ720938:SIC720938 SRV720938:SRY720938 TBR720938:TBU720938 TLN720938:TLQ720938 TVJ720938:TVM720938 UFF720938:UFI720938 UPB720938:UPE720938 UYX720938:UZA720938 VIT720938:VIW720938 VSP720938:VSS720938 WCL720938:WCO720938 WMH720938:WMK720938 WWD720938:WWG720938 V786474:Y786474 JR786474:JU786474 TN786474:TQ786474 ADJ786474:ADM786474 ANF786474:ANI786474 AXB786474:AXE786474 BGX786474:BHA786474 BQT786474:BQW786474 CAP786474:CAS786474 CKL786474:CKO786474 CUH786474:CUK786474 DED786474:DEG786474 DNZ786474:DOC786474 DXV786474:DXY786474 EHR786474:EHU786474 ERN786474:ERQ786474 FBJ786474:FBM786474 FLF786474:FLI786474 FVB786474:FVE786474 GEX786474:GFA786474 GOT786474:GOW786474 GYP786474:GYS786474 HIL786474:HIO786474 HSH786474:HSK786474 ICD786474:ICG786474 ILZ786474:IMC786474 IVV786474:IVY786474 JFR786474:JFU786474 JPN786474:JPQ786474 JZJ786474:JZM786474 KJF786474:KJI786474 KTB786474:KTE786474 LCX786474:LDA786474 LMT786474:LMW786474 LWP786474:LWS786474 MGL786474:MGO786474 MQH786474:MQK786474 NAD786474:NAG786474 NJZ786474:NKC786474 NTV786474:NTY786474 ODR786474:ODU786474 ONN786474:ONQ786474 OXJ786474:OXM786474 PHF786474:PHI786474 PRB786474:PRE786474 QAX786474:QBA786474 QKT786474:QKW786474 QUP786474:QUS786474 REL786474:REO786474 ROH786474:ROK786474 RYD786474:RYG786474 SHZ786474:SIC786474 SRV786474:SRY786474 TBR786474:TBU786474 TLN786474:TLQ786474 TVJ786474:TVM786474 UFF786474:UFI786474 UPB786474:UPE786474 UYX786474:UZA786474 VIT786474:VIW786474 VSP786474:VSS786474 WCL786474:WCO786474 WMH786474:WMK786474 WWD786474:WWG786474 V852010:Y852010 JR852010:JU852010 TN852010:TQ852010 ADJ852010:ADM852010 ANF852010:ANI852010 AXB852010:AXE852010 BGX852010:BHA852010 BQT852010:BQW852010 CAP852010:CAS852010 CKL852010:CKO852010 CUH852010:CUK852010 DED852010:DEG852010 DNZ852010:DOC852010 DXV852010:DXY852010 EHR852010:EHU852010 ERN852010:ERQ852010 FBJ852010:FBM852010 FLF852010:FLI852010 FVB852010:FVE852010 GEX852010:GFA852010 GOT852010:GOW852010 GYP852010:GYS852010 HIL852010:HIO852010 HSH852010:HSK852010 ICD852010:ICG852010 ILZ852010:IMC852010 IVV852010:IVY852010 JFR852010:JFU852010 JPN852010:JPQ852010 JZJ852010:JZM852010 KJF852010:KJI852010 KTB852010:KTE852010 LCX852010:LDA852010 LMT852010:LMW852010 LWP852010:LWS852010 MGL852010:MGO852010 MQH852010:MQK852010 NAD852010:NAG852010 NJZ852010:NKC852010 NTV852010:NTY852010 ODR852010:ODU852010 ONN852010:ONQ852010 OXJ852010:OXM852010 PHF852010:PHI852010 PRB852010:PRE852010 QAX852010:QBA852010 QKT852010:QKW852010 QUP852010:QUS852010 REL852010:REO852010 ROH852010:ROK852010 RYD852010:RYG852010 SHZ852010:SIC852010 SRV852010:SRY852010 TBR852010:TBU852010 TLN852010:TLQ852010 TVJ852010:TVM852010 UFF852010:UFI852010 UPB852010:UPE852010 UYX852010:UZA852010 VIT852010:VIW852010 VSP852010:VSS852010 WCL852010:WCO852010 WMH852010:WMK852010 WWD852010:WWG852010 V917546:Y917546 JR917546:JU917546 TN917546:TQ917546 ADJ917546:ADM917546 ANF917546:ANI917546 AXB917546:AXE917546 BGX917546:BHA917546 BQT917546:BQW917546 CAP917546:CAS917546 CKL917546:CKO917546 CUH917546:CUK917546 DED917546:DEG917546 DNZ917546:DOC917546 DXV917546:DXY917546 EHR917546:EHU917546 ERN917546:ERQ917546 FBJ917546:FBM917546 FLF917546:FLI917546 FVB917546:FVE917546 GEX917546:GFA917546 GOT917546:GOW917546 GYP917546:GYS917546 HIL917546:HIO917546 HSH917546:HSK917546 ICD917546:ICG917546 ILZ917546:IMC917546 IVV917546:IVY917546 JFR917546:JFU917546 JPN917546:JPQ917546 JZJ917546:JZM917546 KJF917546:KJI917546 KTB917546:KTE917546 LCX917546:LDA917546 LMT917546:LMW917546 LWP917546:LWS917546 MGL917546:MGO917546 MQH917546:MQK917546 NAD917546:NAG917546 NJZ917546:NKC917546 NTV917546:NTY917546 ODR917546:ODU917546 ONN917546:ONQ917546 OXJ917546:OXM917546 PHF917546:PHI917546 PRB917546:PRE917546 QAX917546:QBA917546 QKT917546:QKW917546 QUP917546:QUS917546 REL917546:REO917546 ROH917546:ROK917546 RYD917546:RYG917546 SHZ917546:SIC917546 SRV917546:SRY917546 TBR917546:TBU917546 TLN917546:TLQ917546 TVJ917546:TVM917546 UFF917546:UFI917546 UPB917546:UPE917546 UYX917546:UZA917546 VIT917546:VIW917546 VSP917546:VSS917546 WCL917546:WCO917546 WMH917546:WMK917546 WWD917546:WWG917546 V983082:Y983082 JR983082:JU983082 TN983082:TQ983082 ADJ983082:ADM983082 ANF983082:ANI983082 AXB983082:AXE983082 BGX983082:BHA983082 BQT983082:BQW983082 CAP983082:CAS983082 CKL983082:CKO983082 CUH983082:CUK983082 DED983082:DEG983082 DNZ983082:DOC983082 DXV983082:DXY983082 EHR983082:EHU983082 ERN983082:ERQ983082 FBJ983082:FBM983082 FLF983082:FLI983082 FVB983082:FVE983082 GEX983082:GFA983082 GOT983082:GOW983082 GYP983082:GYS983082 HIL983082:HIO983082 HSH983082:HSK983082 ICD983082:ICG983082 ILZ983082:IMC983082 IVV983082:IVY983082 JFR983082:JFU983082 JPN983082:JPQ983082 JZJ983082:JZM983082 KJF983082:KJI983082 KTB983082:KTE983082 LCX983082:LDA983082 LMT983082:LMW983082 LWP983082:LWS983082 MGL983082:MGO983082 MQH983082:MQK983082 NAD983082:NAG983082 NJZ983082:NKC983082 NTV983082:NTY983082 ODR983082:ODU983082 ONN983082:ONQ983082 OXJ983082:OXM983082 PHF983082:PHI983082 PRB983082:PRE983082 QAX983082:QBA983082 QKT983082:QKW983082 QUP983082:QUS983082 REL983082:REO983082 ROH983082:ROK983082 RYD983082:RYG983082 SHZ983082:SIC983082 SRV983082:SRY983082 TBR983082:TBU983082 TLN983082:TLQ983082 TVJ983082:TVM983082 UFF983082:UFI983082 UPB983082:UPE983082 UYX983082:UZA983082 VIT983082:VIW983082 VSP983082:VSS983082 WCL983082:WCO983082 WMH983082:WMK983082 WWD983082:WWG983082 V40:Y40 JR40:JU40 TN40:TQ40 ADJ40:ADM40 ANF40:ANI40 AXB40:AXE40 BGX40:BHA40 BQT40:BQW40 CAP40:CAS40 CKL40:CKO40 CUH40:CUK40 DED40:DEG40 DNZ40:DOC40 DXV40:DXY40 EHR40:EHU40 ERN40:ERQ40 FBJ40:FBM40 FLF40:FLI40 FVB40:FVE40 GEX40:GFA40 GOT40:GOW40 GYP40:GYS40 HIL40:HIO40 HSH40:HSK40 ICD40:ICG40 ILZ40:IMC40 IVV40:IVY40 JFR40:JFU40 JPN40:JPQ40 JZJ40:JZM40 KJF40:KJI40 KTB40:KTE40 LCX40:LDA40 LMT40:LMW40 LWP40:LWS40 MGL40:MGO40 MQH40:MQK40 NAD40:NAG40 NJZ40:NKC40 NTV40:NTY40 ODR40:ODU40 ONN40:ONQ40 OXJ40:OXM40 PHF40:PHI40 PRB40:PRE40 QAX40:QBA40 QKT40:QKW40 QUP40:QUS40 REL40:REO40 ROH40:ROK40 RYD40:RYG40 SHZ40:SIC40 SRV40:SRY40 TBR40:TBU40 TLN40:TLQ40 TVJ40:TVM40 UFF40:UFI40 UPB40:UPE40 UYX40:UZA40 VIT40:VIW40 VSP40:VSS40 WCL40:WCO40 WMH40:WMK40 WWD40:WWG40 V65576:Y65576 JR65576:JU65576 TN65576:TQ65576 ADJ65576:ADM65576 ANF65576:ANI65576 AXB65576:AXE65576 BGX65576:BHA65576 BQT65576:BQW65576 CAP65576:CAS65576 CKL65576:CKO65576 CUH65576:CUK65576 DED65576:DEG65576 DNZ65576:DOC65576 DXV65576:DXY65576 EHR65576:EHU65576 ERN65576:ERQ65576 FBJ65576:FBM65576 FLF65576:FLI65576 FVB65576:FVE65576 GEX65576:GFA65576 GOT65576:GOW65576 GYP65576:GYS65576 HIL65576:HIO65576 HSH65576:HSK65576 ICD65576:ICG65576 ILZ65576:IMC65576 IVV65576:IVY65576 JFR65576:JFU65576 JPN65576:JPQ65576 JZJ65576:JZM65576 KJF65576:KJI65576 KTB65576:KTE65576 LCX65576:LDA65576 LMT65576:LMW65576 LWP65576:LWS65576 MGL65576:MGO65576 MQH65576:MQK65576 NAD65576:NAG65576 NJZ65576:NKC65576 NTV65576:NTY65576 ODR65576:ODU65576 ONN65576:ONQ65576 OXJ65576:OXM65576 PHF65576:PHI65576 PRB65576:PRE65576 QAX65576:QBA65576 QKT65576:QKW65576 QUP65576:QUS65576 REL65576:REO65576 ROH65576:ROK65576 RYD65576:RYG65576 SHZ65576:SIC65576 SRV65576:SRY65576 TBR65576:TBU65576 TLN65576:TLQ65576 TVJ65576:TVM65576 UFF65576:UFI65576 UPB65576:UPE65576 UYX65576:UZA65576 VIT65576:VIW65576 VSP65576:VSS65576 WCL65576:WCO65576 WMH65576:WMK65576 WWD65576:WWG65576 V131112:Y131112 JR131112:JU131112 TN131112:TQ131112 ADJ131112:ADM131112 ANF131112:ANI131112 AXB131112:AXE131112 BGX131112:BHA131112 BQT131112:BQW131112 CAP131112:CAS131112 CKL131112:CKO131112 CUH131112:CUK131112 DED131112:DEG131112 DNZ131112:DOC131112 DXV131112:DXY131112 EHR131112:EHU131112 ERN131112:ERQ131112 FBJ131112:FBM131112 FLF131112:FLI131112 FVB131112:FVE131112 GEX131112:GFA131112 GOT131112:GOW131112 GYP131112:GYS131112 HIL131112:HIO131112 HSH131112:HSK131112 ICD131112:ICG131112 ILZ131112:IMC131112 IVV131112:IVY131112 JFR131112:JFU131112 JPN131112:JPQ131112 JZJ131112:JZM131112 KJF131112:KJI131112 KTB131112:KTE131112 LCX131112:LDA131112 LMT131112:LMW131112 LWP131112:LWS131112 MGL131112:MGO131112 MQH131112:MQK131112 NAD131112:NAG131112 NJZ131112:NKC131112 NTV131112:NTY131112 ODR131112:ODU131112 ONN131112:ONQ131112 OXJ131112:OXM131112 PHF131112:PHI131112 PRB131112:PRE131112 QAX131112:QBA131112 QKT131112:QKW131112 QUP131112:QUS131112 REL131112:REO131112 ROH131112:ROK131112 RYD131112:RYG131112 SHZ131112:SIC131112 SRV131112:SRY131112 TBR131112:TBU131112 TLN131112:TLQ131112 TVJ131112:TVM131112 UFF131112:UFI131112 UPB131112:UPE131112 UYX131112:UZA131112 VIT131112:VIW131112 VSP131112:VSS131112 WCL131112:WCO131112 WMH131112:WMK131112 WWD131112:WWG131112 V196648:Y196648 JR196648:JU196648 TN196648:TQ196648 ADJ196648:ADM196648 ANF196648:ANI196648 AXB196648:AXE196648 BGX196648:BHA196648 BQT196648:BQW196648 CAP196648:CAS196648 CKL196648:CKO196648 CUH196648:CUK196648 DED196648:DEG196648 DNZ196648:DOC196648 DXV196648:DXY196648 EHR196648:EHU196648 ERN196648:ERQ196648 FBJ196648:FBM196648 FLF196648:FLI196648 FVB196648:FVE196648 GEX196648:GFA196648 GOT196648:GOW196648 GYP196648:GYS196648 HIL196648:HIO196648 HSH196648:HSK196648 ICD196648:ICG196648 ILZ196648:IMC196648 IVV196648:IVY196648 JFR196648:JFU196648 JPN196648:JPQ196648 JZJ196648:JZM196648 KJF196648:KJI196648 KTB196648:KTE196648 LCX196648:LDA196648 LMT196648:LMW196648 LWP196648:LWS196648 MGL196648:MGO196648 MQH196648:MQK196648 NAD196648:NAG196648 NJZ196648:NKC196648 NTV196648:NTY196648 ODR196648:ODU196648 ONN196648:ONQ196648 OXJ196648:OXM196648 PHF196648:PHI196648 PRB196648:PRE196648 QAX196648:QBA196648 QKT196648:QKW196648 QUP196648:QUS196648 REL196648:REO196648 ROH196648:ROK196648 RYD196648:RYG196648 SHZ196648:SIC196648 SRV196648:SRY196648 TBR196648:TBU196648 TLN196648:TLQ196648 TVJ196648:TVM196648 UFF196648:UFI196648 UPB196648:UPE196648 UYX196648:UZA196648 VIT196648:VIW196648 VSP196648:VSS196648 WCL196648:WCO196648 WMH196648:WMK196648 WWD196648:WWG196648 V262184:Y262184 JR262184:JU262184 TN262184:TQ262184 ADJ262184:ADM262184 ANF262184:ANI262184 AXB262184:AXE262184 BGX262184:BHA262184 BQT262184:BQW262184 CAP262184:CAS262184 CKL262184:CKO262184 CUH262184:CUK262184 DED262184:DEG262184 DNZ262184:DOC262184 DXV262184:DXY262184 EHR262184:EHU262184 ERN262184:ERQ262184 FBJ262184:FBM262184 FLF262184:FLI262184 FVB262184:FVE262184 GEX262184:GFA262184 GOT262184:GOW262184 GYP262184:GYS262184 HIL262184:HIO262184 HSH262184:HSK262184 ICD262184:ICG262184 ILZ262184:IMC262184 IVV262184:IVY262184 JFR262184:JFU262184 JPN262184:JPQ262184 JZJ262184:JZM262184 KJF262184:KJI262184 KTB262184:KTE262184 LCX262184:LDA262184 LMT262184:LMW262184 LWP262184:LWS262184 MGL262184:MGO262184 MQH262184:MQK262184 NAD262184:NAG262184 NJZ262184:NKC262184 NTV262184:NTY262184 ODR262184:ODU262184 ONN262184:ONQ262184 OXJ262184:OXM262184 PHF262184:PHI262184 PRB262184:PRE262184 QAX262184:QBA262184 QKT262184:QKW262184 QUP262184:QUS262184 REL262184:REO262184 ROH262184:ROK262184 RYD262184:RYG262184 SHZ262184:SIC262184 SRV262184:SRY262184 TBR262184:TBU262184 TLN262184:TLQ262184 TVJ262184:TVM262184 UFF262184:UFI262184 UPB262184:UPE262184 UYX262184:UZA262184 VIT262184:VIW262184 VSP262184:VSS262184 WCL262184:WCO262184 WMH262184:WMK262184 WWD262184:WWG262184 V327720:Y327720 JR327720:JU327720 TN327720:TQ327720 ADJ327720:ADM327720 ANF327720:ANI327720 AXB327720:AXE327720 BGX327720:BHA327720 BQT327720:BQW327720 CAP327720:CAS327720 CKL327720:CKO327720 CUH327720:CUK327720 DED327720:DEG327720 DNZ327720:DOC327720 DXV327720:DXY327720 EHR327720:EHU327720 ERN327720:ERQ327720 FBJ327720:FBM327720 FLF327720:FLI327720 FVB327720:FVE327720 GEX327720:GFA327720 GOT327720:GOW327720 GYP327720:GYS327720 HIL327720:HIO327720 HSH327720:HSK327720 ICD327720:ICG327720 ILZ327720:IMC327720 IVV327720:IVY327720 JFR327720:JFU327720 JPN327720:JPQ327720 JZJ327720:JZM327720 KJF327720:KJI327720 KTB327720:KTE327720 LCX327720:LDA327720 LMT327720:LMW327720 LWP327720:LWS327720 MGL327720:MGO327720 MQH327720:MQK327720 NAD327720:NAG327720 NJZ327720:NKC327720 NTV327720:NTY327720 ODR327720:ODU327720 ONN327720:ONQ327720 OXJ327720:OXM327720 PHF327720:PHI327720 PRB327720:PRE327720 QAX327720:QBA327720 QKT327720:QKW327720 QUP327720:QUS327720 REL327720:REO327720 ROH327720:ROK327720 RYD327720:RYG327720 SHZ327720:SIC327720 SRV327720:SRY327720 TBR327720:TBU327720 TLN327720:TLQ327720 TVJ327720:TVM327720 UFF327720:UFI327720 UPB327720:UPE327720 UYX327720:UZA327720 VIT327720:VIW327720 VSP327720:VSS327720 WCL327720:WCO327720 WMH327720:WMK327720 WWD327720:WWG327720 V393256:Y393256 JR393256:JU393256 TN393256:TQ393256 ADJ393256:ADM393256 ANF393256:ANI393256 AXB393256:AXE393256 BGX393256:BHA393256 BQT393256:BQW393256 CAP393256:CAS393256 CKL393256:CKO393256 CUH393256:CUK393256 DED393256:DEG393256 DNZ393256:DOC393256 DXV393256:DXY393256 EHR393256:EHU393256 ERN393256:ERQ393256 FBJ393256:FBM393256 FLF393256:FLI393256 FVB393256:FVE393256 GEX393256:GFA393256 GOT393256:GOW393256 GYP393256:GYS393256 HIL393256:HIO393256 HSH393256:HSK393256 ICD393256:ICG393256 ILZ393256:IMC393256 IVV393256:IVY393256 JFR393256:JFU393256 JPN393256:JPQ393256 JZJ393256:JZM393256 KJF393256:KJI393256 KTB393256:KTE393256 LCX393256:LDA393256 LMT393256:LMW393256 LWP393256:LWS393256 MGL393256:MGO393256 MQH393256:MQK393256 NAD393256:NAG393256 NJZ393256:NKC393256 NTV393256:NTY393256 ODR393256:ODU393256 ONN393256:ONQ393256 OXJ393256:OXM393256 PHF393256:PHI393256 PRB393256:PRE393256 QAX393256:QBA393256 QKT393256:QKW393256 QUP393256:QUS393256 REL393256:REO393256 ROH393256:ROK393256 RYD393256:RYG393256 SHZ393256:SIC393256 SRV393256:SRY393256 TBR393256:TBU393256 TLN393256:TLQ393256 TVJ393256:TVM393256 UFF393256:UFI393256 UPB393256:UPE393256 UYX393256:UZA393256 VIT393256:VIW393256 VSP393256:VSS393256 WCL393256:WCO393256 WMH393256:WMK393256 WWD393256:WWG393256 V458792:Y458792 JR458792:JU458792 TN458792:TQ458792 ADJ458792:ADM458792 ANF458792:ANI458792 AXB458792:AXE458792 BGX458792:BHA458792 BQT458792:BQW458792 CAP458792:CAS458792 CKL458792:CKO458792 CUH458792:CUK458792 DED458792:DEG458792 DNZ458792:DOC458792 DXV458792:DXY458792 EHR458792:EHU458792 ERN458792:ERQ458792 FBJ458792:FBM458792 FLF458792:FLI458792 FVB458792:FVE458792 GEX458792:GFA458792 GOT458792:GOW458792 GYP458792:GYS458792 HIL458792:HIO458792 HSH458792:HSK458792 ICD458792:ICG458792 ILZ458792:IMC458792 IVV458792:IVY458792 JFR458792:JFU458792 JPN458792:JPQ458792 JZJ458792:JZM458792 KJF458792:KJI458792 KTB458792:KTE458792 LCX458792:LDA458792 LMT458792:LMW458792 LWP458792:LWS458792 MGL458792:MGO458792 MQH458792:MQK458792 NAD458792:NAG458792 NJZ458792:NKC458792 NTV458792:NTY458792 ODR458792:ODU458792 ONN458792:ONQ458792 OXJ458792:OXM458792 PHF458792:PHI458792 PRB458792:PRE458792 QAX458792:QBA458792 QKT458792:QKW458792 QUP458792:QUS458792 REL458792:REO458792 ROH458792:ROK458792 RYD458792:RYG458792 SHZ458792:SIC458792 SRV458792:SRY458792 TBR458792:TBU458792 TLN458792:TLQ458792 TVJ458792:TVM458792 UFF458792:UFI458792 UPB458792:UPE458792 UYX458792:UZA458792 VIT458792:VIW458792 VSP458792:VSS458792 WCL458792:WCO458792 WMH458792:WMK458792 WWD458792:WWG458792 V524328:Y524328 JR524328:JU524328 TN524328:TQ524328 ADJ524328:ADM524328 ANF524328:ANI524328 AXB524328:AXE524328 BGX524328:BHA524328 BQT524328:BQW524328 CAP524328:CAS524328 CKL524328:CKO524328 CUH524328:CUK524328 DED524328:DEG524328 DNZ524328:DOC524328 DXV524328:DXY524328 EHR524328:EHU524328 ERN524328:ERQ524328 FBJ524328:FBM524328 FLF524328:FLI524328 FVB524328:FVE524328 GEX524328:GFA524328 GOT524328:GOW524328 GYP524328:GYS524328 HIL524328:HIO524328 HSH524328:HSK524328 ICD524328:ICG524328 ILZ524328:IMC524328 IVV524328:IVY524328 JFR524328:JFU524328 JPN524328:JPQ524328 JZJ524328:JZM524328 KJF524328:KJI524328 KTB524328:KTE524328 LCX524328:LDA524328 LMT524328:LMW524328 LWP524328:LWS524328 MGL524328:MGO524328 MQH524328:MQK524328 NAD524328:NAG524328 NJZ524328:NKC524328 NTV524328:NTY524328 ODR524328:ODU524328 ONN524328:ONQ524328 OXJ524328:OXM524328 PHF524328:PHI524328 PRB524328:PRE524328 QAX524328:QBA524328 QKT524328:QKW524328 QUP524328:QUS524328 REL524328:REO524328 ROH524328:ROK524328 RYD524328:RYG524328 SHZ524328:SIC524328 SRV524328:SRY524328 TBR524328:TBU524328 TLN524328:TLQ524328 TVJ524328:TVM524328 UFF524328:UFI524328 UPB524328:UPE524328 UYX524328:UZA524328 VIT524328:VIW524328 VSP524328:VSS524328 WCL524328:WCO524328 WMH524328:WMK524328 WWD524328:WWG524328 V589864:Y589864 JR589864:JU589864 TN589864:TQ589864 ADJ589864:ADM589864 ANF589864:ANI589864 AXB589864:AXE589864 BGX589864:BHA589864 BQT589864:BQW589864 CAP589864:CAS589864 CKL589864:CKO589864 CUH589864:CUK589864 DED589864:DEG589864 DNZ589864:DOC589864 DXV589864:DXY589864 EHR589864:EHU589864 ERN589864:ERQ589864 FBJ589864:FBM589864 FLF589864:FLI589864 FVB589864:FVE589864 GEX589864:GFA589864 GOT589864:GOW589864 GYP589864:GYS589864 HIL589864:HIO589864 HSH589864:HSK589864 ICD589864:ICG589864 ILZ589864:IMC589864 IVV589864:IVY589864 JFR589864:JFU589864 JPN589864:JPQ589864 JZJ589864:JZM589864 KJF589864:KJI589864 KTB589864:KTE589864 LCX589864:LDA589864 LMT589864:LMW589864 LWP589864:LWS589864 MGL589864:MGO589864 MQH589864:MQK589864 NAD589864:NAG589864 NJZ589864:NKC589864 NTV589864:NTY589864 ODR589864:ODU589864 ONN589864:ONQ589864 OXJ589864:OXM589864 PHF589864:PHI589864 PRB589864:PRE589864 QAX589864:QBA589864 QKT589864:QKW589864 QUP589864:QUS589864 REL589864:REO589864 ROH589864:ROK589864 RYD589864:RYG589864 SHZ589864:SIC589864 SRV589864:SRY589864 TBR589864:TBU589864 TLN589864:TLQ589864 TVJ589864:TVM589864 UFF589864:UFI589864 UPB589864:UPE589864 UYX589864:UZA589864 VIT589864:VIW589864 VSP589864:VSS589864 WCL589864:WCO589864 WMH589864:WMK589864 WWD589864:WWG589864 V655400:Y655400 JR655400:JU655400 TN655400:TQ655400 ADJ655400:ADM655400 ANF655400:ANI655400 AXB655400:AXE655400 BGX655400:BHA655400 BQT655400:BQW655400 CAP655400:CAS655400 CKL655400:CKO655400 CUH655400:CUK655400 DED655400:DEG655400 DNZ655400:DOC655400 DXV655400:DXY655400 EHR655400:EHU655400 ERN655400:ERQ655400 FBJ655400:FBM655400 FLF655400:FLI655400 FVB655400:FVE655400 GEX655400:GFA655400 GOT655400:GOW655400 GYP655400:GYS655400 HIL655400:HIO655400 HSH655400:HSK655400 ICD655400:ICG655400 ILZ655400:IMC655400 IVV655400:IVY655400 JFR655400:JFU655400 JPN655400:JPQ655400 JZJ655400:JZM655400 KJF655400:KJI655400 KTB655400:KTE655400 LCX655400:LDA655400 LMT655400:LMW655400 LWP655400:LWS655400 MGL655400:MGO655400 MQH655400:MQK655400 NAD655400:NAG655400 NJZ655400:NKC655400 NTV655400:NTY655400 ODR655400:ODU655400 ONN655400:ONQ655400 OXJ655400:OXM655400 PHF655400:PHI655400 PRB655400:PRE655400 QAX655400:QBA655400 QKT655400:QKW655400 QUP655400:QUS655400 REL655400:REO655400 ROH655400:ROK655400 RYD655400:RYG655400 SHZ655400:SIC655400 SRV655400:SRY655400 TBR655400:TBU655400 TLN655400:TLQ655400 TVJ655400:TVM655400 UFF655400:UFI655400 UPB655400:UPE655400 UYX655400:UZA655400 VIT655400:VIW655400 VSP655400:VSS655400 WCL655400:WCO655400 WMH655400:WMK655400 WWD655400:WWG655400 V720936:Y720936 JR720936:JU720936 TN720936:TQ720936 ADJ720936:ADM720936 ANF720936:ANI720936 AXB720936:AXE720936 BGX720936:BHA720936 BQT720936:BQW720936 CAP720936:CAS720936 CKL720936:CKO720936 CUH720936:CUK720936 DED720936:DEG720936 DNZ720936:DOC720936 DXV720936:DXY720936 EHR720936:EHU720936 ERN720936:ERQ720936 FBJ720936:FBM720936 FLF720936:FLI720936 FVB720936:FVE720936 GEX720936:GFA720936 GOT720936:GOW720936 GYP720936:GYS720936 HIL720936:HIO720936 HSH720936:HSK720936 ICD720936:ICG720936 ILZ720936:IMC720936 IVV720936:IVY720936 JFR720936:JFU720936 JPN720936:JPQ720936 JZJ720936:JZM720936 KJF720936:KJI720936 KTB720936:KTE720936 LCX720936:LDA720936 LMT720936:LMW720936 LWP720936:LWS720936 MGL720936:MGO720936 MQH720936:MQK720936 NAD720936:NAG720936 NJZ720936:NKC720936 NTV720936:NTY720936 ODR720936:ODU720936 ONN720936:ONQ720936 OXJ720936:OXM720936 PHF720936:PHI720936 PRB720936:PRE720936 QAX720936:QBA720936 QKT720936:QKW720936 QUP720936:QUS720936 REL720936:REO720936 ROH720936:ROK720936 RYD720936:RYG720936 SHZ720936:SIC720936 SRV720936:SRY720936 TBR720936:TBU720936 TLN720936:TLQ720936 TVJ720936:TVM720936 UFF720936:UFI720936 UPB720936:UPE720936 UYX720936:UZA720936 VIT720936:VIW720936 VSP720936:VSS720936 WCL720936:WCO720936 WMH720936:WMK720936 WWD720936:WWG720936 V786472:Y786472 JR786472:JU786472 TN786472:TQ786472 ADJ786472:ADM786472 ANF786472:ANI786472 AXB786472:AXE786472 BGX786472:BHA786472 BQT786472:BQW786472 CAP786472:CAS786472 CKL786472:CKO786472 CUH786472:CUK786472 DED786472:DEG786472 DNZ786472:DOC786472 DXV786472:DXY786472 EHR786472:EHU786472 ERN786472:ERQ786472 FBJ786472:FBM786472 FLF786472:FLI786472 FVB786472:FVE786472 GEX786472:GFA786472 GOT786472:GOW786472 GYP786472:GYS786472 HIL786472:HIO786472 HSH786472:HSK786472 ICD786472:ICG786472 ILZ786472:IMC786472 IVV786472:IVY786472 JFR786472:JFU786472 JPN786472:JPQ786472 JZJ786472:JZM786472 KJF786472:KJI786472 KTB786472:KTE786472 LCX786472:LDA786472 LMT786472:LMW786472 LWP786472:LWS786472 MGL786472:MGO786472 MQH786472:MQK786472 NAD786472:NAG786472 NJZ786472:NKC786472 NTV786472:NTY786472 ODR786472:ODU786472 ONN786472:ONQ786472 OXJ786472:OXM786472 PHF786472:PHI786472 PRB786472:PRE786472 QAX786472:QBA786472 QKT786472:QKW786472 QUP786472:QUS786472 REL786472:REO786472 ROH786472:ROK786472 RYD786472:RYG786472 SHZ786472:SIC786472 SRV786472:SRY786472 TBR786472:TBU786472 TLN786472:TLQ786472 TVJ786472:TVM786472 UFF786472:UFI786472 UPB786472:UPE786472 UYX786472:UZA786472 VIT786472:VIW786472 VSP786472:VSS786472 WCL786472:WCO786472 WMH786472:WMK786472 WWD786472:WWG786472 V852008:Y852008 JR852008:JU852008 TN852008:TQ852008 ADJ852008:ADM852008 ANF852008:ANI852008 AXB852008:AXE852008 BGX852008:BHA852008 BQT852008:BQW852008 CAP852008:CAS852008 CKL852008:CKO852008 CUH852008:CUK852008 DED852008:DEG852008 DNZ852008:DOC852008 DXV852008:DXY852008 EHR852008:EHU852008 ERN852008:ERQ852008 FBJ852008:FBM852008 FLF852008:FLI852008 FVB852008:FVE852008 GEX852008:GFA852008 GOT852008:GOW852008 GYP852008:GYS852008 HIL852008:HIO852008 HSH852008:HSK852008 ICD852008:ICG852008 ILZ852008:IMC852008 IVV852008:IVY852008 JFR852008:JFU852008 JPN852008:JPQ852008 JZJ852008:JZM852008 KJF852008:KJI852008 KTB852008:KTE852008 LCX852008:LDA852008 LMT852008:LMW852008 LWP852008:LWS852008 MGL852008:MGO852008 MQH852008:MQK852008 NAD852008:NAG852008 NJZ852008:NKC852008 NTV852008:NTY852008 ODR852008:ODU852008 ONN852008:ONQ852008 OXJ852008:OXM852008 PHF852008:PHI852008 PRB852008:PRE852008 QAX852008:QBA852008 QKT852008:QKW852008 QUP852008:QUS852008 REL852008:REO852008 ROH852008:ROK852008 RYD852008:RYG852008 SHZ852008:SIC852008 SRV852008:SRY852008 TBR852008:TBU852008 TLN852008:TLQ852008 TVJ852008:TVM852008 UFF852008:UFI852008 UPB852008:UPE852008 UYX852008:UZA852008 VIT852008:VIW852008 VSP852008:VSS852008 WCL852008:WCO852008 WMH852008:WMK852008 WWD852008:WWG852008 V917544:Y917544 JR917544:JU917544 TN917544:TQ917544 ADJ917544:ADM917544 ANF917544:ANI917544 AXB917544:AXE917544 BGX917544:BHA917544 BQT917544:BQW917544 CAP917544:CAS917544 CKL917544:CKO917544 CUH917544:CUK917544 DED917544:DEG917544 DNZ917544:DOC917544 DXV917544:DXY917544 EHR917544:EHU917544 ERN917544:ERQ917544 FBJ917544:FBM917544 FLF917544:FLI917544 FVB917544:FVE917544 GEX917544:GFA917544 GOT917544:GOW917544 GYP917544:GYS917544 HIL917544:HIO917544 HSH917544:HSK917544 ICD917544:ICG917544 ILZ917544:IMC917544 IVV917544:IVY917544 JFR917544:JFU917544 JPN917544:JPQ917544 JZJ917544:JZM917544 KJF917544:KJI917544 KTB917544:KTE917544 LCX917544:LDA917544 LMT917544:LMW917544 LWP917544:LWS917544 MGL917544:MGO917544 MQH917544:MQK917544 NAD917544:NAG917544 NJZ917544:NKC917544 NTV917544:NTY917544 ODR917544:ODU917544 ONN917544:ONQ917544 OXJ917544:OXM917544 PHF917544:PHI917544 PRB917544:PRE917544 QAX917544:QBA917544 QKT917544:QKW917544 QUP917544:QUS917544 REL917544:REO917544 ROH917544:ROK917544 RYD917544:RYG917544 SHZ917544:SIC917544 SRV917544:SRY917544 TBR917544:TBU917544 TLN917544:TLQ917544 TVJ917544:TVM917544 UFF917544:UFI917544 UPB917544:UPE917544 UYX917544:UZA917544 VIT917544:VIW917544 VSP917544:VSS917544 WCL917544:WCO917544 WMH917544:WMK917544 WWD917544:WWG917544 V983080:Y983080 JR983080:JU983080 TN983080:TQ983080 ADJ983080:ADM983080 ANF983080:ANI983080 AXB983080:AXE983080 BGX983080:BHA983080 BQT983080:BQW983080 CAP983080:CAS983080 CKL983080:CKO983080 CUH983080:CUK983080 DED983080:DEG983080 DNZ983080:DOC983080 DXV983080:DXY983080 EHR983080:EHU983080 ERN983080:ERQ983080 FBJ983080:FBM983080 FLF983080:FLI983080 FVB983080:FVE983080 GEX983080:GFA983080 GOT983080:GOW983080 GYP983080:GYS983080 HIL983080:HIO983080 HSH983080:HSK983080 ICD983080:ICG983080 ILZ983080:IMC983080 IVV983080:IVY983080 JFR983080:JFU983080 JPN983080:JPQ983080 JZJ983080:JZM983080 KJF983080:KJI983080 KTB983080:KTE983080 LCX983080:LDA983080 LMT983080:LMW983080 LWP983080:LWS983080 MGL983080:MGO983080 MQH983080:MQK983080 NAD983080:NAG983080 NJZ983080:NKC983080 NTV983080:NTY983080 ODR983080:ODU983080 ONN983080:ONQ983080 OXJ983080:OXM983080 PHF983080:PHI983080 PRB983080:PRE983080 QAX983080:QBA983080 QKT983080:QKW983080 QUP983080:QUS983080 REL983080:REO983080 ROH983080:ROK983080 RYD983080:RYG983080 SHZ983080:SIC983080 SRV983080:SRY983080 TBR983080:TBU983080 TLN983080:TLQ983080 TVJ983080:TVM983080 UFF983080:UFI983080 UPB983080:UPE983080 UYX983080:UZA983080 VIT983080:VIW983080 VSP983080:VSS983080 WCL983080:WCO983080 WMH983080:WMK983080 WWD983080:WWG983080 V38:Y38 JR38:JU38 TN38:TQ38 ADJ38:ADM38 ANF38:ANI38 AXB38:AXE38 BGX38:BHA38 BQT38:BQW38 CAP38:CAS38 CKL38:CKO38 CUH38:CUK38 DED38:DEG38 DNZ38:DOC38 DXV38:DXY38 EHR38:EHU38 ERN38:ERQ38 FBJ38:FBM38 FLF38:FLI38 FVB38:FVE38 GEX38:GFA38 GOT38:GOW38 GYP38:GYS38 HIL38:HIO38 HSH38:HSK38 ICD38:ICG38 ILZ38:IMC38 IVV38:IVY38 JFR38:JFU38 JPN38:JPQ38 JZJ38:JZM38 KJF38:KJI38 KTB38:KTE38 LCX38:LDA38 LMT38:LMW38 LWP38:LWS38 MGL38:MGO38 MQH38:MQK38 NAD38:NAG38 NJZ38:NKC38 NTV38:NTY38 ODR38:ODU38 ONN38:ONQ38 OXJ38:OXM38 PHF38:PHI38 PRB38:PRE38 QAX38:QBA38 QKT38:QKW38 QUP38:QUS38 REL38:REO38 ROH38:ROK38 RYD38:RYG38 SHZ38:SIC38 SRV38:SRY38 TBR38:TBU38 TLN38:TLQ38 TVJ38:TVM38 UFF38:UFI38 UPB38:UPE38 UYX38:UZA38 VIT38:VIW38 VSP38:VSS38 WCL38:WCO38 WMH38:WMK38 WWD38:WWG38 V65574:Y65574 JR65574:JU65574 TN65574:TQ65574 ADJ65574:ADM65574 ANF65574:ANI65574 AXB65574:AXE65574 BGX65574:BHA65574 BQT65574:BQW65574 CAP65574:CAS65574 CKL65574:CKO65574 CUH65574:CUK65574 DED65574:DEG65574 DNZ65574:DOC65574 DXV65574:DXY65574 EHR65574:EHU65574 ERN65574:ERQ65574 FBJ65574:FBM65574 FLF65574:FLI65574 FVB65574:FVE65574 GEX65574:GFA65574 GOT65574:GOW65574 GYP65574:GYS65574 HIL65574:HIO65574 HSH65574:HSK65574 ICD65574:ICG65574 ILZ65574:IMC65574 IVV65574:IVY65574 JFR65574:JFU65574 JPN65574:JPQ65574 JZJ65574:JZM65574 KJF65574:KJI65574 KTB65574:KTE65574 LCX65574:LDA65574 LMT65574:LMW65574 LWP65574:LWS65574 MGL65574:MGO65574 MQH65574:MQK65574 NAD65574:NAG65574 NJZ65574:NKC65574 NTV65574:NTY65574 ODR65574:ODU65574 ONN65574:ONQ65574 OXJ65574:OXM65574 PHF65574:PHI65574 PRB65574:PRE65574 QAX65574:QBA65574 QKT65574:QKW65574 QUP65574:QUS65574 REL65574:REO65574 ROH65574:ROK65574 RYD65574:RYG65574 SHZ65574:SIC65574 SRV65574:SRY65574 TBR65574:TBU65574 TLN65574:TLQ65574 TVJ65574:TVM65574 UFF65574:UFI65574 UPB65574:UPE65574 UYX65574:UZA65574 VIT65574:VIW65574 VSP65574:VSS65574 WCL65574:WCO65574 WMH65574:WMK65574 WWD65574:WWG65574 V131110:Y131110 JR131110:JU131110 TN131110:TQ131110 ADJ131110:ADM131110 ANF131110:ANI131110 AXB131110:AXE131110 BGX131110:BHA131110 BQT131110:BQW131110 CAP131110:CAS131110 CKL131110:CKO131110 CUH131110:CUK131110 DED131110:DEG131110 DNZ131110:DOC131110 DXV131110:DXY131110 EHR131110:EHU131110 ERN131110:ERQ131110 FBJ131110:FBM131110 FLF131110:FLI131110 FVB131110:FVE131110 GEX131110:GFA131110 GOT131110:GOW131110 GYP131110:GYS131110 HIL131110:HIO131110 HSH131110:HSK131110 ICD131110:ICG131110 ILZ131110:IMC131110 IVV131110:IVY131110 JFR131110:JFU131110 JPN131110:JPQ131110 JZJ131110:JZM131110 KJF131110:KJI131110 KTB131110:KTE131110 LCX131110:LDA131110 LMT131110:LMW131110 LWP131110:LWS131110 MGL131110:MGO131110 MQH131110:MQK131110 NAD131110:NAG131110 NJZ131110:NKC131110 NTV131110:NTY131110 ODR131110:ODU131110 ONN131110:ONQ131110 OXJ131110:OXM131110 PHF131110:PHI131110 PRB131110:PRE131110 QAX131110:QBA131110 QKT131110:QKW131110 QUP131110:QUS131110 REL131110:REO131110 ROH131110:ROK131110 RYD131110:RYG131110 SHZ131110:SIC131110 SRV131110:SRY131110 TBR131110:TBU131110 TLN131110:TLQ131110 TVJ131110:TVM131110 UFF131110:UFI131110 UPB131110:UPE131110 UYX131110:UZA131110 VIT131110:VIW131110 VSP131110:VSS131110 WCL131110:WCO131110 WMH131110:WMK131110 WWD131110:WWG131110 V196646:Y196646 JR196646:JU196646 TN196646:TQ196646 ADJ196646:ADM196646 ANF196646:ANI196646 AXB196646:AXE196646 BGX196646:BHA196646 BQT196646:BQW196646 CAP196646:CAS196646 CKL196646:CKO196646 CUH196646:CUK196646 DED196646:DEG196646 DNZ196646:DOC196646 DXV196646:DXY196646 EHR196646:EHU196646 ERN196646:ERQ196646 FBJ196646:FBM196646 FLF196646:FLI196646 FVB196646:FVE196646 GEX196646:GFA196646 GOT196646:GOW196646 GYP196646:GYS196646 HIL196646:HIO196646 HSH196646:HSK196646 ICD196646:ICG196646 ILZ196646:IMC196646 IVV196646:IVY196646 JFR196646:JFU196646 JPN196646:JPQ196646 JZJ196646:JZM196646 KJF196646:KJI196646 KTB196646:KTE196646 LCX196646:LDA196646 LMT196646:LMW196646 LWP196646:LWS196646 MGL196646:MGO196646 MQH196646:MQK196646 NAD196646:NAG196646 NJZ196646:NKC196646 NTV196646:NTY196646 ODR196646:ODU196646 ONN196646:ONQ196646 OXJ196646:OXM196646 PHF196646:PHI196646 PRB196646:PRE196646 QAX196646:QBA196646 QKT196646:QKW196646 QUP196646:QUS196646 REL196646:REO196646 ROH196646:ROK196646 RYD196646:RYG196646 SHZ196646:SIC196646 SRV196646:SRY196646 TBR196646:TBU196646 TLN196646:TLQ196646 TVJ196646:TVM196646 UFF196646:UFI196646 UPB196646:UPE196646 UYX196646:UZA196646 VIT196646:VIW196646 VSP196646:VSS196646 WCL196646:WCO196646 WMH196646:WMK196646 WWD196646:WWG196646 V262182:Y262182 JR262182:JU262182 TN262182:TQ262182 ADJ262182:ADM262182 ANF262182:ANI262182 AXB262182:AXE262182 BGX262182:BHA262182 BQT262182:BQW262182 CAP262182:CAS262182 CKL262182:CKO262182 CUH262182:CUK262182 DED262182:DEG262182 DNZ262182:DOC262182 DXV262182:DXY262182 EHR262182:EHU262182 ERN262182:ERQ262182 FBJ262182:FBM262182 FLF262182:FLI262182 FVB262182:FVE262182 GEX262182:GFA262182 GOT262182:GOW262182 GYP262182:GYS262182 HIL262182:HIO262182 HSH262182:HSK262182 ICD262182:ICG262182 ILZ262182:IMC262182 IVV262182:IVY262182 JFR262182:JFU262182 JPN262182:JPQ262182 JZJ262182:JZM262182 KJF262182:KJI262182 KTB262182:KTE262182 LCX262182:LDA262182 LMT262182:LMW262182 LWP262182:LWS262182 MGL262182:MGO262182 MQH262182:MQK262182 NAD262182:NAG262182 NJZ262182:NKC262182 NTV262182:NTY262182 ODR262182:ODU262182 ONN262182:ONQ262182 OXJ262182:OXM262182 PHF262182:PHI262182 PRB262182:PRE262182 QAX262182:QBA262182 QKT262182:QKW262182 QUP262182:QUS262182 REL262182:REO262182 ROH262182:ROK262182 RYD262182:RYG262182 SHZ262182:SIC262182 SRV262182:SRY262182 TBR262182:TBU262182 TLN262182:TLQ262182 TVJ262182:TVM262182 UFF262182:UFI262182 UPB262182:UPE262182 UYX262182:UZA262182 VIT262182:VIW262182 VSP262182:VSS262182 WCL262182:WCO262182 WMH262182:WMK262182 WWD262182:WWG262182 V327718:Y327718 JR327718:JU327718 TN327718:TQ327718 ADJ327718:ADM327718 ANF327718:ANI327718 AXB327718:AXE327718 BGX327718:BHA327718 BQT327718:BQW327718 CAP327718:CAS327718 CKL327718:CKO327718 CUH327718:CUK327718 DED327718:DEG327718 DNZ327718:DOC327718 DXV327718:DXY327718 EHR327718:EHU327718 ERN327718:ERQ327718 FBJ327718:FBM327718 FLF327718:FLI327718 FVB327718:FVE327718 GEX327718:GFA327718 GOT327718:GOW327718 GYP327718:GYS327718 HIL327718:HIO327718 HSH327718:HSK327718 ICD327718:ICG327718 ILZ327718:IMC327718 IVV327718:IVY327718 JFR327718:JFU327718 JPN327718:JPQ327718 JZJ327718:JZM327718 KJF327718:KJI327718 KTB327718:KTE327718 LCX327718:LDA327718 LMT327718:LMW327718 LWP327718:LWS327718 MGL327718:MGO327718 MQH327718:MQK327718 NAD327718:NAG327718 NJZ327718:NKC327718 NTV327718:NTY327718 ODR327718:ODU327718 ONN327718:ONQ327718 OXJ327718:OXM327718 PHF327718:PHI327718 PRB327718:PRE327718 QAX327718:QBA327718 QKT327718:QKW327718 QUP327718:QUS327718 REL327718:REO327718 ROH327718:ROK327718 RYD327718:RYG327718 SHZ327718:SIC327718 SRV327718:SRY327718 TBR327718:TBU327718 TLN327718:TLQ327718 TVJ327718:TVM327718 UFF327718:UFI327718 UPB327718:UPE327718 UYX327718:UZA327718 VIT327718:VIW327718 VSP327718:VSS327718 WCL327718:WCO327718 WMH327718:WMK327718 WWD327718:WWG327718 V393254:Y393254 JR393254:JU393254 TN393254:TQ393254 ADJ393254:ADM393254 ANF393254:ANI393254 AXB393254:AXE393254 BGX393254:BHA393254 BQT393254:BQW393254 CAP393254:CAS393254 CKL393254:CKO393254 CUH393254:CUK393254 DED393254:DEG393254 DNZ393254:DOC393254 DXV393254:DXY393254 EHR393254:EHU393254 ERN393254:ERQ393254 FBJ393254:FBM393254 FLF393254:FLI393254 FVB393254:FVE393254 GEX393254:GFA393254 GOT393254:GOW393254 GYP393254:GYS393254 HIL393254:HIO393254 HSH393254:HSK393254 ICD393254:ICG393254 ILZ393254:IMC393254 IVV393254:IVY393254 JFR393254:JFU393254 JPN393254:JPQ393254 JZJ393254:JZM393254 KJF393254:KJI393254 KTB393254:KTE393254 LCX393254:LDA393254 LMT393254:LMW393254 LWP393254:LWS393254 MGL393254:MGO393254 MQH393254:MQK393254 NAD393254:NAG393254 NJZ393254:NKC393254 NTV393254:NTY393254 ODR393254:ODU393254 ONN393254:ONQ393254 OXJ393254:OXM393254 PHF393254:PHI393254 PRB393254:PRE393254 QAX393254:QBA393254 QKT393254:QKW393254 QUP393254:QUS393254 REL393254:REO393254 ROH393254:ROK393254 RYD393254:RYG393254 SHZ393254:SIC393254 SRV393254:SRY393254 TBR393254:TBU393254 TLN393254:TLQ393254 TVJ393254:TVM393254 UFF393254:UFI393254 UPB393254:UPE393254 UYX393254:UZA393254 VIT393254:VIW393254 VSP393254:VSS393254 WCL393254:WCO393254 WMH393254:WMK393254 WWD393254:WWG393254 V458790:Y458790 JR458790:JU458790 TN458790:TQ458790 ADJ458790:ADM458790 ANF458790:ANI458790 AXB458790:AXE458790 BGX458790:BHA458790 BQT458790:BQW458790 CAP458790:CAS458790 CKL458790:CKO458790 CUH458790:CUK458790 DED458790:DEG458790 DNZ458790:DOC458790 DXV458790:DXY458790 EHR458790:EHU458790 ERN458790:ERQ458790 FBJ458790:FBM458790 FLF458790:FLI458790 FVB458790:FVE458790 GEX458790:GFA458790 GOT458790:GOW458790 GYP458790:GYS458790 HIL458790:HIO458790 HSH458790:HSK458790 ICD458790:ICG458790 ILZ458790:IMC458790 IVV458790:IVY458790 JFR458790:JFU458790 JPN458790:JPQ458790 JZJ458790:JZM458790 KJF458790:KJI458790 KTB458790:KTE458790 LCX458790:LDA458790 LMT458790:LMW458790 LWP458790:LWS458790 MGL458790:MGO458790 MQH458790:MQK458790 NAD458790:NAG458790 NJZ458790:NKC458790 NTV458790:NTY458790 ODR458790:ODU458790 ONN458790:ONQ458790 OXJ458790:OXM458790 PHF458790:PHI458790 PRB458790:PRE458790 QAX458790:QBA458790 QKT458790:QKW458790 QUP458790:QUS458790 REL458790:REO458790 ROH458790:ROK458790 RYD458790:RYG458790 SHZ458790:SIC458790 SRV458790:SRY458790 TBR458790:TBU458790 TLN458790:TLQ458790 TVJ458790:TVM458790 UFF458790:UFI458790 UPB458790:UPE458790 UYX458790:UZA458790 VIT458790:VIW458790 VSP458790:VSS458790 WCL458790:WCO458790 WMH458790:WMK458790 WWD458790:WWG458790 V524326:Y524326 JR524326:JU524326 TN524326:TQ524326 ADJ524326:ADM524326 ANF524326:ANI524326 AXB524326:AXE524326 BGX524326:BHA524326 BQT524326:BQW524326 CAP524326:CAS524326 CKL524326:CKO524326 CUH524326:CUK524326 DED524326:DEG524326 DNZ524326:DOC524326 DXV524326:DXY524326 EHR524326:EHU524326 ERN524326:ERQ524326 FBJ524326:FBM524326 FLF524326:FLI524326 FVB524326:FVE524326 GEX524326:GFA524326 GOT524326:GOW524326 GYP524326:GYS524326 HIL524326:HIO524326 HSH524326:HSK524326 ICD524326:ICG524326 ILZ524326:IMC524326 IVV524326:IVY524326 JFR524326:JFU524326 JPN524326:JPQ524326 JZJ524326:JZM524326 KJF524326:KJI524326 KTB524326:KTE524326 LCX524326:LDA524326 LMT524326:LMW524326 LWP524326:LWS524326 MGL524326:MGO524326 MQH524326:MQK524326 NAD524326:NAG524326 NJZ524326:NKC524326 NTV524326:NTY524326 ODR524326:ODU524326 ONN524326:ONQ524326 OXJ524326:OXM524326 PHF524326:PHI524326 PRB524326:PRE524326 QAX524326:QBA524326 QKT524326:QKW524326 QUP524326:QUS524326 REL524326:REO524326 ROH524326:ROK524326 RYD524326:RYG524326 SHZ524326:SIC524326 SRV524326:SRY524326 TBR524326:TBU524326 TLN524326:TLQ524326 TVJ524326:TVM524326 UFF524326:UFI524326 UPB524326:UPE524326 UYX524326:UZA524326 VIT524326:VIW524326 VSP524326:VSS524326 WCL524326:WCO524326 WMH524326:WMK524326 WWD524326:WWG524326 V589862:Y589862 JR589862:JU589862 TN589862:TQ589862 ADJ589862:ADM589862 ANF589862:ANI589862 AXB589862:AXE589862 BGX589862:BHA589862 BQT589862:BQW589862 CAP589862:CAS589862 CKL589862:CKO589862 CUH589862:CUK589862 DED589862:DEG589862 DNZ589862:DOC589862 DXV589862:DXY589862 EHR589862:EHU589862 ERN589862:ERQ589862 FBJ589862:FBM589862 FLF589862:FLI589862 FVB589862:FVE589862 GEX589862:GFA589862 GOT589862:GOW589862 GYP589862:GYS589862 HIL589862:HIO589862 HSH589862:HSK589862 ICD589862:ICG589862 ILZ589862:IMC589862 IVV589862:IVY589862 JFR589862:JFU589862 JPN589862:JPQ589862 JZJ589862:JZM589862 KJF589862:KJI589862 KTB589862:KTE589862 LCX589862:LDA589862 LMT589862:LMW589862 LWP589862:LWS589862 MGL589862:MGO589862 MQH589862:MQK589862 NAD589862:NAG589862 NJZ589862:NKC589862 NTV589862:NTY589862 ODR589862:ODU589862 ONN589862:ONQ589862 OXJ589862:OXM589862 PHF589862:PHI589862 PRB589862:PRE589862 QAX589862:QBA589862 QKT589862:QKW589862 QUP589862:QUS589862 REL589862:REO589862 ROH589862:ROK589862 RYD589862:RYG589862 SHZ589862:SIC589862 SRV589862:SRY589862 TBR589862:TBU589862 TLN589862:TLQ589862 TVJ589862:TVM589862 UFF589862:UFI589862 UPB589862:UPE589862 UYX589862:UZA589862 VIT589862:VIW589862 VSP589862:VSS589862 WCL589862:WCO589862 WMH589862:WMK589862 WWD589862:WWG589862 V655398:Y655398 JR655398:JU655398 TN655398:TQ655398 ADJ655398:ADM655398 ANF655398:ANI655398 AXB655398:AXE655398 BGX655398:BHA655398 BQT655398:BQW655398 CAP655398:CAS655398 CKL655398:CKO655398 CUH655398:CUK655398 DED655398:DEG655398 DNZ655398:DOC655398 DXV655398:DXY655398 EHR655398:EHU655398 ERN655398:ERQ655398 FBJ655398:FBM655398 FLF655398:FLI655398 FVB655398:FVE655398 GEX655398:GFA655398 GOT655398:GOW655398 GYP655398:GYS655398 HIL655398:HIO655398 HSH655398:HSK655398 ICD655398:ICG655398 ILZ655398:IMC655398 IVV655398:IVY655398 JFR655398:JFU655398 JPN655398:JPQ655398 JZJ655398:JZM655398 KJF655398:KJI655398 KTB655398:KTE655398 LCX655398:LDA655398 LMT655398:LMW655398 LWP655398:LWS655398 MGL655398:MGO655398 MQH655398:MQK655398 NAD655398:NAG655398 NJZ655398:NKC655398 NTV655398:NTY655398 ODR655398:ODU655398 ONN655398:ONQ655398 OXJ655398:OXM655398 PHF655398:PHI655398 PRB655398:PRE655398 QAX655398:QBA655398 QKT655398:QKW655398 QUP655398:QUS655398 REL655398:REO655398 ROH655398:ROK655398 RYD655398:RYG655398 SHZ655398:SIC655398 SRV655398:SRY655398 TBR655398:TBU655398 TLN655398:TLQ655398 TVJ655398:TVM655398 UFF655398:UFI655398 UPB655398:UPE655398 UYX655398:UZA655398 VIT655398:VIW655398 VSP655398:VSS655398 WCL655398:WCO655398 WMH655398:WMK655398 WWD655398:WWG655398 V720934:Y720934 JR720934:JU720934 TN720934:TQ720934 ADJ720934:ADM720934 ANF720934:ANI720934 AXB720934:AXE720934 BGX720934:BHA720934 BQT720934:BQW720934 CAP720934:CAS720934 CKL720934:CKO720934 CUH720934:CUK720934 DED720934:DEG720934 DNZ720934:DOC720934 DXV720934:DXY720934 EHR720934:EHU720934 ERN720934:ERQ720934 FBJ720934:FBM720934 FLF720934:FLI720934 FVB720934:FVE720934 GEX720934:GFA720934 GOT720934:GOW720934 GYP720934:GYS720934 HIL720934:HIO720934 HSH720934:HSK720934 ICD720934:ICG720934 ILZ720934:IMC720934 IVV720934:IVY720934 JFR720934:JFU720934 JPN720934:JPQ720934 JZJ720934:JZM720934 KJF720934:KJI720934 KTB720934:KTE720934 LCX720934:LDA720934 LMT720934:LMW720934 LWP720934:LWS720934 MGL720934:MGO720934 MQH720934:MQK720934 NAD720934:NAG720934 NJZ720934:NKC720934 NTV720934:NTY720934 ODR720934:ODU720934 ONN720934:ONQ720934 OXJ720934:OXM720934 PHF720934:PHI720934 PRB720934:PRE720934 QAX720934:QBA720934 QKT720934:QKW720934 QUP720934:QUS720934 REL720934:REO720934 ROH720934:ROK720934 RYD720934:RYG720934 SHZ720934:SIC720934 SRV720934:SRY720934 TBR720934:TBU720934 TLN720934:TLQ720934 TVJ720934:TVM720934 UFF720934:UFI720934 UPB720934:UPE720934 UYX720934:UZA720934 VIT720934:VIW720934 VSP720934:VSS720934 WCL720934:WCO720934 WMH720934:WMK720934 WWD720934:WWG720934 V786470:Y786470 JR786470:JU786470 TN786470:TQ786470 ADJ786470:ADM786470 ANF786470:ANI786470 AXB786470:AXE786470 BGX786470:BHA786470 BQT786470:BQW786470 CAP786470:CAS786470 CKL786470:CKO786470 CUH786470:CUK786470 DED786470:DEG786470 DNZ786470:DOC786470 DXV786470:DXY786470 EHR786470:EHU786470 ERN786470:ERQ786470 FBJ786470:FBM786470 FLF786470:FLI786470 FVB786470:FVE786470 GEX786470:GFA786470 GOT786470:GOW786470 GYP786470:GYS786470 HIL786470:HIO786470 HSH786470:HSK786470 ICD786470:ICG786470 ILZ786470:IMC786470 IVV786470:IVY786470 JFR786470:JFU786470 JPN786470:JPQ786470 JZJ786470:JZM786470 KJF786470:KJI786470 KTB786470:KTE786470 LCX786470:LDA786470 LMT786470:LMW786470 LWP786470:LWS786470 MGL786470:MGO786470 MQH786470:MQK786470 NAD786470:NAG786470 NJZ786470:NKC786470 NTV786470:NTY786470 ODR786470:ODU786470 ONN786470:ONQ786470 OXJ786470:OXM786470 PHF786470:PHI786470 PRB786470:PRE786470 QAX786470:QBA786470 QKT786470:QKW786470 QUP786470:QUS786470 REL786470:REO786470 ROH786470:ROK786470 RYD786470:RYG786470 SHZ786470:SIC786470 SRV786470:SRY786470 TBR786470:TBU786470 TLN786470:TLQ786470 TVJ786470:TVM786470 UFF786470:UFI786470 UPB786470:UPE786470 UYX786470:UZA786470 VIT786470:VIW786470 VSP786470:VSS786470 WCL786470:WCO786470 WMH786470:WMK786470 WWD786470:WWG786470 V852006:Y852006 JR852006:JU852006 TN852006:TQ852006 ADJ852006:ADM852006 ANF852006:ANI852006 AXB852006:AXE852006 BGX852006:BHA852006 BQT852006:BQW852006 CAP852006:CAS852006 CKL852006:CKO852006 CUH852006:CUK852006 DED852006:DEG852006 DNZ852006:DOC852006 DXV852006:DXY852006 EHR852006:EHU852006 ERN852006:ERQ852006 FBJ852006:FBM852006 FLF852006:FLI852006 FVB852006:FVE852006 GEX852006:GFA852006 GOT852006:GOW852006 GYP852006:GYS852006 HIL852006:HIO852006 HSH852006:HSK852006 ICD852006:ICG852006 ILZ852006:IMC852006 IVV852006:IVY852006 JFR852006:JFU852006 JPN852006:JPQ852006 JZJ852006:JZM852006 KJF852006:KJI852006 KTB852006:KTE852006 LCX852006:LDA852006 LMT852006:LMW852006 LWP852006:LWS852006 MGL852006:MGO852006 MQH852006:MQK852006 NAD852006:NAG852006 NJZ852006:NKC852006 NTV852006:NTY852006 ODR852006:ODU852006 ONN852006:ONQ852006 OXJ852006:OXM852006 PHF852006:PHI852006 PRB852006:PRE852006 QAX852006:QBA852006 QKT852006:QKW852006 QUP852006:QUS852006 REL852006:REO852006 ROH852006:ROK852006 RYD852006:RYG852006 SHZ852006:SIC852006 SRV852006:SRY852006 TBR852006:TBU852006 TLN852006:TLQ852006 TVJ852006:TVM852006 UFF852006:UFI852006 UPB852006:UPE852006 UYX852006:UZA852006 VIT852006:VIW852006 VSP852006:VSS852006 WCL852006:WCO852006 WMH852006:WMK852006 WWD852006:WWG852006 V917542:Y917542 JR917542:JU917542 TN917542:TQ917542 ADJ917542:ADM917542 ANF917542:ANI917542 AXB917542:AXE917542 BGX917542:BHA917542 BQT917542:BQW917542 CAP917542:CAS917542 CKL917542:CKO917542 CUH917542:CUK917542 DED917542:DEG917542 DNZ917542:DOC917542 DXV917542:DXY917542 EHR917542:EHU917542 ERN917542:ERQ917542 FBJ917542:FBM917542 FLF917542:FLI917542 FVB917542:FVE917542 GEX917542:GFA917542 GOT917542:GOW917542 GYP917542:GYS917542 HIL917542:HIO917542 HSH917542:HSK917542 ICD917542:ICG917542 ILZ917542:IMC917542 IVV917542:IVY917542 JFR917542:JFU917542 JPN917542:JPQ917542 JZJ917542:JZM917542 KJF917542:KJI917542 KTB917542:KTE917542 LCX917542:LDA917542 LMT917542:LMW917542 LWP917542:LWS917542 MGL917542:MGO917542 MQH917542:MQK917542 NAD917542:NAG917542 NJZ917542:NKC917542 NTV917542:NTY917542 ODR917542:ODU917542 ONN917542:ONQ917542 OXJ917542:OXM917542 PHF917542:PHI917542 PRB917542:PRE917542 QAX917542:QBA917542 QKT917542:QKW917542 QUP917542:QUS917542 REL917542:REO917542 ROH917542:ROK917542 RYD917542:RYG917542 SHZ917542:SIC917542 SRV917542:SRY917542 TBR917542:TBU917542 TLN917542:TLQ917542 TVJ917542:TVM917542 UFF917542:UFI917542 UPB917542:UPE917542 UYX917542:UZA917542 VIT917542:VIW917542 VSP917542:VSS917542 WCL917542:WCO917542 WMH917542:WMK917542 WWD917542:WWG917542 V983078:Y983078 JR983078:JU983078 TN983078:TQ983078 ADJ983078:ADM983078 ANF983078:ANI983078 AXB983078:AXE983078 BGX983078:BHA983078 BQT983078:BQW983078 CAP983078:CAS983078 CKL983078:CKO983078 CUH983078:CUK983078 DED983078:DEG983078 DNZ983078:DOC983078 DXV983078:DXY983078 EHR983078:EHU983078 ERN983078:ERQ983078 FBJ983078:FBM983078 FLF983078:FLI983078 FVB983078:FVE983078 GEX983078:GFA983078 GOT983078:GOW983078 GYP983078:GYS983078 HIL983078:HIO983078 HSH983078:HSK983078 ICD983078:ICG983078 ILZ983078:IMC983078 IVV983078:IVY983078 JFR983078:JFU983078 JPN983078:JPQ983078 JZJ983078:JZM983078 KJF983078:KJI983078 KTB983078:KTE983078 LCX983078:LDA983078 LMT983078:LMW983078 LWP983078:LWS983078 MGL983078:MGO983078 MQH983078:MQK983078 NAD983078:NAG983078 NJZ983078:NKC983078 NTV983078:NTY983078 ODR983078:ODU983078 ONN983078:ONQ983078 OXJ983078:OXM983078 PHF983078:PHI983078 PRB983078:PRE983078 QAX983078:QBA983078 QKT983078:QKW983078 QUP983078:QUS983078 REL983078:REO983078 ROH983078:ROK983078 RYD983078:RYG983078 SHZ983078:SIC983078 SRV983078:SRY983078 TBR983078:TBU983078 TLN983078:TLQ983078 TVJ983078:TVM983078 UFF983078:UFI983078 UPB983078:UPE983078 UYX983078:UZA983078 VIT983078:VIW983078 VSP983078:VSS983078 WCL983078:WCO983078 WMH983078:WMK983078 WWD983078:WWG983078 V36:Y36 JR36:JU36 TN36:TQ36 ADJ36:ADM36 ANF36:ANI36 AXB36:AXE36 BGX36:BHA36 BQT36:BQW36 CAP36:CAS36 CKL36:CKO36 CUH36:CUK36 DED36:DEG36 DNZ36:DOC36 DXV36:DXY36 EHR36:EHU36 ERN36:ERQ36 FBJ36:FBM36 FLF36:FLI36 FVB36:FVE36 GEX36:GFA36 GOT36:GOW36 GYP36:GYS36 HIL36:HIO36 HSH36:HSK36 ICD36:ICG36 ILZ36:IMC36 IVV36:IVY36 JFR36:JFU36 JPN36:JPQ36 JZJ36:JZM36 KJF36:KJI36 KTB36:KTE36 LCX36:LDA36 LMT36:LMW36 LWP36:LWS36 MGL36:MGO36 MQH36:MQK36 NAD36:NAG36 NJZ36:NKC36 NTV36:NTY36 ODR36:ODU36 ONN36:ONQ36 OXJ36:OXM36 PHF36:PHI36 PRB36:PRE36 QAX36:QBA36 QKT36:QKW36 QUP36:QUS36 REL36:REO36 ROH36:ROK36 RYD36:RYG36 SHZ36:SIC36 SRV36:SRY36 TBR36:TBU36 TLN36:TLQ36 TVJ36:TVM36 UFF36:UFI36 UPB36:UPE36 UYX36:UZA36 VIT36:VIW36 VSP36:VSS36 WCL36:WCO36 WMH36:WMK36 WWD36:WWG36 V65572:Y65572 JR65572:JU65572 TN65572:TQ65572 ADJ65572:ADM65572 ANF65572:ANI65572 AXB65572:AXE65572 BGX65572:BHA65572 BQT65572:BQW65572 CAP65572:CAS65572 CKL65572:CKO65572 CUH65572:CUK65572 DED65572:DEG65572 DNZ65572:DOC65572 DXV65572:DXY65572 EHR65572:EHU65572 ERN65572:ERQ65572 FBJ65572:FBM65572 FLF65572:FLI65572 FVB65572:FVE65572 GEX65572:GFA65572 GOT65572:GOW65572 GYP65572:GYS65572 HIL65572:HIO65572 HSH65572:HSK65572 ICD65572:ICG65572 ILZ65572:IMC65572 IVV65572:IVY65572 JFR65572:JFU65572 JPN65572:JPQ65572 JZJ65572:JZM65572 KJF65572:KJI65572 KTB65572:KTE65572 LCX65572:LDA65572 LMT65572:LMW65572 LWP65572:LWS65572 MGL65572:MGO65572 MQH65572:MQK65572 NAD65572:NAG65572 NJZ65572:NKC65572 NTV65572:NTY65572 ODR65572:ODU65572 ONN65572:ONQ65572 OXJ65572:OXM65572 PHF65572:PHI65572 PRB65572:PRE65572 QAX65572:QBA65572 QKT65572:QKW65572 QUP65572:QUS65572 REL65572:REO65572 ROH65572:ROK65572 RYD65572:RYG65572 SHZ65572:SIC65572 SRV65572:SRY65572 TBR65572:TBU65572 TLN65572:TLQ65572 TVJ65572:TVM65572 UFF65572:UFI65572 UPB65572:UPE65572 UYX65572:UZA65572 VIT65572:VIW65572 VSP65572:VSS65572 WCL65572:WCO65572 WMH65572:WMK65572 WWD65572:WWG65572 V131108:Y131108 JR131108:JU131108 TN131108:TQ131108 ADJ131108:ADM131108 ANF131108:ANI131108 AXB131108:AXE131108 BGX131108:BHA131108 BQT131108:BQW131108 CAP131108:CAS131108 CKL131108:CKO131108 CUH131108:CUK131108 DED131108:DEG131108 DNZ131108:DOC131108 DXV131108:DXY131108 EHR131108:EHU131108 ERN131108:ERQ131108 FBJ131108:FBM131108 FLF131108:FLI131108 FVB131108:FVE131108 GEX131108:GFA131108 GOT131108:GOW131108 GYP131108:GYS131108 HIL131108:HIO131108 HSH131108:HSK131108 ICD131108:ICG131108 ILZ131108:IMC131108 IVV131108:IVY131108 JFR131108:JFU131108 JPN131108:JPQ131108 JZJ131108:JZM131108 KJF131108:KJI131108 KTB131108:KTE131108 LCX131108:LDA131108 LMT131108:LMW131108 LWP131108:LWS131108 MGL131108:MGO131108 MQH131108:MQK131108 NAD131108:NAG131108 NJZ131108:NKC131108 NTV131108:NTY131108 ODR131108:ODU131108 ONN131108:ONQ131108 OXJ131108:OXM131108 PHF131108:PHI131108 PRB131108:PRE131108 QAX131108:QBA131108 QKT131108:QKW131108 QUP131108:QUS131108 REL131108:REO131108 ROH131108:ROK131108 RYD131108:RYG131108 SHZ131108:SIC131108 SRV131108:SRY131108 TBR131108:TBU131108 TLN131108:TLQ131108 TVJ131108:TVM131108 UFF131108:UFI131108 UPB131108:UPE131108 UYX131108:UZA131108 VIT131108:VIW131108 VSP131108:VSS131108 WCL131108:WCO131108 WMH131108:WMK131108 WWD131108:WWG131108 V196644:Y196644 JR196644:JU196644 TN196644:TQ196644 ADJ196644:ADM196644 ANF196644:ANI196644 AXB196644:AXE196644 BGX196644:BHA196644 BQT196644:BQW196644 CAP196644:CAS196644 CKL196644:CKO196644 CUH196644:CUK196644 DED196644:DEG196644 DNZ196644:DOC196644 DXV196644:DXY196644 EHR196644:EHU196644 ERN196644:ERQ196644 FBJ196644:FBM196644 FLF196644:FLI196644 FVB196644:FVE196644 GEX196644:GFA196644 GOT196644:GOW196644 GYP196644:GYS196644 HIL196644:HIO196644 HSH196644:HSK196644 ICD196644:ICG196644 ILZ196644:IMC196644 IVV196644:IVY196644 JFR196644:JFU196644 JPN196644:JPQ196644 JZJ196644:JZM196644 KJF196644:KJI196644 KTB196644:KTE196644 LCX196644:LDA196644 LMT196644:LMW196644 LWP196644:LWS196644 MGL196644:MGO196644 MQH196644:MQK196644 NAD196644:NAG196644 NJZ196644:NKC196644 NTV196644:NTY196644 ODR196644:ODU196644 ONN196644:ONQ196644 OXJ196644:OXM196644 PHF196644:PHI196644 PRB196644:PRE196644 QAX196644:QBA196644 QKT196644:QKW196644 QUP196644:QUS196644 REL196644:REO196644 ROH196644:ROK196644 RYD196644:RYG196644 SHZ196644:SIC196644 SRV196644:SRY196644 TBR196644:TBU196644 TLN196644:TLQ196644 TVJ196644:TVM196644 UFF196644:UFI196644 UPB196644:UPE196644 UYX196644:UZA196644 VIT196644:VIW196644 VSP196644:VSS196644 WCL196644:WCO196644 WMH196644:WMK196644 WWD196644:WWG196644 V262180:Y262180 JR262180:JU262180 TN262180:TQ262180 ADJ262180:ADM262180 ANF262180:ANI262180 AXB262180:AXE262180 BGX262180:BHA262180 BQT262180:BQW262180 CAP262180:CAS262180 CKL262180:CKO262180 CUH262180:CUK262180 DED262180:DEG262180 DNZ262180:DOC262180 DXV262180:DXY262180 EHR262180:EHU262180 ERN262180:ERQ262180 FBJ262180:FBM262180 FLF262180:FLI262180 FVB262180:FVE262180 GEX262180:GFA262180 GOT262180:GOW262180 GYP262180:GYS262180 HIL262180:HIO262180 HSH262180:HSK262180 ICD262180:ICG262180 ILZ262180:IMC262180 IVV262180:IVY262180 JFR262180:JFU262180 JPN262180:JPQ262180 JZJ262180:JZM262180 KJF262180:KJI262180 KTB262180:KTE262180 LCX262180:LDA262180 LMT262180:LMW262180 LWP262180:LWS262180 MGL262180:MGO262180 MQH262180:MQK262180 NAD262180:NAG262180 NJZ262180:NKC262180 NTV262180:NTY262180 ODR262180:ODU262180 ONN262180:ONQ262180 OXJ262180:OXM262180 PHF262180:PHI262180 PRB262180:PRE262180 QAX262180:QBA262180 QKT262180:QKW262180 QUP262180:QUS262180 REL262180:REO262180 ROH262180:ROK262180 RYD262180:RYG262180 SHZ262180:SIC262180 SRV262180:SRY262180 TBR262180:TBU262180 TLN262180:TLQ262180 TVJ262180:TVM262180 UFF262180:UFI262180 UPB262180:UPE262180 UYX262180:UZA262180 VIT262180:VIW262180 VSP262180:VSS262180 WCL262180:WCO262180 WMH262180:WMK262180 WWD262180:WWG262180 V327716:Y327716 JR327716:JU327716 TN327716:TQ327716 ADJ327716:ADM327716 ANF327716:ANI327716 AXB327716:AXE327716 BGX327716:BHA327716 BQT327716:BQW327716 CAP327716:CAS327716 CKL327716:CKO327716 CUH327716:CUK327716 DED327716:DEG327716 DNZ327716:DOC327716 DXV327716:DXY327716 EHR327716:EHU327716 ERN327716:ERQ327716 FBJ327716:FBM327716 FLF327716:FLI327716 FVB327716:FVE327716 GEX327716:GFA327716 GOT327716:GOW327716 GYP327716:GYS327716 HIL327716:HIO327716 HSH327716:HSK327716 ICD327716:ICG327716 ILZ327716:IMC327716 IVV327716:IVY327716 JFR327716:JFU327716 JPN327716:JPQ327716 JZJ327716:JZM327716 KJF327716:KJI327716 KTB327716:KTE327716 LCX327716:LDA327716 LMT327716:LMW327716 LWP327716:LWS327716 MGL327716:MGO327716 MQH327716:MQK327716 NAD327716:NAG327716 NJZ327716:NKC327716 NTV327716:NTY327716 ODR327716:ODU327716 ONN327716:ONQ327716 OXJ327716:OXM327716 PHF327716:PHI327716 PRB327716:PRE327716 QAX327716:QBA327716 QKT327716:QKW327716 QUP327716:QUS327716 REL327716:REO327716 ROH327716:ROK327716 RYD327716:RYG327716 SHZ327716:SIC327716 SRV327716:SRY327716 TBR327716:TBU327716 TLN327716:TLQ327716 TVJ327716:TVM327716 UFF327716:UFI327716 UPB327716:UPE327716 UYX327716:UZA327716 VIT327716:VIW327716 VSP327716:VSS327716 WCL327716:WCO327716 WMH327716:WMK327716 WWD327716:WWG327716 V393252:Y393252 JR393252:JU393252 TN393252:TQ393252 ADJ393252:ADM393252 ANF393252:ANI393252 AXB393252:AXE393252 BGX393252:BHA393252 BQT393252:BQW393252 CAP393252:CAS393252 CKL393252:CKO393252 CUH393252:CUK393252 DED393252:DEG393252 DNZ393252:DOC393252 DXV393252:DXY393252 EHR393252:EHU393252 ERN393252:ERQ393252 FBJ393252:FBM393252 FLF393252:FLI393252 FVB393252:FVE393252 GEX393252:GFA393252 GOT393252:GOW393252 GYP393252:GYS393252 HIL393252:HIO393252 HSH393252:HSK393252 ICD393252:ICG393252 ILZ393252:IMC393252 IVV393252:IVY393252 JFR393252:JFU393252 JPN393252:JPQ393252 JZJ393252:JZM393252 KJF393252:KJI393252 KTB393252:KTE393252 LCX393252:LDA393252 LMT393252:LMW393252 LWP393252:LWS393252 MGL393252:MGO393252 MQH393252:MQK393252 NAD393252:NAG393252 NJZ393252:NKC393252 NTV393252:NTY393252 ODR393252:ODU393252 ONN393252:ONQ393252 OXJ393252:OXM393252 PHF393252:PHI393252 PRB393252:PRE393252 QAX393252:QBA393252 QKT393252:QKW393252 QUP393252:QUS393252 REL393252:REO393252 ROH393252:ROK393252 RYD393252:RYG393252 SHZ393252:SIC393252 SRV393252:SRY393252 TBR393252:TBU393252 TLN393252:TLQ393252 TVJ393252:TVM393252 UFF393252:UFI393252 UPB393252:UPE393252 UYX393252:UZA393252 VIT393252:VIW393252 VSP393252:VSS393252 WCL393252:WCO393252 WMH393252:WMK393252 WWD393252:WWG393252 V458788:Y458788 JR458788:JU458788 TN458788:TQ458788 ADJ458788:ADM458788 ANF458788:ANI458788 AXB458788:AXE458788 BGX458788:BHA458788 BQT458788:BQW458788 CAP458788:CAS458788 CKL458788:CKO458788 CUH458788:CUK458788 DED458788:DEG458788 DNZ458788:DOC458788 DXV458788:DXY458788 EHR458788:EHU458788 ERN458788:ERQ458788 FBJ458788:FBM458788 FLF458788:FLI458788 FVB458788:FVE458788 GEX458788:GFA458788 GOT458788:GOW458788 GYP458788:GYS458788 HIL458788:HIO458788 HSH458788:HSK458788 ICD458788:ICG458788 ILZ458788:IMC458788 IVV458788:IVY458788 JFR458788:JFU458788 JPN458788:JPQ458788 JZJ458788:JZM458788 KJF458788:KJI458788 KTB458788:KTE458788 LCX458788:LDA458788 LMT458788:LMW458788 LWP458788:LWS458788 MGL458788:MGO458788 MQH458788:MQK458788 NAD458788:NAG458788 NJZ458788:NKC458788 NTV458788:NTY458788 ODR458788:ODU458788 ONN458788:ONQ458788 OXJ458788:OXM458788 PHF458788:PHI458788 PRB458788:PRE458788 QAX458788:QBA458788 QKT458788:QKW458788 QUP458788:QUS458788 REL458788:REO458788 ROH458788:ROK458788 RYD458788:RYG458788 SHZ458788:SIC458788 SRV458788:SRY458788 TBR458788:TBU458788 TLN458788:TLQ458788 TVJ458788:TVM458788 UFF458788:UFI458788 UPB458788:UPE458788 UYX458788:UZA458788 VIT458788:VIW458788 VSP458788:VSS458788 WCL458788:WCO458788 WMH458788:WMK458788 WWD458788:WWG458788 V524324:Y524324 JR524324:JU524324 TN524324:TQ524324 ADJ524324:ADM524324 ANF524324:ANI524324 AXB524324:AXE524324 BGX524324:BHA524324 BQT524324:BQW524324 CAP524324:CAS524324 CKL524324:CKO524324 CUH524324:CUK524324 DED524324:DEG524324 DNZ524324:DOC524324 DXV524324:DXY524324 EHR524324:EHU524324 ERN524324:ERQ524324 FBJ524324:FBM524324 FLF524324:FLI524324 FVB524324:FVE524324 GEX524324:GFA524324 GOT524324:GOW524324 GYP524324:GYS524324 HIL524324:HIO524324 HSH524324:HSK524324 ICD524324:ICG524324 ILZ524324:IMC524324 IVV524324:IVY524324 JFR524324:JFU524324 JPN524324:JPQ524324 JZJ524324:JZM524324 KJF524324:KJI524324 KTB524324:KTE524324 LCX524324:LDA524324 LMT524324:LMW524324 LWP524324:LWS524324 MGL524324:MGO524324 MQH524324:MQK524324 NAD524324:NAG524324 NJZ524324:NKC524324 NTV524324:NTY524324 ODR524324:ODU524324 ONN524324:ONQ524324 OXJ524324:OXM524324 PHF524324:PHI524324 PRB524324:PRE524324 QAX524324:QBA524324 QKT524324:QKW524324 QUP524324:QUS524324 REL524324:REO524324 ROH524324:ROK524324 RYD524324:RYG524324 SHZ524324:SIC524324 SRV524324:SRY524324 TBR524324:TBU524324 TLN524324:TLQ524324 TVJ524324:TVM524324 UFF524324:UFI524324 UPB524324:UPE524324 UYX524324:UZA524324 VIT524324:VIW524324 VSP524324:VSS524324 WCL524324:WCO524324 WMH524324:WMK524324 WWD524324:WWG524324 V589860:Y589860 JR589860:JU589860 TN589860:TQ589860 ADJ589860:ADM589860 ANF589860:ANI589860 AXB589860:AXE589860 BGX589860:BHA589860 BQT589860:BQW589860 CAP589860:CAS589860 CKL589860:CKO589860 CUH589860:CUK589860 DED589860:DEG589860 DNZ589860:DOC589860 DXV589860:DXY589860 EHR589860:EHU589860 ERN589860:ERQ589860 FBJ589860:FBM589860 FLF589860:FLI589860 FVB589860:FVE589860 GEX589860:GFA589860 GOT589860:GOW589860 GYP589860:GYS589860 HIL589860:HIO589860 HSH589860:HSK589860 ICD589860:ICG589860 ILZ589860:IMC589860 IVV589860:IVY589860 JFR589860:JFU589860 JPN589860:JPQ589860 JZJ589860:JZM589860 KJF589860:KJI589860 KTB589860:KTE589860 LCX589860:LDA589860 LMT589860:LMW589860 LWP589860:LWS589860 MGL589860:MGO589860 MQH589860:MQK589860 NAD589860:NAG589860 NJZ589860:NKC589860 NTV589860:NTY589860 ODR589860:ODU589860 ONN589860:ONQ589860 OXJ589860:OXM589860 PHF589860:PHI589860 PRB589860:PRE589860 QAX589860:QBA589860 QKT589860:QKW589860 QUP589860:QUS589860 REL589860:REO589860 ROH589860:ROK589860 RYD589860:RYG589860 SHZ589860:SIC589860 SRV589860:SRY589860 TBR589860:TBU589860 TLN589860:TLQ589860 TVJ589860:TVM589860 UFF589860:UFI589860 UPB589860:UPE589860 UYX589860:UZA589860 VIT589860:VIW589860 VSP589860:VSS589860 WCL589860:WCO589860 WMH589860:WMK589860 WWD589860:WWG589860 V655396:Y655396 JR655396:JU655396 TN655396:TQ655396 ADJ655396:ADM655396 ANF655396:ANI655396 AXB655396:AXE655396 BGX655396:BHA655396 BQT655396:BQW655396 CAP655396:CAS655396 CKL655396:CKO655396 CUH655396:CUK655396 DED655396:DEG655396 DNZ655396:DOC655396 DXV655396:DXY655396 EHR655396:EHU655396 ERN655396:ERQ655396 FBJ655396:FBM655396 FLF655396:FLI655396 FVB655396:FVE655396 GEX655396:GFA655396 GOT655396:GOW655396 GYP655396:GYS655396 HIL655396:HIO655396 HSH655396:HSK655396 ICD655396:ICG655396 ILZ655396:IMC655396 IVV655396:IVY655396 JFR655396:JFU655396 JPN655396:JPQ655396 JZJ655396:JZM655396 KJF655396:KJI655396 KTB655396:KTE655396 LCX655396:LDA655396 LMT655396:LMW655396 LWP655396:LWS655396 MGL655396:MGO655396 MQH655396:MQK655396 NAD655396:NAG655396 NJZ655396:NKC655396 NTV655396:NTY655396 ODR655396:ODU655396 ONN655396:ONQ655396 OXJ655396:OXM655396 PHF655396:PHI655396 PRB655396:PRE655396 QAX655396:QBA655396 QKT655396:QKW655396 QUP655396:QUS655396 REL655396:REO655396 ROH655396:ROK655396 RYD655396:RYG655396 SHZ655396:SIC655396 SRV655396:SRY655396 TBR655396:TBU655396 TLN655396:TLQ655396 TVJ655396:TVM655396 UFF655396:UFI655396 UPB655396:UPE655396 UYX655396:UZA655396 VIT655396:VIW655396 VSP655396:VSS655396 WCL655396:WCO655396 WMH655396:WMK655396 WWD655396:WWG655396 V720932:Y720932 JR720932:JU720932 TN720932:TQ720932 ADJ720932:ADM720932 ANF720932:ANI720932 AXB720932:AXE720932 BGX720932:BHA720932 BQT720932:BQW720932 CAP720932:CAS720932 CKL720932:CKO720932 CUH720932:CUK720932 DED720932:DEG720932 DNZ720932:DOC720932 DXV720932:DXY720932 EHR720932:EHU720932 ERN720932:ERQ720932 FBJ720932:FBM720932 FLF720932:FLI720932 FVB720932:FVE720932 GEX720932:GFA720932 GOT720932:GOW720932 GYP720932:GYS720932 HIL720932:HIO720932 HSH720932:HSK720932 ICD720932:ICG720932 ILZ720932:IMC720932 IVV720932:IVY720932 JFR720932:JFU720932 JPN720932:JPQ720932 JZJ720932:JZM720932 KJF720932:KJI720932 KTB720932:KTE720932 LCX720932:LDA720932 LMT720932:LMW720932 LWP720932:LWS720932 MGL720932:MGO720932 MQH720932:MQK720932 NAD720932:NAG720932 NJZ720932:NKC720932 NTV720932:NTY720932 ODR720932:ODU720932 ONN720932:ONQ720932 OXJ720932:OXM720932 PHF720932:PHI720932 PRB720932:PRE720932 QAX720932:QBA720932 QKT720932:QKW720932 QUP720932:QUS720932 REL720932:REO720932 ROH720932:ROK720932 RYD720932:RYG720932 SHZ720932:SIC720932 SRV720932:SRY720932 TBR720932:TBU720932 TLN720932:TLQ720932 TVJ720932:TVM720932 UFF720932:UFI720932 UPB720932:UPE720932 UYX720932:UZA720932 VIT720932:VIW720932 VSP720932:VSS720932 WCL720932:WCO720932 WMH720932:WMK720932 WWD720932:WWG720932 V786468:Y786468 JR786468:JU786468 TN786468:TQ786468 ADJ786468:ADM786468 ANF786468:ANI786468 AXB786468:AXE786468 BGX786468:BHA786468 BQT786468:BQW786468 CAP786468:CAS786468 CKL786468:CKO786468 CUH786468:CUK786468 DED786468:DEG786468 DNZ786468:DOC786468 DXV786468:DXY786468 EHR786468:EHU786468 ERN786468:ERQ786468 FBJ786468:FBM786468 FLF786468:FLI786468 FVB786468:FVE786468 GEX786468:GFA786468 GOT786468:GOW786468 GYP786468:GYS786468 HIL786468:HIO786468 HSH786468:HSK786468 ICD786468:ICG786468 ILZ786468:IMC786468 IVV786468:IVY786468 JFR786468:JFU786468 JPN786468:JPQ786468 JZJ786468:JZM786468 KJF786468:KJI786468 KTB786468:KTE786468 LCX786468:LDA786468 LMT786468:LMW786468 LWP786468:LWS786468 MGL786468:MGO786468 MQH786468:MQK786468 NAD786468:NAG786468 NJZ786468:NKC786468 NTV786468:NTY786468 ODR786468:ODU786468 ONN786468:ONQ786468 OXJ786468:OXM786468 PHF786468:PHI786468 PRB786468:PRE786468 QAX786468:QBA786468 QKT786468:QKW786468 QUP786468:QUS786468 REL786468:REO786468 ROH786468:ROK786468 RYD786468:RYG786468 SHZ786468:SIC786468 SRV786468:SRY786468 TBR786468:TBU786468 TLN786468:TLQ786468 TVJ786468:TVM786468 UFF786468:UFI786468 UPB786468:UPE786468 UYX786468:UZA786468 VIT786468:VIW786468 VSP786468:VSS786468 WCL786468:WCO786468 WMH786468:WMK786468 WWD786468:WWG786468 V852004:Y852004 JR852004:JU852004 TN852004:TQ852004 ADJ852004:ADM852004 ANF852004:ANI852004 AXB852004:AXE852004 BGX852004:BHA852004 BQT852004:BQW852004 CAP852004:CAS852004 CKL852004:CKO852004 CUH852004:CUK852004 DED852004:DEG852004 DNZ852004:DOC852004 DXV852004:DXY852004 EHR852004:EHU852004 ERN852004:ERQ852004 FBJ852004:FBM852004 FLF852004:FLI852004 FVB852004:FVE852004 GEX852004:GFA852004 GOT852004:GOW852004 GYP852004:GYS852004 HIL852004:HIO852004 HSH852004:HSK852004 ICD852004:ICG852004 ILZ852004:IMC852004 IVV852004:IVY852004 JFR852004:JFU852004 JPN852004:JPQ852004 JZJ852004:JZM852004 KJF852004:KJI852004 KTB852004:KTE852004 LCX852004:LDA852004 LMT852004:LMW852004 LWP852004:LWS852004 MGL852004:MGO852004 MQH852004:MQK852004 NAD852004:NAG852004 NJZ852004:NKC852004 NTV852004:NTY852004 ODR852004:ODU852004 ONN852004:ONQ852004 OXJ852004:OXM852004 PHF852004:PHI852004 PRB852004:PRE852004 QAX852004:QBA852004 QKT852004:QKW852004 QUP852004:QUS852004 REL852004:REO852004 ROH852004:ROK852004 RYD852004:RYG852004 SHZ852004:SIC852004 SRV852004:SRY852004 TBR852004:TBU852004 TLN852004:TLQ852004 TVJ852004:TVM852004 UFF852004:UFI852004 UPB852004:UPE852004 UYX852004:UZA852004 VIT852004:VIW852004 VSP852004:VSS852004 WCL852004:WCO852004 WMH852004:WMK852004 WWD852004:WWG852004 V917540:Y917540 JR917540:JU917540 TN917540:TQ917540 ADJ917540:ADM917540 ANF917540:ANI917540 AXB917540:AXE917540 BGX917540:BHA917540 BQT917540:BQW917540 CAP917540:CAS917540 CKL917540:CKO917540 CUH917540:CUK917540 DED917540:DEG917540 DNZ917540:DOC917540 DXV917540:DXY917540 EHR917540:EHU917540 ERN917540:ERQ917540 FBJ917540:FBM917540 FLF917540:FLI917540 FVB917540:FVE917540 GEX917540:GFA917540 GOT917540:GOW917540 GYP917540:GYS917540 HIL917540:HIO917540 HSH917540:HSK917540 ICD917540:ICG917540 ILZ917540:IMC917540 IVV917540:IVY917540 JFR917540:JFU917540 JPN917540:JPQ917540 JZJ917540:JZM917540 KJF917540:KJI917540 KTB917540:KTE917540 LCX917540:LDA917540 LMT917540:LMW917540 LWP917540:LWS917540 MGL917540:MGO917540 MQH917540:MQK917540 NAD917540:NAG917540 NJZ917540:NKC917540 NTV917540:NTY917540 ODR917540:ODU917540 ONN917540:ONQ917540 OXJ917540:OXM917540 PHF917540:PHI917540 PRB917540:PRE917540 QAX917540:QBA917540 QKT917540:QKW917540 QUP917540:QUS917540 REL917540:REO917540 ROH917540:ROK917540 RYD917540:RYG917540 SHZ917540:SIC917540 SRV917540:SRY917540 TBR917540:TBU917540 TLN917540:TLQ917540 TVJ917540:TVM917540 UFF917540:UFI917540 UPB917540:UPE917540 UYX917540:UZA917540 VIT917540:VIW917540 VSP917540:VSS917540 WCL917540:WCO917540 WMH917540:WMK917540 WWD917540:WWG917540 V983076:Y983076 JR983076:JU983076 TN983076:TQ983076 ADJ983076:ADM983076 ANF983076:ANI983076 AXB983076:AXE983076 BGX983076:BHA983076 BQT983076:BQW983076 CAP983076:CAS983076 CKL983076:CKO983076 CUH983076:CUK983076 DED983076:DEG983076 DNZ983076:DOC983076 DXV983076:DXY983076 EHR983076:EHU983076 ERN983076:ERQ983076 FBJ983076:FBM983076 FLF983076:FLI983076 FVB983076:FVE983076 GEX983076:GFA983076 GOT983076:GOW983076 GYP983076:GYS983076 HIL983076:HIO983076 HSH983076:HSK983076 ICD983076:ICG983076 ILZ983076:IMC983076 IVV983076:IVY983076 JFR983076:JFU983076 JPN983076:JPQ983076 JZJ983076:JZM983076 KJF983076:KJI983076 KTB983076:KTE983076 LCX983076:LDA983076 LMT983076:LMW983076 LWP983076:LWS983076 MGL983076:MGO983076 MQH983076:MQK983076 NAD983076:NAG983076 NJZ983076:NKC983076 NTV983076:NTY983076 ODR983076:ODU983076 ONN983076:ONQ983076 OXJ983076:OXM983076 PHF983076:PHI983076 PRB983076:PRE983076 QAX983076:QBA983076 QKT983076:QKW983076 QUP983076:QUS983076 REL983076:REO983076 ROH983076:ROK983076 RYD983076:RYG983076 SHZ983076:SIC983076 SRV983076:SRY983076 TBR983076:TBU983076 TLN983076:TLQ983076 TVJ983076:TVM983076 UFF983076:UFI983076 UPB983076:UPE983076 UYX983076:UZA983076 VIT983076:VIW983076 VSP983076:VSS983076 WCL983076:WCO983076 WMH983076:WMK983076 WWD983076:WWG983076 V34:Y34 JR34:JU34 TN34:TQ34 ADJ34:ADM34 ANF34:ANI34 AXB34:AXE34 BGX34:BHA34 BQT34:BQW34 CAP34:CAS34 CKL34:CKO34 CUH34:CUK34 DED34:DEG34 DNZ34:DOC34 DXV34:DXY34 EHR34:EHU34 ERN34:ERQ34 FBJ34:FBM34 FLF34:FLI34 FVB34:FVE34 GEX34:GFA34 GOT34:GOW34 GYP34:GYS34 HIL34:HIO34 HSH34:HSK34 ICD34:ICG34 ILZ34:IMC34 IVV34:IVY34 JFR34:JFU34 JPN34:JPQ34 JZJ34:JZM34 KJF34:KJI34 KTB34:KTE34 LCX34:LDA34 LMT34:LMW34 LWP34:LWS34 MGL34:MGO34 MQH34:MQK34 NAD34:NAG34 NJZ34:NKC34 NTV34:NTY34 ODR34:ODU34 ONN34:ONQ34 OXJ34:OXM34 PHF34:PHI34 PRB34:PRE34 QAX34:QBA34 QKT34:QKW34 QUP34:QUS34 REL34:REO34 ROH34:ROK34 RYD34:RYG34 SHZ34:SIC34 SRV34:SRY34 TBR34:TBU34 TLN34:TLQ34 TVJ34:TVM34 UFF34:UFI34 UPB34:UPE34 UYX34:UZA34 VIT34:VIW34 VSP34:VSS34 WCL34:WCO34 WMH34:WMK34 WWD34:WWG34 V65570:Y65570 JR65570:JU65570 TN65570:TQ65570 ADJ65570:ADM65570 ANF65570:ANI65570 AXB65570:AXE65570 BGX65570:BHA65570 BQT65570:BQW65570 CAP65570:CAS65570 CKL65570:CKO65570 CUH65570:CUK65570 DED65570:DEG65570 DNZ65570:DOC65570 DXV65570:DXY65570 EHR65570:EHU65570 ERN65570:ERQ65570 FBJ65570:FBM65570 FLF65570:FLI65570 FVB65570:FVE65570 GEX65570:GFA65570 GOT65570:GOW65570 GYP65570:GYS65570 HIL65570:HIO65570 HSH65570:HSK65570 ICD65570:ICG65570 ILZ65570:IMC65570 IVV65570:IVY65570 JFR65570:JFU65570 JPN65570:JPQ65570 JZJ65570:JZM65570 KJF65570:KJI65570 KTB65570:KTE65570 LCX65570:LDA65570 LMT65570:LMW65570 LWP65570:LWS65570 MGL65570:MGO65570 MQH65570:MQK65570 NAD65570:NAG65570 NJZ65570:NKC65570 NTV65570:NTY65570 ODR65570:ODU65570 ONN65570:ONQ65570 OXJ65570:OXM65570 PHF65570:PHI65570 PRB65570:PRE65570 QAX65570:QBA65570 QKT65570:QKW65570 QUP65570:QUS65570 REL65570:REO65570 ROH65570:ROK65570 RYD65570:RYG65570 SHZ65570:SIC65570 SRV65570:SRY65570 TBR65570:TBU65570 TLN65570:TLQ65570 TVJ65570:TVM65570 UFF65570:UFI65570 UPB65570:UPE65570 UYX65570:UZA65570 VIT65570:VIW65570 VSP65570:VSS65570 WCL65570:WCO65570 WMH65570:WMK65570 WWD65570:WWG65570 V131106:Y131106 JR131106:JU131106 TN131106:TQ131106 ADJ131106:ADM131106 ANF131106:ANI131106 AXB131106:AXE131106 BGX131106:BHA131106 BQT131106:BQW131106 CAP131106:CAS131106 CKL131106:CKO131106 CUH131106:CUK131106 DED131106:DEG131106 DNZ131106:DOC131106 DXV131106:DXY131106 EHR131106:EHU131106 ERN131106:ERQ131106 FBJ131106:FBM131106 FLF131106:FLI131106 FVB131106:FVE131106 GEX131106:GFA131106 GOT131106:GOW131106 GYP131106:GYS131106 HIL131106:HIO131106 HSH131106:HSK131106 ICD131106:ICG131106 ILZ131106:IMC131106 IVV131106:IVY131106 JFR131106:JFU131106 JPN131106:JPQ131106 JZJ131106:JZM131106 KJF131106:KJI131106 KTB131106:KTE131106 LCX131106:LDA131106 LMT131106:LMW131106 LWP131106:LWS131106 MGL131106:MGO131106 MQH131106:MQK131106 NAD131106:NAG131106 NJZ131106:NKC131106 NTV131106:NTY131106 ODR131106:ODU131106 ONN131106:ONQ131106 OXJ131106:OXM131106 PHF131106:PHI131106 PRB131106:PRE131106 QAX131106:QBA131106 QKT131106:QKW131106 QUP131106:QUS131106 REL131106:REO131106 ROH131106:ROK131106 RYD131106:RYG131106 SHZ131106:SIC131106 SRV131106:SRY131106 TBR131106:TBU131106 TLN131106:TLQ131106 TVJ131106:TVM131106 UFF131106:UFI131106 UPB131106:UPE131106 UYX131106:UZA131106 VIT131106:VIW131106 VSP131106:VSS131106 WCL131106:WCO131106 WMH131106:WMK131106 WWD131106:WWG131106 V196642:Y196642 JR196642:JU196642 TN196642:TQ196642 ADJ196642:ADM196642 ANF196642:ANI196642 AXB196642:AXE196642 BGX196642:BHA196642 BQT196642:BQW196642 CAP196642:CAS196642 CKL196642:CKO196642 CUH196642:CUK196642 DED196642:DEG196642 DNZ196642:DOC196642 DXV196642:DXY196642 EHR196642:EHU196642 ERN196642:ERQ196642 FBJ196642:FBM196642 FLF196642:FLI196642 FVB196642:FVE196642 GEX196642:GFA196642 GOT196642:GOW196642 GYP196642:GYS196642 HIL196642:HIO196642 HSH196642:HSK196642 ICD196642:ICG196642 ILZ196642:IMC196642 IVV196642:IVY196642 JFR196642:JFU196642 JPN196642:JPQ196642 JZJ196642:JZM196642 KJF196642:KJI196642 KTB196642:KTE196642 LCX196642:LDA196642 LMT196642:LMW196642 LWP196642:LWS196642 MGL196642:MGO196642 MQH196642:MQK196642 NAD196642:NAG196642 NJZ196642:NKC196642 NTV196642:NTY196642 ODR196642:ODU196642 ONN196642:ONQ196642 OXJ196642:OXM196642 PHF196642:PHI196642 PRB196642:PRE196642 QAX196642:QBA196642 QKT196642:QKW196642 QUP196642:QUS196642 REL196642:REO196642 ROH196642:ROK196642 RYD196642:RYG196642 SHZ196642:SIC196642 SRV196642:SRY196642 TBR196642:TBU196642 TLN196642:TLQ196642 TVJ196642:TVM196642 UFF196642:UFI196642 UPB196642:UPE196642 UYX196642:UZA196642 VIT196642:VIW196642 VSP196642:VSS196642 WCL196642:WCO196642 WMH196642:WMK196642 WWD196642:WWG196642 V262178:Y262178 JR262178:JU262178 TN262178:TQ262178 ADJ262178:ADM262178 ANF262178:ANI262178 AXB262178:AXE262178 BGX262178:BHA262178 BQT262178:BQW262178 CAP262178:CAS262178 CKL262178:CKO262178 CUH262178:CUK262178 DED262178:DEG262178 DNZ262178:DOC262178 DXV262178:DXY262178 EHR262178:EHU262178 ERN262178:ERQ262178 FBJ262178:FBM262178 FLF262178:FLI262178 FVB262178:FVE262178 GEX262178:GFA262178 GOT262178:GOW262178 GYP262178:GYS262178 HIL262178:HIO262178 HSH262178:HSK262178 ICD262178:ICG262178 ILZ262178:IMC262178 IVV262178:IVY262178 JFR262178:JFU262178 JPN262178:JPQ262178 JZJ262178:JZM262178 KJF262178:KJI262178 KTB262178:KTE262178 LCX262178:LDA262178 LMT262178:LMW262178 LWP262178:LWS262178 MGL262178:MGO262178 MQH262178:MQK262178 NAD262178:NAG262178 NJZ262178:NKC262178 NTV262178:NTY262178 ODR262178:ODU262178 ONN262178:ONQ262178 OXJ262178:OXM262178 PHF262178:PHI262178 PRB262178:PRE262178 QAX262178:QBA262178 QKT262178:QKW262178 QUP262178:QUS262178 REL262178:REO262178 ROH262178:ROK262178 RYD262178:RYG262178 SHZ262178:SIC262178 SRV262178:SRY262178 TBR262178:TBU262178 TLN262178:TLQ262178 TVJ262178:TVM262178 UFF262178:UFI262178 UPB262178:UPE262178 UYX262178:UZA262178 VIT262178:VIW262178 VSP262178:VSS262178 WCL262178:WCO262178 WMH262178:WMK262178 WWD262178:WWG262178 V327714:Y327714 JR327714:JU327714 TN327714:TQ327714 ADJ327714:ADM327714 ANF327714:ANI327714 AXB327714:AXE327714 BGX327714:BHA327714 BQT327714:BQW327714 CAP327714:CAS327714 CKL327714:CKO327714 CUH327714:CUK327714 DED327714:DEG327714 DNZ327714:DOC327714 DXV327714:DXY327714 EHR327714:EHU327714 ERN327714:ERQ327714 FBJ327714:FBM327714 FLF327714:FLI327714 FVB327714:FVE327714 GEX327714:GFA327714 GOT327714:GOW327714 GYP327714:GYS327714 HIL327714:HIO327714 HSH327714:HSK327714 ICD327714:ICG327714 ILZ327714:IMC327714 IVV327714:IVY327714 JFR327714:JFU327714 JPN327714:JPQ327714 JZJ327714:JZM327714 KJF327714:KJI327714 KTB327714:KTE327714 LCX327714:LDA327714 LMT327714:LMW327714 LWP327714:LWS327714 MGL327714:MGO327714 MQH327714:MQK327714 NAD327714:NAG327714 NJZ327714:NKC327714 NTV327714:NTY327714 ODR327714:ODU327714 ONN327714:ONQ327714 OXJ327714:OXM327714 PHF327714:PHI327714 PRB327714:PRE327714 QAX327714:QBA327714 QKT327714:QKW327714 QUP327714:QUS327714 REL327714:REO327714 ROH327714:ROK327714 RYD327714:RYG327714 SHZ327714:SIC327714 SRV327714:SRY327714 TBR327714:TBU327714 TLN327714:TLQ327714 TVJ327714:TVM327714 UFF327714:UFI327714 UPB327714:UPE327714 UYX327714:UZA327714 VIT327714:VIW327714 VSP327714:VSS327714 WCL327714:WCO327714 WMH327714:WMK327714 WWD327714:WWG327714 V393250:Y393250 JR393250:JU393250 TN393250:TQ393250 ADJ393250:ADM393250 ANF393250:ANI393250 AXB393250:AXE393250 BGX393250:BHA393250 BQT393250:BQW393250 CAP393250:CAS393250 CKL393250:CKO393250 CUH393250:CUK393250 DED393250:DEG393250 DNZ393250:DOC393250 DXV393250:DXY393250 EHR393250:EHU393250 ERN393250:ERQ393250 FBJ393250:FBM393250 FLF393250:FLI393250 FVB393250:FVE393250 GEX393250:GFA393250 GOT393250:GOW393250 GYP393250:GYS393250 HIL393250:HIO393250 HSH393250:HSK393250 ICD393250:ICG393250 ILZ393250:IMC393250 IVV393250:IVY393250 JFR393250:JFU393250 JPN393250:JPQ393250 JZJ393250:JZM393250 KJF393250:KJI393250 KTB393250:KTE393250 LCX393250:LDA393250 LMT393250:LMW393250 LWP393250:LWS393250 MGL393250:MGO393250 MQH393250:MQK393250 NAD393250:NAG393250 NJZ393250:NKC393250 NTV393250:NTY393250 ODR393250:ODU393250 ONN393250:ONQ393250 OXJ393250:OXM393250 PHF393250:PHI393250 PRB393250:PRE393250 QAX393250:QBA393250 QKT393250:QKW393250 QUP393250:QUS393250 REL393250:REO393250 ROH393250:ROK393250 RYD393250:RYG393250 SHZ393250:SIC393250 SRV393250:SRY393250 TBR393250:TBU393250 TLN393250:TLQ393250 TVJ393250:TVM393250 UFF393250:UFI393250 UPB393250:UPE393250 UYX393250:UZA393250 VIT393250:VIW393250 VSP393250:VSS393250 WCL393250:WCO393250 WMH393250:WMK393250 WWD393250:WWG393250 V458786:Y458786 JR458786:JU458786 TN458786:TQ458786 ADJ458786:ADM458786 ANF458786:ANI458786 AXB458786:AXE458786 BGX458786:BHA458786 BQT458786:BQW458786 CAP458786:CAS458786 CKL458786:CKO458786 CUH458786:CUK458786 DED458786:DEG458786 DNZ458786:DOC458786 DXV458786:DXY458786 EHR458786:EHU458786 ERN458786:ERQ458786 FBJ458786:FBM458786 FLF458786:FLI458786 FVB458786:FVE458786 GEX458786:GFA458786 GOT458786:GOW458786 GYP458786:GYS458786 HIL458786:HIO458786 HSH458786:HSK458786 ICD458786:ICG458786 ILZ458786:IMC458786 IVV458786:IVY458786 JFR458786:JFU458786 JPN458786:JPQ458786 JZJ458786:JZM458786 KJF458786:KJI458786 KTB458786:KTE458786 LCX458786:LDA458786 LMT458786:LMW458786 LWP458786:LWS458786 MGL458786:MGO458786 MQH458786:MQK458786 NAD458786:NAG458786 NJZ458786:NKC458786 NTV458786:NTY458786 ODR458786:ODU458786 ONN458786:ONQ458786 OXJ458786:OXM458786 PHF458786:PHI458786 PRB458786:PRE458786 QAX458786:QBA458786 QKT458786:QKW458786 QUP458786:QUS458786 REL458786:REO458786 ROH458786:ROK458786 RYD458786:RYG458786 SHZ458786:SIC458786 SRV458786:SRY458786 TBR458786:TBU458786 TLN458786:TLQ458786 TVJ458786:TVM458786 UFF458786:UFI458786 UPB458786:UPE458786 UYX458786:UZA458786 VIT458786:VIW458786 VSP458786:VSS458786 WCL458786:WCO458786 WMH458786:WMK458786 WWD458786:WWG458786 V524322:Y524322 JR524322:JU524322 TN524322:TQ524322 ADJ524322:ADM524322 ANF524322:ANI524322 AXB524322:AXE524322 BGX524322:BHA524322 BQT524322:BQW524322 CAP524322:CAS524322 CKL524322:CKO524322 CUH524322:CUK524322 DED524322:DEG524322 DNZ524322:DOC524322 DXV524322:DXY524322 EHR524322:EHU524322 ERN524322:ERQ524322 FBJ524322:FBM524322 FLF524322:FLI524322 FVB524322:FVE524322 GEX524322:GFA524322 GOT524322:GOW524322 GYP524322:GYS524322 HIL524322:HIO524322 HSH524322:HSK524322 ICD524322:ICG524322 ILZ524322:IMC524322 IVV524322:IVY524322 JFR524322:JFU524322 JPN524322:JPQ524322 JZJ524322:JZM524322 KJF524322:KJI524322 KTB524322:KTE524322 LCX524322:LDA524322 LMT524322:LMW524322 LWP524322:LWS524322 MGL524322:MGO524322 MQH524322:MQK524322 NAD524322:NAG524322 NJZ524322:NKC524322 NTV524322:NTY524322 ODR524322:ODU524322 ONN524322:ONQ524322 OXJ524322:OXM524322 PHF524322:PHI524322 PRB524322:PRE524322 QAX524322:QBA524322 QKT524322:QKW524322 QUP524322:QUS524322 REL524322:REO524322 ROH524322:ROK524322 RYD524322:RYG524322 SHZ524322:SIC524322 SRV524322:SRY524322 TBR524322:TBU524322 TLN524322:TLQ524322 TVJ524322:TVM524322 UFF524322:UFI524322 UPB524322:UPE524322 UYX524322:UZA524322 VIT524322:VIW524322 VSP524322:VSS524322 WCL524322:WCO524322 WMH524322:WMK524322 WWD524322:WWG524322 V589858:Y589858 JR589858:JU589858 TN589858:TQ589858 ADJ589858:ADM589858 ANF589858:ANI589858 AXB589858:AXE589858 BGX589858:BHA589858 BQT589858:BQW589858 CAP589858:CAS589858 CKL589858:CKO589858 CUH589858:CUK589858 DED589858:DEG589858 DNZ589858:DOC589858 DXV589858:DXY589858 EHR589858:EHU589858 ERN589858:ERQ589858 FBJ589858:FBM589858 FLF589858:FLI589858 FVB589858:FVE589858 GEX589858:GFA589858 GOT589858:GOW589858 GYP589858:GYS589858 HIL589858:HIO589858 HSH589858:HSK589858 ICD589858:ICG589858 ILZ589858:IMC589858 IVV589858:IVY589858 JFR589858:JFU589858 JPN589858:JPQ589858 JZJ589858:JZM589858 KJF589858:KJI589858 KTB589858:KTE589858 LCX589858:LDA589858 LMT589858:LMW589858 LWP589858:LWS589858 MGL589858:MGO589858 MQH589858:MQK589858 NAD589858:NAG589858 NJZ589858:NKC589858 NTV589858:NTY589858 ODR589858:ODU589858 ONN589858:ONQ589858 OXJ589858:OXM589858 PHF589858:PHI589858 PRB589858:PRE589858 QAX589858:QBA589858 QKT589858:QKW589858 QUP589858:QUS589858 REL589858:REO589858 ROH589858:ROK589858 RYD589858:RYG589858 SHZ589858:SIC589858 SRV589858:SRY589858 TBR589858:TBU589858 TLN589858:TLQ589858 TVJ589858:TVM589858 UFF589858:UFI589858 UPB589858:UPE589858 UYX589858:UZA589858 VIT589858:VIW589858 VSP589858:VSS589858 WCL589858:WCO589858 WMH589858:WMK589858 WWD589858:WWG589858 V655394:Y655394 JR655394:JU655394 TN655394:TQ655394 ADJ655394:ADM655394 ANF655394:ANI655394 AXB655394:AXE655394 BGX655394:BHA655394 BQT655394:BQW655394 CAP655394:CAS655394 CKL655394:CKO655394 CUH655394:CUK655394 DED655394:DEG655394 DNZ655394:DOC655394 DXV655394:DXY655394 EHR655394:EHU655394 ERN655394:ERQ655394 FBJ655394:FBM655394 FLF655394:FLI655394 FVB655394:FVE655394 GEX655394:GFA655394 GOT655394:GOW655394 GYP655394:GYS655394 HIL655394:HIO655394 HSH655394:HSK655394 ICD655394:ICG655394 ILZ655394:IMC655394 IVV655394:IVY655394 JFR655394:JFU655394 JPN655394:JPQ655394 JZJ655394:JZM655394 KJF655394:KJI655394 KTB655394:KTE655394 LCX655394:LDA655394 LMT655394:LMW655394 LWP655394:LWS655394 MGL655394:MGO655394 MQH655394:MQK655394 NAD655394:NAG655394 NJZ655394:NKC655394 NTV655394:NTY655394 ODR655394:ODU655394 ONN655394:ONQ655394 OXJ655394:OXM655394 PHF655394:PHI655394 PRB655394:PRE655394 QAX655394:QBA655394 QKT655394:QKW655394 QUP655394:QUS655394 REL655394:REO655394 ROH655394:ROK655394 RYD655394:RYG655394 SHZ655394:SIC655394 SRV655394:SRY655394 TBR655394:TBU655394 TLN655394:TLQ655394 TVJ655394:TVM655394 UFF655394:UFI655394 UPB655394:UPE655394 UYX655394:UZA655394 VIT655394:VIW655394 VSP655394:VSS655394 WCL655394:WCO655394 WMH655394:WMK655394 WWD655394:WWG655394 V720930:Y720930 JR720930:JU720930 TN720930:TQ720930 ADJ720930:ADM720930 ANF720930:ANI720930 AXB720930:AXE720930 BGX720930:BHA720930 BQT720930:BQW720930 CAP720930:CAS720930 CKL720930:CKO720930 CUH720930:CUK720930 DED720930:DEG720930 DNZ720930:DOC720930 DXV720930:DXY720930 EHR720930:EHU720930 ERN720930:ERQ720930 FBJ720930:FBM720930 FLF720930:FLI720930 FVB720930:FVE720930 GEX720930:GFA720930 GOT720930:GOW720930 GYP720930:GYS720930 HIL720930:HIO720930 HSH720930:HSK720930 ICD720930:ICG720930 ILZ720930:IMC720930 IVV720930:IVY720930 JFR720930:JFU720930 JPN720930:JPQ720930 JZJ720930:JZM720930 KJF720930:KJI720930 KTB720930:KTE720930 LCX720930:LDA720930 LMT720930:LMW720930 LWP720930:LWS720930 MGL720930:MGO720930 MQH720930:MQK720930 NAD720930:NAG720930 NJZ720930:NKC720930 NTV720930:NTY720930 ODR720930:ODU720930 ONN720930:ONQ720930 OXJ720930:OXM720930 PHF720930:PHI720930 PRB720930:PRE720930 QAX720930:QBA720930 QKT720930:QKW720930 QUP720930:QUS720930 REL720930:REO720930 ROH720930:ROK720930 RYD720930:RYG720930 SHZ720930:SIC720930 SRV720930:SRY720930 TBR720930:TBU720930 TLN720930:TLQ720930 TVJ720930:TVM720930 UFF720930:UFI720930 UPB720930:UPE720930 UYX720930:UZA720930 VIT720930:VIW720930 VSP720930:VSS720930 WCL720930:WCO720930 WMH720930:WMK720930 WWD720930:WWG720930 V786466:Y786466 JR786466:JU786466 TN786466:TQ786466 ADJ786466:ADM786466 ANF786466:ANI786466 AXB786466:AXE786466 BGX786466:BHA786466 BQT786466:BQW786466 CAP786466:CAS786466 CKL786466:CKO786466 CUH786466:CUK786466 DED786466:DEG786466 DNZ786466:DOC786466 DXV786466:DXY786466 EHR786466:EHU786466 ERN786466:ERQ786466 FBJ786466:FBM786466 FLF786466:FLI786466 FVB786466:FVE786466 GEX786466:GFA786466 GOT786466:GOW786466 GYP786466:GYS786466 HIL786466:HIO786466 HSH786466:HSK786466 ICD786466:ICG786466 ILZ786466:IMC786466 IVV786466:IVY786466 JFR786466:JFU786466 JPN786466:JPQ786466 JZJ786466:JZM786466 KJF786466:KJI786466 KTB786466:KTE786466 LCX786466:LDA786466 LMT786466:LMW786466 LWP786466:LWS786466 MGL786466:MGO786466 MQH786466:MQK786466 NAD786466:NAG786466 NJZ786466:NKC786466 NTV786466:NTY786466 ODR786466:ODU786466 ONN786466:ONQ786466 OXJ786466:OXM786466 PHF786466:PHI786466 PRB786466:PRE786466 QAX786466:QBA786466 QKT786466:QKW786466 QUP786466:QUS786466 REL786466:REO786466 ROH786466:ROK786466 RYD786466:RYG786466 SHZ786466:SIC786466 SRV786466:SRY786466 TBR786466:TBU786466 TLN786466:TLQ786466 TVJ786466:TVM786466 UFF786466:UFI786466 UPB786466:UPE786466 UYX786466:UZA786466 VIT786466:VIW786466 VSP786466:VSS786466 WCL786466:WCO786466 WMH786466:WMK786466 WWD786466:WWG786466 V852002:Y852002 JR852002:JU852002 TN852002:TQ852002 ADJ852002:ADM852002 ANF852002:ANI852002 AXB852002:AXE852002 BGX852002:BHA852002 BQT852002:BQW852002 CAP852002:CAS852002 CKL852002:CKO852002 CUH852002:CUK852002 DED852002:DEG852002 DNZ852002:DOC852002 DXV852002:DXY852002 EHR852002:EHU852002 ERN852002:ERQ852002 FBJ852002:FBM852002 FLF852002:FLI852002 FVB852002:FVE852002 GEX852002:GFA852002 GOT852002:GOW852002 GYP852002:GYS852002 HIL852002:HIO852002 HSH852002:HSK852002 ICD852002:ICG852002 ILZ852002:IMC852002 IVV852002:IVY852002 JFR852002:JFU852002 JPN852002:JPQ852002 JZJ852002:JZM852002 KJF852002:KJI852002 KTB852002:KTE852002 LCX852002:LDA852002 LMT852002:LMW852002 LWP852002:LWS852002 MGL852002:MGO852002 MQH852002:MQK852002 NAD852002:NAG852002 NJZ852002:NKC852002 NTV852002:NTY852002 ODR852002:ODU852002 ONN852002:ONQ852002 OXJ852002:OXM852002 PHF852002:PHI852002 PRB852002:PRE852002 QAX852002:QBA852002 QKT852002:QKW852002 QUP852002:QUS852002 REL852002:REO852002 ROH852002:ROK852002 RYD852002:RYG852002 SHZ852002:SIC852002 SRV852002:SRY852002 TBR852002:TBU852002 TLN852002:TLQ852002 TVJ852002:TVM852002 UFF852002:UFI852002 UPB852002:UPE852002 UYX852002:UZA852002 VIT852002:VIW852002 VSP852002:VSS852002 WCL852002:WCO852002 WMH852002:WMK852002 WWD852002:WWG852002 V917538:Y917538 JR917538:JU917538 TN917538:TQ917538 ADJ917538:ADM917538 ANF917538:ANI917538 AXB917538:AXE917538 BGX917538:BHA917538 BQT917538:BQW917538 CAP917538:CAS917538 CKL917538:CKO917538 CUH917538:CUK917538 DED917538:DEG917538 DNZ917538:DOC917538 DXV917538:DXY917538 EHR917538:EHU917538 ERN917538:ERQ917538 FBJ917538:FBM917538 FLF917538:FLI917538 FVB917538:FVE917538 GEX917538:GFA917538 GOT917538:GOW917538 GYP917538:GYS917538 HIL917538:HIO917538 HSH917538:HSK917538 ICD917538:ICG917538 ILZ917538:IMC917538 IVV917538:IVY917538 JFR917538:JFU917538 JPN917538:JPQ917538 JZJ917538:JZM917538 KJF917538:KJI917538 KTB917538:KTE917538 LCX917538:LDA917538 LMT917538:LMW917538 LWP917538:LWS917538 MGL917538:MGO917538 MQH917538:MQK917538 NAD917538:NAG917538 NJZ917538:NKC917538 NTV917538:NTY917538 ODR917538:ODU917538 ONN917538:ONQ917538 OXJ917538:OXM917538 PHF917538:PHI917538 PRB917538:PRE917538 QAX917538:QBA917538 QKT917538:QKW917538 QUP917538:QUS917538 REL917538:REO917538 ROH917538:ROK917538 RYD917538:RYG917538 SHZ917538:SIC917538 SRV917538:SRY917538 TBR917538:TBU917538 TLN917538:TLQ917538 TVJ917538:TVM917538 UFF917538:UFI917538 UPB917538:UPE917538 UYX917538:UZA917538 VIT917538:VIW917538 VSP917538:VSS917538 WCL917538:WCO917538 WMH917538:WMK917538 WWD917538:WWG917538 V983074:Y983074 JR983074:JU983074 TN983074:TQ983074 ADJ983074:ADM983074 ANF983074:ANI983074 AXB983074:AXE983074 BGX983074:BHA983074 BQT983074:BQW983074 CAP983074:CAS983074 CKL983074:CKO983074 CUH983074:CUK983074 DED983074:DEG983074 DNZ983074:DOC983074 DXV983074:DXY983074 EHR983074:EHU983074 ERN983074:ERQ983074 FBJ983074:FBM983074 FLF983074:FLI983074 FVB983074:FVE983074 GEX983074:GFA983074 GOT983074:GOW983074 GYP983074:GYS983074 HIL983074:HIO983074 HSH983074:HSK983074 ICD983074:ICG983074 ILZ983074:IMC983074 IVV983074:IVY983074 JFR983074:JFU983074 JPN983074:JPQ983074 JZJ983074:JZM983074 KJF983074:KJI983074 KTB983074:KTE983074 LCX983074:LDA983074 LMT983074:LMW983074 LWP983074:LWS983074 MGL983074:MGO983074 MQH983074:MQK983074 NAD983074:NAG983074 NJZ983074:NKC983074 NTV983074:NTY983074 ODR983074:ODU983074 ONN983074:ONQ983074 OXJ983074:OXM983074 PHF983074:PHI983074 PRB983074:PRE983074 QAX983074:QBA983074 QKT983074:QKW983074 QUP983074:QUS983074 REL983074:REO983074 ROH983074:ROK983074 RYD983074:RYG983074 SHZ983074:SIC983074 SRV983074:SRY983074 TBR983074:TBU983074 TLN983074:TLQ983074 TVJ983074:TVM983074 UFF983074:UFI983074 UPB983074:UPE983074 UYX983074:UZA983074 VIT983074:VIW983074 VSP983074:VSS983074 WCL983074:WCO983074 WMH983074:WMK983074 WWD983074:WWG983074 V32:Y32 JR32:JU32 TN32:TQ32 ADJ32:ADM32 ANF32:ANI32 AXB32:AXE32 BGX32:BHA32 BQT32:BQW32 CAP32:CAS32 CKL32:CKO32 CUH32:CUK32 DED32:DEG32 DNZ32:DOC32 DXV32:DXY32 EHR32:EHU32 ERN32:ERQ32 FBJ32:FBM32 FLF32:FLI32 FVB32:FVE32 GEX32:GFA32 GOT32:GOW32 GYP32:GYS32 HIL32:HIO32 HSH32:HSK32 ICD32:ICG32 ILZ32:IMC32 IVV32:IVY32 JFR32:JFU32 JPN32:JPQ32 JZJ32:JZM32 KJF32:KJI32 KTB32:KTE32 LCX32:LDA32 LMT32:LMW32 LWP32:LWS32 MGL32:MGO32 MQH32:MQK32 NAD32:NAG32 NJZ32:NKC32 NTV32:NTY32 ODR32:ODU32 ONN32:ONQ32 OXJ32:OXM32 PHF32:PHI32 PRB32:PRE32 QAX32:QBA32 QKT32:QKW32 QUP32:QUS32 REL32:REO32 ROH32:ROK32 RYD32:RYG32 SHZ32:SIC32 SRV32:SRY32 TBR32:TBU32 TLN32:TLQ32 TVJ32:TVM32 UFF32:UFI32 UPB32:UPE32 UYX32:UZA32 VIT32:VIW32 VSP32:VSS32 WCL32:WCO32 WMH32:WMK32 WWD32:WWG32 V65568:Y65568 JR65568:JU65568 TN65568:TQ65568 ADJ65568:ADM65568 ANF65568:ANI65568 AXB65568:AXE65568 BGX65568:BHA65568 BQT65568:BQW65568 CAP65568:CAS65568 CKL65568:CKO65568 CUH65568:CUK65568 DED65568:DEG65568 DNZ65568:DOC65568 DXV65568:DXY65568 EHR65568:EHU65568 ERN65568:ERQ65568 FBJ65568:FBM65568 FLF65568:FLI65568 FVB65568:FVE65568 GEX65568:GFA65568 GOT65568:GOW65568 GYP65568:GYS65568 HIL65568:HIO65568 HSH65568:HSK65568 ICD65568:ICG65568 ILZ65568:IMC65568 IVV65568:IVY65568 JFR65568:JFU65568 JPN65568:JPQ65568 JZJ65568:JZM65568 KJF65568:KJI65568 KTB65568:KTE65568 LCX65568:LDA65568 LMT65568:LMW65568 LWP65568:LWS65568 MGL65568:MGO65568 MQH65568:MQK65568 NAD65568:NAG65568 NJZ65568:NKC65568 NTV65568:NTY65568 ODR65568:ODU65568 ONN65568:ONQ65568 OXJ65568:OXM65568 PHF65568:PHI65568 PRB65568:PRE65568 QAX65568:QBA65568 QKT65568:QKW65568 QUP65568:QUS65568 REL65568:REO65568 ROH65568:ROK65568 RYD65568:RYG65568 SHZ65568:SIC65568 SRV65568:SRY65568 TBR65568:TBU65568 TLN65568:TLQ65568 TVJ65568:TVM65568 UFF65568:UFI65568 UPB65568:UPE65568 UYX65568:UZA65568 VIT65568:VIW65568 VSP65568:VSS65568 WCL65568:WCO65568 WMH65568:WMK65568 WWD65568:WWG65568 V131104:Y131104 JR131104:JU131104 TN131104:TQ131104 ADJ131104:ADM131104 ANF131104:ANI131104 AXB131104:AXE131104 BGX131104:BHA131104 BQT131104:BQW131104 CAP131104:CAS131104 CKL131104:CKO131104 CUH131104:CUK131104 DED131104:DEG131104 DNZ131104:DOC131104 DXV131104:DXY131104 EHR131104:EHU131104 ERN131104:ERQ131104 FBJ131104:FBM131104 FLF131104:FLI131104 FVB131104:FVE131104 GEX131104:GFA131104 GOT131104:GOW131104 GYP131104:GYS131104 HIL131104:HIO131104 HSH131104:HSK131104 ICD131104:ICG131104 ILZ131104:IMC131104 IVV131104:IVY131104 JFR131104:JFU131104 JPN131104:JPQ131104 JZJ131104:JZM131104 KJF131104:KJI131104 KTB131104:KTE131104 LCX131104:LDA131104 LMT131104:LMW131104 LWP131104:LWS131104 MGL131104:MGO131104 MQH131104:MQK131104 NAD131104:NAG131104 NJZ131104:NKC131104 NTV131104:NTY131104 ODR131104:ODU131104 ONN131104:ONQ131104 OXJ131104:OXM131104 PHF131104:PHI131104 PRB131104:PRE131104 QAX131104:QBA131104 QKT131104:QKW131104 QUP131104:QUS131104 REL131104:REO131104 ROH131104:ROK131104 RYD131104:RYG131104 SHZ131104:SIC131104 SRV131104:SRY131104 TBR131104:TBU131104 TLN131104:TLQ131104 TVJ131104:TVM131104 UFF131104:UFI131104 UPB131104:UPE131104 UYX131104:UZA131104 VIT131104:VIW131104 VSP131104:VSS131104 WCL131104:WCO131104 WMH131104:WMK131104 WWD131104:WWG131104 V196640:Y196640 JR196640:JU196640 TN196640:TQ196640 ADJ196640:ADM196640 ANF196640:ANI196640 AXB196640:AXE196640 BGX196640:BHA196640 BQT196640:BQW196640 CAP196640:CAS196640 CKL196640:CKO196640 CUH196640:CUK196640 DED196640:DEG196640 DNZ196640:DOC196640 DXV196640:DXY196640 EHR196640:EHU196640 ERN196640:ERQ196640 FBJ196640:FBM196640 FLF196640:FLI196640 FVB196640:FVE196640 GEX196640:GFA196640 GOT196640:GOW196640 GYP196640:GYS196640 HIL196640:HIO196640 HSH196640:HSK196640 ICD196640:ICG196640 ILZ196640:IMC196640 IVV196640:IVY196640 JFR196640:JFU196640 JPN196640:JPQ196640 JZJ196640:JZM196640 KJF196640:KJI196640 KTB196640:KTE196640 LCX196640:LDA196640 LMT196640:LMW196640 LWP196640:LWS196640 MGL196640:MGO196640 MQH196640:MQK196640 NAD196640:NAG196640 NJZ196640:NKC196640 NTV196640:NTY196640 ODR196640:ODU196640 ONN196640:ONQ196640 OXJ196640:OXM196640 PHF196640:PHI196640 PRB196640:PRE196640 QAX196640:QBA196640 QKT196640:QKW196640 QUP196640:QUS196640 REL196640:REO196640 ROH196640:ROK196640 RYD196640:RYG196640 SHZ196640:SIC196640 SRV196640:SRY196640 TBR196640:TBU196640 TLN196640:TLQ196640 TVJ196640:TVM196640 UFF196640:UFI196640 UPB196640:UPE196640 UYX196640:UZA196640 VIT196640:VIW196640 VSP196640:VSS196640 WCL196640:WCO196640 WMH196640:WMK196640 WWD196640:WWG196640 V262176:Y262176 JR262176:JU262176 TN262176:TQ262176 ADJ262176:ADM262176 ANF262176:ANI262176 AXB262176:AXE262176 BGX262176:BHA262176 BQT262176:BQW262176 CAP262176:CAS262176 CKL262176:CKO262176 CUH262176:CUK262176 DED262176:DEG262176 DNZ262176:DOC262176 DXV262176:DXY262176 EHR262176:EHU262176 ERN262176:ERQ262176 FBJ262176:FBM262176 FLF262176:FLI262176 FVB262176:FVE262176 GEX262176:GFA262176 GOT262176:GOW262176 GYP262176:GYS262176 HIL262176:HIO262176 HSH262176:HSK262176 ICD262176:ICG262176 ILZ262176:IMC262176 IVV262176:IVY262176 JFR262176:JFU262176 JPN262176:JPQ262176 JZJ262176:JZM262176 KJF262176:KJI262176 KTB262176:KTE262176 LCX262176:LDA262176 LMT262176:LMW262176 LWP262176:LWS262176 MGL262176:MGO262176 MQH262176:MQK262176 NAD262176:NAG262176 NJZ262176:NKC262176 NTV262176:NTY262176 ODR262176:ODU262176 ONN262176:ONQ262176 OXJ262176:OXM262176 PHF262176:PHI262176 PRB262176:PRE262176 QAX262176:QBA262176 QKT262176:QKW262176 QUP262176:QUS262176 REL262176:REO262176 ROH262176:ROK262176 RYD262176:RYG262176 SHZ262176:SIC262176 SRV262176:SRY262176 TBR262176:TBU262176 TLN262176:TLQ262176 TVJ262176:TVM262176 UFF262176:UFI262176 UPB262176:UPE262176 UYX262176:UZA262176 VIT262176:VIW262176 VSP262176:VSS262176 WCL262176:WCO262176 WMH262176:WMK262176 WWD262176:WWG262176 V327712:Y327712 JR327712:JU327712 TN327712:TQ327712 ADJ327712:ADM327712 ANF327712:ANI327712 AXB327712:AXE327712 BGX327712:BHA327712 BQT327712:BQW327712 CAP327712:CAS327712 CKL327712:CKO327712 CUH327712:CUK327712 DED327712:DEG327712 DNZ327712:DOC327712 DXV327712:DXY327712 EHR327712:EHU327712 ERN327712:ERQ327712 FBJ327712:FBM327712 FLF327712:FLI327712 FVB327712:FVE327712 GEX327712:GFA327712 GOT327712:GOW327712 GYP327712:GYS327712 HIL327712:HIO327712 HSH327712:HSK327712 ICD327712:ICG327712 ILZ327712:IMC327712 IVV327712:IVY327712 JFR327712:JFU327712 JPN327712:JPQ327712 JZJ327712:JZM327712 KJF327712:KJI327712 KTB327712:KTE327712 LCX327712:LDA327712 LMT327712:LMW327712 LWP327712:LWS327712 MGL327712:MGO327712 MQH327712:MQK327712 NAD327712:NAG327712 NJZ327712:NKC327712 NTV327712:NTY327712 ODR327712:ODU327712 ONN327712:ONQ327712 OXJ327712:OXM327712 PHF327712:PHI327712 PRB327712:PRE327712 QAX327712:QBA327712 QKT327712:QKW327712 QUP327712:QUS327712 REL327712:REO327712 ROH327712:ROK327712 RYD327712:RYG327712 SHZ327712:SIC327712 SRV327712:SRY327712 TBR327712:TBU327712 TLN327712:TLQ327712 TVJ327712:TVM327712 UFF327712:UFI327712 UPB327712:UPE327712 UYX327712:UZA327712 VIT327712:VIW327712 VSP327712:VSS327712 WCL327712:WCO327712 WMH327712:WMK327712 WWD327712:WWG327712 V393248:Y393248 JR393248:JU393248 TN393248:TQ393248 ADJ393248:ADM393248 ANF393248:ANI393248 AXB393248:AXE393248 BGX393248:BHA393248 BQT393248:BQW393248 CAP393248:CAS393248 CKL393248:CKO393248 CUH393248:CUK393248 DED393248:DEG393248 DNZ393248:DOC393248 DXV393248:DXY393248 EHR393248:EHU393248 ERN393248:ERQ393248 FBJ393248:FBM393248 FLF393248:FLI393248 FVB393248:FVE393248 GEX393248:GFA393248 GOT393248:GOW393248 GYP393248:GYS393248 HIL393248:HIO393248 HSH393248:HSK393248 ICD393248:ICG393248 ILZ393248:IMC393248 IVV393248:IVY393248 JFR393248:JFU393248 JPN393248:JPQ393248 JZJ393248:JZM393248 KJF393248:KJI393248 KTB393248:KTE393248 LCX393248:LDA393248 LMT393248:LMW393248 LWP393248:LWS393248 MGL393248:MGO393248 MQH393248:MQK393248 NAD393248:NAG393248 NJZ393248:NKC393248 NTV393248:NTY393248 ODR393248:ODU393248 ONN393248:ONQ393248 OXJ393248:OXM393248 PHF393248:PHI393248 PRB393248:PRE393248 QAX393248:QBA393248 QKT393248:QKW393248 QUP393248:QUS393248 REL393248:REO393248 ROH393248:ROK393248 RYD393248:RYG393248 SHZ393248:SIC393248 SRV393248:SRY393248 TBR393248:TBU393248 TLN393248:TLQ393248 TVJ393248:TVM393248 UFF393248:UFI393248 UPB393248:UPE393248 UYX393248:UZA393248 VIT393248:VIW393248 VSP393248:VSS393248 WCL393248:WCO393248 WMH393248:WMK393248 WWD393248:WWG393248 V458784:Y458784 JR458784:JU458784 TN458784:TQ458784 ADJ458784:ADM458784 ANF458784:ANI458784 AXB458784:AXE458784 BGX458784:BHA458784 BQT458784:BQW458784 CAP458784:CAS458784 CKL458784:CKO458784 CUH458784:CUK458784 DED458784:DEG458784 DNZ458784:DOC458784 DXV458784:DXY458784 EHR458784:EHU458784 ERN458784:ERQ458784 FBJ458784:FBM458784 FLF458784:FLI458784 FVB458784:FVE458784 GEX458784:GFA458784 GOT458784:GOW458784 GYP458784:GYS458784 HIL458784:HIO458784 HSH458784:HSK458784 ICD458784:ICG458784 ILZ458784:IMC458784 IVV458784:IVY458784 JFR458784:JFU458784 JPN458784:JPQ458784 JZJ458784:JZM458784 KJF458784:KJI458784 KTB458784:KTE458784 LCX458784:LDA458784 LMT458784:LMW458784 LWP458784:LWS458784 MGL458784:MGO458784 MQH458784:MQK458784 NAD458784:NAG458784 NJZ458784:NKC458784 NTV458784:NTY458784 ODR458784:ODU458784 ONN458784:ONQ458784 OXJ458784:OXM458784 PHF458784:PHI458784 PRB458784:PRE458784 QAX458784:QBA458784 QKT458784:QKW458784 QUP458784:QUS458784 REL458784:REO458784 ROH458784:ROK458784 RYD458784:RYG458784 SHZ458784:SIC458784 SRV458784:SRY458784 TBR458784:TBU458784 TLN458784:TLQ458784 TVJ458784:TVM458784 UFF458784:UFI458784 UPB458784:UPE458784 UYX458784:UZA458784 VIT458784:VIW458784 VSP458784:VSS458784 WCL458784:WCO458784 WMH458784:WMK458784 WWD458784:WWG458784 V524320:Y524320 JR524320:JU524320 TN524320:TQ524320 ADJ524320:ADM524320 ANF524320:ANI524320 AXB524320:AXE524320 BGX524320:BHA524320 BQT524320:BQW524320 CAP524320:CAS524320 CKL524320:CKO524320 CUH524320:CUK524320 DED524320:DEG524320 DNZ524320:DOC524320 DXV524320:DXY524320 EHR524320:EHU524320 ERN524320:ERQ524320 FBJ524320:FBM524320 FLF524320:FLI524320 FVB524320:FVE524320 GEX524320:GFA524320 GOT524320:GOW524320 GYP524320:GYS524320 HIL524320:HIO524320 HSH524320:HSK524320 ICD524320:ICG524320 ILZ524320:IMC524320 IVV524320:IVY524320 JFR524320:JFU524320 JPN524320:JPQ524320 JZJ524320:JZM524320 KJF524320:KJI524320 KTB524320:KTE524320 LCX524320:LDA524320 LMT524320:LMW524320 LWP524320:LWS524320 MGL524320:MGO524320 MQH524320:MQK524320 NAD524320:NAG524320 NJZ524320:NKC524320 NTV524320:NTY524320 ODR524320:ODU524320 ONN524320:ONQ524320 OXJ524320:OXM524320 PHF524320:PHI524320 PRB524320:PRE524320 QAX524320:QBA524320 QKT524320:QKW524320 QUP524320:QUS524320 REL524320:REO524320 ROH524320:ROK524320 RYD524320:RYG524320 SHZ524320:SIC524320 SRV524320:SRY524320 TBR524320:TBU524320 TLN524320:TLQ524320 TVJ524320:TVM524320 UFF524320:UFI524320 UPB524320:UPE524320 UYX524320:UZA524320 VIT524320:VIW524320 VSP524320:VSS524320 WCL524320:WCO524320 WMH524320:WMK524320 WWD524320:WWG524320 V589856:Y589856 JR589856:JU589856 TN589856:TQ589856 ADJ589856:ADM589856 ANF589856:ANI589856 AXB589856:AXE589856 BGX589856:BHA589856 BQT589856:BQW589856 CAP589856:CAS589856 CKL589856:CKO589856 CUH589856:CUK589856 DED589856:DEG589856 DNZ589856:DOC589856 DXV589856:DXY589856 EHR589856:EHU589856 ERN589856:ERQ589856 FBJ589856:FBM589856 FLF589856:FLI589856 FVB589856:FVE589856 GEX589856:GFA589856 GOT589856:GOW589856 GYP589856:GYS589856 HIL589856:HIO589856 HSH589856:HSK589856 ICD589856:ICG589856 ILZ589856:IMC589856 IVV589856:IVY589856 JFR589856:JFU589856 JPN589856:JPQ589856 JZJ589856:JZM589856 KJF589856:KJI589856 KTB589856:KTE589856 LCX589856:LDA589856 LMT589856:LMW589856 LWP589856:LWS589856 MGL589856:MGO589856 MQH589856:MQK589856 NAD589856:NAG589856 NJZ589856:NKC589856 NTV589856:NTY589856 ODR589856:ODU589856 ONN589856:ONQ589856 OXJ589856:OXM589856 PHF589856:PHI589856 PRB589856:PRE589856 QAX589856:QBA589856 QKT589856:QKW589856 QUP589856:QUS589856 REL589856:REO589856 ROH589856:ROK589856 RYD589856:RYG589856 SHZ589856:SIC589856 SRV589856:SRY589856 TBR589856:TBU589856 TLN589856:TLQ589856 TVJ589856:TVM589856 UFF589856:UFI589856 UPB589856:UPE589856 UYX589856:UZA589856 VIT589856:VIW589856 VSP589856:VSS589856 WCL589856:WCO589856 WMH589856:WMK589856 WWD589856:WWG589856 V655392:Y655392 JR655392:JU655392 TN655392:TQ655392 ADJ655392:ADM655392 ANF655392:ANI655392 AXB655392:AXE655392 BGX655392:BHA655392 BQT655392:BQW655392 CAP655392:CAS655392 CKL655392:CKO655392 CUH655392:CUK655392 DED655392:DEG655392 DNZ655392:DOC655392 DXV655392:DXY655392 EHR655392:EHU655392 ERN655392:ERQ655392 FBJ655392:FBM655392 FLF655392:FLI655392 FVB655392:FVE655392 GEX655392:GFA655392 GOT655392:GOW655392 GYP655392:GYS655392 HIL655392:HIO655392 HSH655392:HSK655392 ICD655392:ICG655392 ILZ655392:IMC655392 IVV655392:IVY655392 JFR655392:JFU655392 JPN655392:JPQ655392 JZJ655392:JZM655392 KJF655392:KJI655392 KTB655392:KTE655392 LCX655392:LDA655392 LMT655392:LMW655392 LWP655392:LWS655392 MGL655392:MGO655392 MQH655392:MQK655392 NAD655392:NAG655392 NJZ655392:NKC655392 NTV655392:NTY655392 ODR655392:ODU655392 ONN655392:ONQ655392 OXJ655392:OXM655392 PHF655392:PHI655392 PRB655392:PRE655392 QAX655392:QBA655392 QKT655392:QKW655392 QUP655392:QUS655392 REL655392:REO655392 ROH655392:ROK655392 RYD655392:RYG655392 SHZ655392:SIC655392 SRV655392:SRY655392 TBR655392:TBU655392 TLN655392:TLQ655392 TVJ655392:TVM655392 UFF655392:UFI655392 UPB655392:UPE655392 UYX655392:UZA655392 VIT655392:VIW655392 VSP655392:VSS655392 WCL655392:WCO655392 WMH655392:WMK655392 WWD655392:WWG655392 V720928:Y720928 JR720928:JU720928 TN720928:TQ720928 ADJ720928:ADM720928 ANF720928:ANI720928 AXB720928:AXE720928 BGX720928:BHA720928 BQT720928:BQW720928 CAP720928:CAS720928 CKL720928:CKO720928 CUH720928:CUK720928 DED720928:DEG720928 DNZ720928:DOC720928 DXV720928:DXY720928 EHR720928:EHU720928 ERN720928:ERQ720928 FBJ720928:FBM720928 FLF720928:FLI720928 FVB720928:FVE720928 GEX720928:GFA720928 GOT720928:GOW720928 GYP720928:GYS720928 HIL720928:HIO720928 HSH720928:HSK720928 ICD720928:ICG720928 ILZ720928:IMC720928 IVV720928:IVY720928 JFR720928:JFU720928 JPN720928:JPQ720928 JZJ720928:JZM720928 KJF720928:KJI720928 KTB720928:KTE720928 LCX720928:LDA720928 LMT720928:LMW720928 LWP720928:LWS720928 MGL720928:MGO720928 MQH720928:MQK720928 NAD720928:NAG720928 NJZ720928:NKC720928 NTV720928:NTY720928 ODR720928:ODU720928 ONN720928:ONQ720928 OXJ720928:OXM720928 PHF720928:PHI720928 PRB720928:PRE720928 QAX720928:QBA720928 QKT720928:QKW720928 QUP720928:QUS720928 REL720928:REO720928 ROH720928:ROK720928 RYD720928:RYG720928 SHZ720928:SIC720928 SRV720928:SRY720928 TBR720928:TBU720928 TLN720928:TLQ720928 TVJ720928:TVM720928 UFF720928:UFI720928 UPB720928:UPE720928 UYX720928:UZA720928 VIT720928:VIW720928 VSP720928:VSS720928 WCL720928:WCO720928 WMH720928:WMK720928 WWD720928:WWG720928 V786464:Y786464 JR786464:JU786464 TN786464:TQ786464 ADJ786464:ADM786464 ANF786464:ANI786464 AXB786464:AXE786464 BGX786464:BHA786464 BQT786464:BQW786464 CAP786464:CAS786464 CKL786464:CKO786464 CUH786464:CUK786464 DED786464:DEG786464 DNZ786464:DOC786464 DXV786464:DXY786464 EHR786464:EHU786464 ERN786464:ERQ786464 FBJ786464:FBM786464 FLF786464:FLI786464 FVB786464:FVE786464 GEX786464:GFA786464 GOT786464:GOW786464 GYP786464:GYS786464 HIL786464:HIO786464 HSH786464:HSK786464 ICD786464:ICG786464 ILZ786464:IMC786464 IVV786464:IVY786464 JFR786464:JFU786464 JPN786464:JPQ786464 JZJ786464:JZM786464 KJF786464:KJI786464 KTB786464:KTE786464 LCX786464:LDA786464 LMT786464:LMW786464 LWP786464:LWS786464 MGL786464:MGO786464 MQH786464:MQK786464 NAD786464:NAG786464 NJZ786464:NKC786464 NTV786464:NTY786464 ODR786464:ODU786464 ONN786464:ONQ786464 OXJ786464:OXM786464 PHF786464:PHI786464 PRB786464:PRE786464 QAX786464:QBA786464 QKT786464:QKW786464 QUP786464:QUS786464 REL786464:REO786464 ROH786464:ROK786464 RYD786464:RYG786464 SHZ786464:SIC786464 SRV786464:SRY786464 TBR786464:TBU786464 TLN786464:TLQ786464 TVJ786464:TVM786464 UFF786464:UFI786464 UPB786464:UPE786464 UYX786464:UZA786464 VIT786464:VIW786464 VSP786464:VSS786464 WCL786464:WCO786464 WMH786464:WMK786464 WWD786464:WWG786464 V852000:Y852000 JR852000:JU852000 TN852000:TQ852000 ADJ852000:ADM852000 ANF852000:ANI852000 AXB852000:AXE852000 BGX852000:BHA852000 BQT852000:BQW852000 CAP852000:CAS852000 CKL852000:CKO852000 CUH852000:CUK852000 DED852000:DEG852000 DNZ852000:DOC852000 DXV852000:DXY852000 EHR852000:EHU852000 ERN852000:ERQ852000 FBJ852000:FBM852000 FLF852000:FLI852000 FVB852000:FVE852000 GEX852000:GFA852000 GOT852000:GOW852000 GYP852000:GYS852000 HIL852000:HIO852000 HSH852000:HSK852000 ICD852000:ICG852000 ILZ852000:IMC852000 IVV852000:IVY852000 JFR852000:JFU852000 JPN852000:JPQ852000 JZJ852000:JZM852000 KJF852000:KJI852000 KTB852000:KTE852000 LCX852000:LDA852000 LMT852000:LMW852000 LWP852000:LWS852000 MGL852000:MGO852000 MQH852000:MQK852000 NAD852000:NAG852000 NJZ852000:NKC852000 NTV852000:NTY852000 ODR852000:ODU852000 ONN852000:ONQ852000 OXJ852000:OXM852000 PHF852000:PHI852000 PRB852000:PRE852000 QAX852000:QBA852000 QKT852000:QKW852000 QUP852000:QUS852000 REL852000:REO852000 ROH852000:ROK852000 RYD852000:RYG852000 SHZ852000:SIC852000 SRV852000:SRY852000 TBR852000:TBU852000 TLN852000:TLQ852000 TVJ852000:TVM852000 UFF852000:UFI852000 UPB852000:UPE852000 UYX852000:UZA852000 VIT852000:VIW852000 VSP852000:VSS852000 WCL852000:WCO852000 WMH852000:WMK852000 WWD852000:WWG852000 V917536:Y917536 JR917536:JU917536 TN917536:TQ917536 ADJ917536:ADM917536 ANF917536:ANI917536 AXB917536:AXE917536 BGX917536:BHA917536 BQT917536:BQW917536 CAP917536:CAS917536 CKL917536:CKO917536 CUH917536:CUK917536 DED917536:DEG917536 DNZ917536:DOC917536 DXV917536:DXY917536 EHR917536:EHU917536 ERN917536:ERQ917536 FBJ917536:FBM917536 FLF917536:FLI917536 FVB917536:FVE917536 GEX917536:GFA917536 GOT917536:GOW917536 GYP917536:GYS917536 HIL917536:HIO917536 HSH917536:HSK917536 ICD917536:ICG917536 ILZ917536:IMC917536 IVV917536:IVY917536 JFR917536:JFU917536 JPN917536:JPQ917536 JZJ917536:JZM917536 KJF917536:KJI917536 KTB917536:KTE917536 LCX917536:LDA917536 LMT917536:LMW917536 LWP917536:LWS917536 MGL917536:MGO917536 MQH917536:MQK917536 NAD917536:NAG917536 NJZ917536:NKC917536 NTV917536:NTY917536 ODR917536:ODU917536 ONN917536:ONQ917536 OXJ917536:OXM917536 PHF917536:PHI917536 PRB917536:PRE917536 QAX917536:QBA917536 QKT917536:QKW917536 QUP917536:QUS917536 REL917536:REO917536 ROH917536:ROK917536 RYD917536:RYG917536 SHZ917536:SIC917536 SRV917536:SRY917536 TBR917536:TBU917536 TLN917536:TLQ917536 TVJ917536:TVM917536 UFF917536:UFI917536 UPB917536:UPE917536 UYX917536:UZA917536 VIT917536:VIW917536 VSP917536:VSS917536 WCL917536:WCO917536 WMH917536:WMK917536 WWD917536:WWG917536 V983072:Y983072 JR983072:JU983072 TN983072:TQ983072 ADJ983072:ADM983072 ANF983072:ANI983072 AXB983072:AXE983072 BGX983072:BHA983072 BQT983072:BQW983072 CAP983072:CAS983072 CKL983072:CKO983072 CUH983072:CUK983072 DED983072:DEG983072 DNZ983072:DOC983072 DXV983072:DXY983072 EHR983072:EHU983072 ERN983072:ERQ983072 FBJ983072:FBM983072 FLF983072:FLI983072 FVB983072:FVE983072 GEX983072:GFA983072 GOT983072:GOW983072 GYP983072:GYS983072 HIL983072:HIO983072 HSH983072:HSK983072 ICD983072:ICG983072 ILZ983072:IMC983072 IVV983072:IVY983072 JFR983072:JFU983072 JPN983072:JPQ983072 JZJ983072:JZM983072 KJF983072:KJI983072 KTB983072:KTE983072 LCX983072:LDA983072 LMT983072:LMW983072 LWP983072:LWS983072 MGL983072:MGO983072 MQH983072:MQK983072 NAD983072:NAG983072 NJZ983072:NKC983072 NTV983072:NTY983072 ODR983072:ODU983072 ONN983072:ONQ983072 OXJ983072:OXM983072 PHF983072:PHI983072 PRB983072:PRE983072 QAX983072:QBA983072 QKT983072:QKW983072 QUP983072:QUS983072 REL983072:REO983072 ROH983072:ROK983072 RYD983072:RYG983072 SHZ983072:SIC983072 SRV983072:SRY983072 TBR983072:TBU983072 TLN983072:TLQ983072 TVJ983072:TVM983072 UFF983072:UFI983072 UPB983072:UPE983072 UYX983072:UZA983072 VIT983072:VIW983072 VSP983072:VSS983072 WCL983072:WCO983072 WMH983072:WMK983072 WWD983072:WWG983072 V30:Y30 JR30:JU30 TN30:TQ30 ADJ30:ADM30 ANF30:ANI30 AXB30:AXE30 BGX30:BHA30 BQT30:BQW30 CAP30:CAS30 CKL30:CKO30 CUH30:CUK30 DED30:DEG30 DNZ30:DOC30 DXV30:DXY30 EHR30:EHU30 ERN30:ERQ30 FBJ30:FBM30 FLF30:FLI30 FVB30:FVE30 GEX30:GFA30 GOT30:GOW30 GYP30:GYS30 HIL30:HIO30 HSH30:HSK30 ICD30:ICG30 ILZ30:IMC30 IVV30:IVY30 JFR30:JFU30 JPN30:JPQ30 JZJ30:JZM30 KJF30:KJI30 KTB30:KTE30 LCX30:LDA30 LMT30:LMW30 LWP30:LWS30 MGL30:MGO30 MQH30:MQK30 NAD30:NAG30 NJZ30:NKC30 NTV30:NTY30 ODR30:ODU30 ONN30:ONQ30 OXJ30:OXM30 PHF30:PHI30 PRB30:PRE30 QAX30:QBA30 QKT30:QKW30 QUP30:QUS30 REL30:REO30 ROH30:ROK30 RYD30:RYG30 SHZ30:SIC30 SRV30:SRY30 TBR30:TBU30 TLN30:TLQ30 TVJ30:TVM30 UFF30:UFI30 UPB30:UPE30 UYX30:UZA30 VIT30:VIW30 VSP30:VSS30 WCL30:WCO30 WMH30:WMK30 WWD30:WWG30 V65566:Y65566 JR65566:JU65566 TN65566:TQ65566 ADJ65566:ADM65566 ANF65566:ANI65566 AXB65566:AXE65566 BGX65566:BHA65566 BQT65566:BQW65566 CAP65566:CAS65566 CKL65566:CKO65566 CUH65566:CUK65566 DED65566:DEG65566 DNZ65566:DOC65566 DXV65566:DXY65566 EHR65566:EHU65566 ERN65566:ERQ65566 FBJ65566:FBM65566 FLF65566:FLI65566 FVB65566:FVE65566 GEX65566:GFA65566 GOT65566:GOW65566 GYP65566:GYS65566 HIL65566:HIO65566 HSH65566:HSK65566 ICD65566:ICG65566 ILZ65566:IMC65566 IVV65566:IVY65566 JFR65566:JFU65566 JPN65566:JPQ65566 JZJ65566:JZM65566 KJF65566:KJI65566 KTB65566:KTE65566 LCX65566:LDA65566 LMT65566:LMW65566 LWP65566:LWS65566 MGL65566:MGO65566 MQH65566:MQK65566 NAD65566:NAG65566 NJZ65566:NKC65566 NTV65566:NTY65566 ODR65566:ODU65566 ONN65566:ONQ65566 OXJ65566:OXM65566 PHF65566:PHI65566 PRB65566:PRE65566 QAX65566:QBA65566 QKT65566:QKW65566 QUP65566:QUS65566 REL65566:REO65566 ROH65566:ROK65566 RYD65566:RYG65566 SHZ65566:SIC65566 SRV65566:SRY65566 TBR65566:TBU65566 TLN65566:TLQ65566 TVJ65566:TVM65566 UFF65566:UFI65566 UPB65566:UPE65566 UYX65566:UZA65566 VIT65566:VIW65566 VSP65566:VSS65566 WCL65566:WCO65566 WMH65566:WMK65566 WWD65566:WWG65566 V131102:Y131102 JR131102:JU131102 TN131102:TQ131102 ADJ131102:ADM131102 ANF131102:ANI131102 AXB131102:AXE131102 BGX131102:BHA131102 BQT131102:BQW131102 CAP131102:CAS131102 CKL131102:CKO131102 CUH131102:CUK131102 DED131102:DEG131102 DNZ131102:DOC131102 DXV131102:DXY131102 EHR131102:EHU131102 ERN131102:ERQ131102 FBJ131102:FBM131102 FLF131102:FLI131102 FVB131102:FVE131102 GEX131102:GFA131102 GOT131102:GOW131102 GYP131102:GYS131102 HIL131102:HIO131102 HSH131102:HSK131102 ICD131102:ICG131102 ILZ131102:IMC131102 IVV131102:IVY131102 JFR131102:JFU131102 JPN131102:JPQ131102 JZJ131102:JZM131102 KJF131102:KJI131102 KTB131102:KTE131102 LCX131102:LDA131102 LMT131102:LMW131102 LWP131102:LWS131102 MGL131102:MGO131102 MQH131102:MQK131102 NAD131102:NAG131102 NJZ131102:NKC131102 NTV131102:NTY131102 ODR131102:ODU131102 ONN131102:ONQ131102 OXJ131102:OXM131102 PHF131102:PHI131102 PRB131102:PRE131102 QAX131102:QBA131102 QKT131102:QKW131102 QUP131102:QUS131102 REL131102:REO131102 ROH131102:ROK131102 RYD131102:RYG131102 SHZ131102:SIC131102 SRV131102:SRY131102 TBR131102:TBU131102 TLN131102:TLQ131102 TVJ131102:TVM131102 UFF131102:UFI131102 UPB131102:UPE131102 UYX131102:UZA131102 VIT131102:VIW131102 VSP131102:VSS131102 WCL131102:WCO131102 WMH131102:WMK131102 WWD131102:WWG131102 V196638:Y196638 JR196638:JU196638 TN196638:TQ196638 ADJ196638:ADM196638 ANF196638:ANI196638 AXB196638:AXE196638 BGX196638:BHA196638 BQT196638:BQW196638 CAP196638:CAS196638 CKL196638:CKO196638 CUH196638:CUK196638 DED196638:DEG196638 DNZ196638:DOC196638 DXV196638:DXY196638 EHR196638:EHU196638 ERN196638:ERQ196638 FBJ196638:FBM196638 FLF196638:FLI196638 FVB196638:FVE196638 GEX196638:GFA196638 GOT196638:GOW196638 GYP196638:GYS196638 HIL196638:HIO196638 HSH196638:HSK196638 ICD196638:ICG196638 ILZ196638:IMC196638 IVV196638:IVY196638 JFR196638:JFU196638 JPN196638:JPQ196638 JZJ196638:JZM196638 KJF196638:KJI196638 KTB196638:KTE196638 LCX196638:LDA196638 LMT196638:LMW196638 LWP196638:LWS196638 MGL196638:MGO196638 MQH196638:MQK196638 NAD196638:NAG196638 NJZ196638:NKC196638 NTV196638:NTY196638 ODR196638:ODU196638 ONN196638:ONQ196638 OXJ196638:OXM196638 PHF196638:PHI196638 PRB196638:PRE196638 QAX196638:QBA196638 QKT196638:QKW196638 QUP196638:QUS196638 REL196638:REO196638 ROH196638:ROK196638 RYD196638:RYG196638 SHZ196638:SIC196638 SRV196638:SRY196638 TBR196638:TBU196638 TLN196638:TLQ196638 TVJ196638:TVM196638 UFF196638:UFI196638 UPB196638:UPE196638 UYX196638:UZA196638 VIT196638:VIW196638 VSP196638:VSS196638 WCL196638:WCO196638 WMH196638:WMK196638 WWD196638:WWG196638 V262174:Y262174 JR262174:JU262174 TN262174:TQ262174 ADJ262174:ADM262174 ANF262174:ANI262174 AXB262174:AXE262174 BGX262174:BHA262174 BQT262174:BQW262174 CAP262174:CAS262174 CKL262174:CKO262174 CUH262174:CUK262174 DED262174:DEG262174 DNZ262174:DOC262174 DXV262174:DXY262174 EHR262174:EHU262174 ERN262174:ERQ262174 FBJ262174:FBM262174 FLF262174:FLI262174 FVB262174:FVE262174 GEX262174:GFA262174 GOT262174:GOW262174 GYP262174:GYS262174 HIL262174:HIO262174 HSH262174:HSK262174 ICD262174:ICG262174 ILZ262174:IMC262174 IVV262174:IVY262174 JFR262174:JFU262174 JPN262174:JPQ262174 JZJ262174:JZM262174 KJF262174:KJI262174 KTB262174:KTE262174 LCX262174:LDA262174 LMT262174:LMW262174 LWP262174:LWS262174 MGL262174:MGO262174 MQH262174:MQK262174 NAD262174:NAG262174 NJZ262174:NKC262174 NTV262174:NTY262174 ODR262174:ODU262174 ONN262174:ONQ262174 OXJ262174:OXM262174 PHF262174:PHI262174 PRB262174:PRE262174 QAX262174:QBA262174 QKT262174:QKW262174 QUP262174:QUS262174 REL262174:REO262174 ROH262174:ROK262174 RYD262174:RYG262174 SHZ262174:SIC262174 SRV262174:SRY262174 TBR262174:TBU262174 TLN262174:TLQ262174 TVJ262174:TVM262174 UFF262174:UFI262174 UPB262174:UPE262174 UYX262174:UZA262174 VIT262174:VIW262174 VSP262174:VSS262174 WCL262174:WCO262174 WMH262174:WMK262174 WWD262174:WWG262174 V327710:Y327710 JR327710:JU327710 TN327710:TQ327710 ADJ327710:ADM327710 ANF327710:ANI327710 AXB327710:AXE327710 BGX327710:BHA327710 BQT327710:BQW327710 CAP327710:CAS327710 CKL327710:CKO327710 CUH327710:CUK327710 DED327710:DEG327710 DNZ327710:DOC327710 DXV327710:DXY327710 EHR327710:EHU327710 ERN327710:ERQ327710 FBJ327710:FBM327710 FLF327710:FLI327710 FVB327710:FVE327710 GEX327710:GFA327710 GOT327710:GOW327710 GYP327710:GYS327710 HIL327710:HIO327710 HSH327710:HSK327710 ICD327710:ICG327710 ILZ327710:IMC327710 IVV327710:IVY327710 JFR327710:JFU327710 JPN327710:JPQ327710 JZJ327710:JZM327710 KJF327710:KJI327710 KTB327710:KTE327710 LCX327710:LDA327710 LMT327710:LMW327710 LWP327710:LWS327710 MGL327710:MGO327710 MQH327710:MQK327710 NAD327710:NAG327710 NJZ327710:NKC327710 NTV327710:NTY327710 ODR327710:ODU327710 ONN327710:ONQ327710 OXJ327710:OXM327710 PHF327710:PHI327710 PRB327710:PRE327710 QAX327710:QBA327710 QKT327710:QKW327710 QUP327710:QUS327710 REL327710:REO327710 ROH327710:ROK327710 RYD327710:RYG327710 SHZ327710:SIC327710 SRV327710:SRY327710 TBR327710:TBU327710 TLN327710:TLQ327710 TVJ327710:TVM327710 UFF327710:UFI327710 UPB327710:UPE327710 UYX327710:UZA327710 VIT327710:VIW327710 VSP327710:VSS327710 WCL327710:WCO327710 WMH327710:WMK327710 WWD327710:WWG327710 V393246:Y393246 JR393246:JU393246 TN393246:TQ393246 ADJ393246:ADM393246 ANF393246:ANI393246 AXB393246:AXE393246 BGX393246:BHA393246 BQT393246:BQW393246 CAP393246:CAS393246 CKL393246:CKO393246 CUH393246:CUK393246 DED393246:DEG393246 DNZ393246:DOC393246 DXV393246:DXY393246 EHR393246:EHU393246 ERN393246:ERQ393246 FBJ393246:FBM393246 FLF393246:FLI393246 FVB393246:FVE393246 GEX393246:GFA393246 GOT393246:GOW393246 GYP393246:GYS393246 HIL393246:HIO393246 HSH393246:HSK393246 ICD393246:ICG393246 ILZ393246:IMC393246 IVV393246:IVY393246 JFR393246:JFU393246 JPN393246:JPQ393246 JZJ393246:JZM393246 KJF393246:KJI393246 KTB393246:KTE393246 LCX393246:LDA393246 LMT393246:LMW393246 LWP393246:LWS393246 MGL393246:MGO393246 MQH393246:MQK393246 NAD393246:NAG393246 NJZ393246:NKC393246 NTV393246:NTY393246 ODR393246:ODU393246 ONN393246:ONQ393246 OXJ393246:OXM393246 PHF393246:PHI393246 PRB393246:PRE393246 QAX393246:QBA393246 QKT393246:QKW393246 QUP393246:QUS393246 REL393246:REO393246 ROH393246:ROK393246 RYD393246:RYG393246 SHZ393246:SIC393246 SRV393246:SRY393246 TBR393246:TBU393246 TLN393246:TLQ393246 TVJ393246:TVM393246 UFF393246:UFI393246 UPB393246:UPE393246 UYX393246:UZA393246 VIT393246:VIW393246 VSP393246:VSS393246 WCL393246:WCO393246 WMH393246:WMK393246 WWD393246:WWG393246 V458782:Y458782 JR458782:JU458782 TN458782:TQ458782 ADJ458782:ADM458782 ANF458782:ANI458782 AXB458782:AXE458782 BGX458782:BHA458782 BQT458782:BQW458782 CAP458782:CAS458782 CKL458782:CKO458782 CUH458782:CUK458782 DED458782:DEG458782 DNZ458782:DOC458782 DXV458782:DXY458782 EHR458782:EHU458782 ERN458782:ERQ458782 FBJ458782:FBM458782 FLF458782:FLI458782 FVB458782:FVE458782 GEX458782:GFA458782 GOT458782:GOW458782 GYP458782:GYS458782 HIL458782:HIO458782 HSH458782:HSK458782 ICD458782:ICG458782 ILZ458782:IMC458782 IVV458782:IVY458782 JFR458782:JFU458782 JPN458782:JPQ458782 JZJ458782:JZM458782 KJF458782:KJI458782 KTB458782:KTE458782 LCX458782:LDA458782 LMT458782:LMW458782 LWP458782:LWS458782 MGL458782:MGO458782 MQH458782:MQK458782 NAD458782:NAG458782 NJZ458782:NKC458782 NTV458782:NTY458782 ODR458782:ODU458782 ONN458782:ONQ458782 OXJ458782:OXM458782 PHF458782:PHI458782 PRB458782:PRE458782 QAX458782:QBA458782 QKT458782:QKW458782 QUP458782:QUS458782 REL458782:REO458782 ROH458782:ROK458782 RYD458782:RYG458782 SHZ458782:SIC458782 SRV458782:SRY458782 TBR458782:TBU458782 TLN458782:TLQ458782 TVJ458782:TVM458782 UFF458782:UFI458782 UPB458782:UPE458782 UYX458782:UZA458782 VIT458782:VIW458782 VSP458782:VSS458782 WCL458782:WCO458782 WMH458782:WMK458782 WWD458782:WWG458782 V524318:Y524318 JR524318:JU524318 TN524318:TQ524318 ADJ524318:ADM524318 ANF524318:ANI524318 AXB524318:AXE524318 BGX524318:BHA524318 BQT524318:BQW524318 CAP524318:CAS524318 CKL524318:CKO524318 CUH524318:CUK524318 DED524318:DEG524318 DNZ524318:DOC524318 DXV524318:DXY524318 EHR524318:EHU524318 ERN524318:ERQ524318 FBJ524318:FBM524318 FLF524318:FLI524318 FVB524318:FVE524318 GEX524318:GFA524318 GOT524318:GOW524318 GYP524318:GYS524318 HIL524318:HIO524318 HSH524318:HSK524318 ICD524318:ICG524318 ILZ524318:IMC524318 IVV524318:IVY524318 JFR524318:JFU524318 JPN524318:JPQ524318 JZJ524318:JZM524318 KJF524318:KJI524318 KTB524318:KTE524318 LCX524318:LDA524318 LMT524318:LMW524318 LWP524318:LWS524318 MGL524318:MGO524318 MQH524318:MQK524318 NAD524318:NAG524318 NJZ524318:NKC524318 NTV524318:NTY524318 ODR524318:ODU524318 ONN524318:ONQ524318 OXJ524318:OXM524318 PHF524318:PHI524318 PRB524318:PRE524318 QAX524318:QBA524318 QKT524318:QKW524318 QUP524318:QUS524318 REL524318:REO524318 ROH524318:ROK524318 RYD524318:RYG524318 SHZ524318:SIC524318 SRV524318:SRY524318 TBR524318:TBU524318 TLN524318:TLQ524318 TVJ524318:TVM524318 UFF524318:UFI524318 UPB524318:UPE524318 UYX524318:UZA524318 VIT524318:VIW524318 VSP524318:VSS524318 WCL524318:WCO524318 WMH524318:WMK524318 WWD524318:WWG524318 V589854:Y589854 JR589854:JU589854 TN589854:TQ589854 ADJ589854:ADM589854 ANF589854:ANI589854 AXB589854:AXE589854 BGX589854:BHA589854 BQT589854:BQW589854 CAP589854:CAS589854 CKL589854:CKO589854 CUH589854:CUK589854 DED589854:DEG589854 DNZ589854:DOC589854 DXV589854:DXY589854 EHR589854:EHU589854 ERN589854:ERQ589854 FBJ589854:FBM589854 FLF589854:FLI589854 FVB589854:FVE589854 GEX589854:GFA589854 GOT589854:GOW589854 GYP589854:GYS589854 HIL589854:HIO589854 HSH589854:HSK589854 ICD589854:ICG589854 ILZ589854:IMC589854 IVV589854:IVY589854 JFR589854:JFU589854 JPN589854:JPQ589854 JZJ589854:JZM589854 KJF589854:KJI589854 KTB589854:KTE589854 LCX589854:LDA589854 LMT589854:LMW589854 LWP589854:LWS589854 MGL589854:MGO589854 MQH589854:MQK589854 NAD589854:NAG589854 NJZ589854:NKC589854 NTV589854:NTY589854 ODR589854:ODU589854 ONN589854:ONQ589854 OXJ589854:OXM589854 PHF589854:PHI589854 PRB589854:PRE589854 QAX589854:QBA589854 QKT589854:QKW589854 QUP589854:QUS589854 REL589854:REO589854 ROH589854:ROK589854 RYD589854:RYG589854 SHZ589854:SIC589854 SRV589854:SRY589854 TBR589854:TBU589854 TLN589854:TLQ589854 TVJ589854:TVM589854 UFF589854:UFI589854 UPB589854:UPE589854 UYX589854:UZA589854 VIT589854:VIW589854 VSP589854:VSS589854 WCL589854:WCO589854 WMH589854:WMK589854 WWD589854:WWG589854 V655390:Y655390 JR655390:JU655390 TN655390:TQ655390 ADJ655390:ADM655390 ANF655390:ANI655390 AXB655390:AXE655390 BGX655390:BHA655390 BQT655390:BQW655390 CAP655390:CAS655390 CKL655390:CKO655390 CUH655390:CUK655390 DED655390:DEG655390 DNZ655390:DOC655390 DXV655390:DXY655390 EHR655390:EHU655390 ERN655390:ERQ655390 FBJ655390:FBM655390 FLF655390:FLI655390 FVB655390:FVE655390 GEX655390:GFA655390 GOT655390:GOW655390 GYP655390:GYS655390 HIL655390:HIO655390 HSH655390:HSK655390 ICD655390:ICG655390 ILZ655390:IMC655390 IVV655390:IVY655390 JFR655390:JFU655390 JPN655390:JPQ655390 JZJ655390:JZM655390 KJF655390:KJI655390 KTB655390:KTE655390 LCX655390:LDA655390 LMT655390:LMW655390 LWP655390:LWS655390 MGL655390:MGO655390 MQH655390:MQK655390 NAD655390:NAG655390 NJZ655390:NKC655390 NTV655390:NTY655390 ODR655390:ODU655390 ONN655390:ONQ655390 OXJ655390:OXM655390 PHF655390:PHI655390 PRB655390:PRE655390 QAX655390:QBA655390 QKT655390:QKW655390 QUP655390:QUS655390 REL655390:REO655390 ROH655390:ROK655390 RYD655390:RYG655390 SHZ655390:SIC655390 SRV655390:SRY655390 TBR655390:TBU655390 TLN655390:TLQ655390 TVJ655390:TVM655390 UFF655390:UFI655390 UPB655390:UPE655390 UYX655390:UZA655390 VIT655390:VIW655390 VSP655390:VSS655390 WCL655390:WCO655390 WMH655390:WMK655390 WWD655390:WWG655390 V720926:Y720926 JR720926:JU720926 TN720926:TQ720926 ADJ720926:ADM720926 ANF720926:ANI720926 AXB720926:AXE720926 BGX720926:BHA720926 BQT720926:BQW720926 CAP720926:CAS720926 CKL720926:CKO720926 CUH720926:CUK720926 DED720926:DEG720926 DNZ720926:DOC720926 DXV720926:DXY720926 EHR720926:EHU720926 ERN720926:ERQ720926 FBJ720926:FBM720926 FLF720926:FLI720926 FVB720926:FVE720926 GEX720926:GFA720926 GOT720926:GOW720926 GYP720926:GYS720926 HIL720926:HIO720926 HSH720926:HSK720926 ICD720926:ICG720926 ILZ720926:IMC720926 IVV720926:IVY720926 JFR720926:JFU720926 JPN720926:JPQ720926 JZJ720926:JZM720926 KJF720926:KJI720926 KTB720926:KTE720926 LCX720926:LDA720926 LMT720926:LMW720926 LWP720926:LWS720926 MGL720926:MGO720926 MQH720926:MQK720926 NAD720926:NAG720926 NJZ720926:NKC720926 NTV720926:NTY720926 ODR720926:ODU720926 ONN720926:ONQ720926 OXJ720926:OXM720926 PHF720926:PHI720926 PRB720926:PRE720926 QAX720926:QBA720926 QKT720926:QKW720926 QUP720926:QUS720926 REL720926:REO720926 ROH720926:ROK720926 RYD720926:RYG720926 SHZ720926:SIC720926 SRV720926:SRY720926 TBR720926:TBU720926 TLN720926:TLQ720926 TVJ720926:TVM720926 UFF720926:UFI720926 UPB720926:UPE720926 UYX720926:UZA720926 VIT720926:VIW720926 VSP720926:VSS720926 WCL720926:WCO720926 WMH720926:WMK720926 WWD720926:WWG720926 V786462:Y786462 JR786462:JU786462 TN786462:TQ786462 ADJ786462:ADM786462 ANF786462:ANI786462 AXB786462:AXE786462 BGX786462:BHA786462 BQT786462:BQW786462 CAP786462:CAS786462 CKL786462:CKO786462 CUH786462:CUK786462 DED786462:DEG786462 DNZ786462:DOC786462 DXV786462:DXY786462 EHR786462:EHU786462 ERN786462:ERQ786462 FBJ786462:FBM786462 FLF786462:FLI786462 FVB786462:FVE786462 GEX786462:GFA786462 GOT786462:GOW786462 GYP786462:GYS786462 HIL786462:HIO786462 HSH786462:HSK786462 ICD786462:ICG786462 ILZ786462:IMC786462 IVV786462:IVY786462 JFR786462:JFU786462 JPN786462:JPQ786462 JZJ786462:JZM786462 KJF786462:KJI786462 KTB786462:KTE786462 LCX786462:LDA786462 LMT786462:LMW786462 LWP786462:LWS786462 MGL786462:MGO786462 MQH786462:MQK786462 NAD786462:NAG786462 NJZ786462:NKC786462 NTV786462:NTY786462 ODR786462:ODU786462 ONN786462:ONQ786462 OXJ786462:OXM786462 PHF786462:PHI786462 PRB786462:PRE786462 QAX786462:QBA786462 QKT786462:QKW786462 QUP786462:QUS786462 REL786462:REO786462 ROH786462:ROK786462 RYD786462:RYG786462 SHZ786462:SIC786462 SRV786462:SRY786462 TBR786462:TBU786462 TLN786462:TLQ786462 TVJ786462:TVM786462 UFF786462:UFI786462 UPB786462:UPE786462 UYX786462:UZA786462 VIT786462:VIW786462 VSP786462:VSS786462 WCL786462:WCO786462 WMH786462:WMK786462 WWD786462:WWG786462 V851998:Y851998 JR851998:JU851998 TN851998:TQ851998 ADJ851998:ADM851998 ANF851998:ANI851998 AXB851998:AXE851998 BGX851998:BHA851998 BQT851998:BQW851998 CAP851998:CAS851998 CKL851998:CKO851998 CUH851998:CUK851998 DED851998:DEG851998 DNZ851998:DOC851998 DXV851998:DXY851998 EHR851998:EHU851998 ERN851998:ERQ851998 FBJ851998:FBM851998 FLF851998:FLI851998 FVB851998:FVE851998 GEX851998:GFA851998 GOT851998:GOW851998 GYP851998:GYS851998 HIL851998:HIO851998 HSH851998:HSK851998 ICD851998:ICG851998 ILZ851998:IMC851998 IVV851998:IVY851998 JFR851998:JFU851998 JPN851998:JPQ851998 JZJ851998:JZM851998 KJF851998:KJI851998 KTB851998:KTE851998 LCX851998:LDA851998 LMT851998:LMW851998 LWP851998:LWS851998 MGL851998:MGO851998 MQH851998:MQK851998 NAD851998:NAG851998 NJZ851998:NKC851998 NTV851998:NTY851998 ODR851998:ODU851998 ONN851998:ONQ851998 OXJ851998:OXM851998 PHF851998:PHI851998 PRB851998:PRE851998 QAX851998:QBA851998 QKT851998:QKW851998 QUP851998:QUS851998 REL851998:REO851998 ROH851998:ROK851998 RYD851998:RYG851998 SHZ851998:SIC851998 SRV851998:SRY851998 TBR851998:TBU851998 TLN851998:TLQ851998 TVJ851998:TVM851998 UFF851998:UFI851998 UPB851998:UPE851998 UYX851998:UZA851998 VIT851998:VIW851998 VSP851998:VSS851998 WCL851998:WCO851998 WMH851998:WMK851998 WWD851998:WWG851998 V917534:Y917534 JR917534:JU917534 TN917534:TQ917534 ADJ917534:ADM917534 ANF917534:ANI917534 AXB917534:AXE917534 BGX917534:BHA917534 BQT917534:BQW917534 CAP917534:CAS917534 CKL917534:CKO917534 CUH917534:CUK917534 DED917534:DEG917534 DNZ917534:DOC917534 DXV917534:DXY917534 EHR917534:EHU917534 ERN917534:ERQ917534 FBJ917534:FBM917534 FLF917534:FLI917534 FVB917534:FVE917534 GEX917534:GFA917534 GOT917534:GOW917534 GYP917534:GYS917534 HIL917534:HIO917534 HSH917534:HSK917534 ICD917534:ICG917534 ILZ917534:IMC917534 IVV917534:IVY917534 JFR917534:JFU917534 JPN917534:JPQ917534 JZJ917534:JZM917534 KJF917534:KJI917534 KTB917534:KTE917534 LCX917534:LDA917534 LMT917534:LMW917534 LWP917534:LWS917534 MGL917534:MGO917534 MQH917534:MQK917534 NAD917534:NAG917534 NJZ917534:NKC917534 NTV917534:NTY917534 ODR917534:ODU917534 ONN917534:ONQ917534 OXJ917534:OXM917534 PHF917534:PHI917534 PRB917534:PRE917534 QAX917534:QBA917534 QKT917534:QKW917534 QUP917534:QUS917534 REL917534:REO917534 ROH917534:ROK917534 RYD917534:RYG917534 SHZ917534:SIC917534 SRV917534:SRY917534 TBR917534:TBU917534 TLN917534:TLQ917534 TVJ917534:TVM917534 UFF917534:UFI917534 UPB917534:UPE917534 UYX917534:UZA917534 VIT917534:VIW917534 VSP917534:VSS917534 WCL917534:WCO917534 WMH917534:WMK917534 WWD917534:WWG917534 V983070:Y983070 JR983070:JU983070 TN983070:TQ983070 ADJ983070:ADM983070 ANF983070:ANI983070 AXB983070:AXE983070 BGX983070:BHA983070 BQT983070:BQW983070 CAP983070:CAS983070 CKL983070:CKO983070 CUH983070:CUK983070 DED983070:DEG983070 DNZ983070:DOC983070 DXV983070:DXY983070 EHR983070:EHU983070 ERN983070:ERQ983070 FBJ983070:FBM983070 FLF983070:FLI983070 FVB983070:FVE983070 GEX983070:GFA983070 GOT983070:GOW983070 GYP983070:GYS983070 HIL983070:HIO983070 HSH983070:HSK983070 ICD983070:ICG983070 ILZ983070:IMC983070 IVV983070:IVY983070 JFR983070:JFU983070 JPN983070:JPQ983070 JZJ983070:JZM983070 KJF983070:KJI983070 KTB983070:KTE983070 LCX983070:LDA983070 LMT983070:LMW983070 LWP983070:LWS983070 MGL983070:MGO983070 MQH983070:MQK983070 NAD983070:NAG983070 NJZ983070:NKC983070 NTV983070:NTY983070 ODR983070:ODU983070 ONN983070:ONQ983070 OXJ983070:OXM983070 PHF983070:PHI983070 PRB983070:PRE983070 QAX983070:QBA983070 QKT983070:QKW983070 QUP983070:QUS983070 REL983070:REO983070 ROH983070:ROK983070 RYD983070:RYG983070 SHZ983070:SIC983070 SRV983070:SRY983070 TBR983070:TBU983070 TLN983070:TLQ983070 TVJ983070:TVM983070 UFF983070:UFI983070 UPB983070:UPE983070 UYX983070:UZA983070 VIT983070:VIW983070 VSP983070:VSS983070 WCL983070:WCO983070 WMH983070:WMK983070 WWD983070:WWG983070 V28:Y28 JR28:JU28 TN28:TQ28 ADJ28:ADM28 ANF28:ANI28 AXB28:AXE28 BGX28:BHA28 BQT28:BQW28 CAP28:CAS28 CKL28:CKO28 CUH28:CUK28 DED28:DEG28 DNZ28:DOC28 DXV28:DXY28 EHR28:EHU28 ERN28:ERQ28 FBJ28:FBM28 FLF28:FLI28 FVB28:FVE28 GEX28:GFA28 GOT28:GOW28 GYP28:GYS28 HIL28:HIO28 HSH28:HSK28 ICD28:ICG28 ILZ28:IMC28 IVV28:IVY28 JFR28:JFU28 JPN28:JPQ28 JZJ28:JZM28 KJF28:KJI28 KTB28:KTE28 LCX28:LDA28 LMT28:LMW28 LWP28:LWS28 MGL28:MGO28 MQH28:MQK28 NAD28:NAG28 NJZ28:NKC28 NTV28:NTY28 ODR28:ODU28 ONN28:ONQ28 OXJ28:OXM28 PHF28:PHI28 PRB28:PRE28 QAX28:QBA28 QKT28:QKW28 QUP28:QUS28 REL28:REO28 ROH28:ROK28 RYD28:RYG28 SHZ28:SIC28 SRV28:SRY28 TBR28:TBU28 TLN28:TLQ28 TVJ28:TVM28 UFF28:UFI28 UPB28:UPE28 UYX28:UZA28 VIT28:VIW28 VSP28:VSS28 WCL28:WCO28 WMH28:WMK28 WWD28:WWG28 V65564:Y65564 JR65564:JU65564 TN65564:TQ65564 ADJ65564:ADM65564 ANF65564:ANI65564 AXB65564:AXE65564 BGX65564:BHA65564 BQT65564:BQW65564 CAP65564:CAS65564 CKL65564:CKO65564 CUH65564:CUK65564 DED65564:DEG65564 DNZ65564:DOC65564 DXV65564:DXY65564 EHR65564:EHU65564 ERN65564:ERQ65564 FBJ65564:FBM65564 FLF65564:FLI65564 FVB65564:FVE65564 GEX65564:GFA65564 GOT65564:GOW65564 GYP65564:GYS65564 HIL65564:HIO65564 HSH65564:HSK65564 ICD65564:ICG65564 ILZ65564:IMC65564 IVV65564:IVY65564 JFR65564:JFU65564 JPN65564:JPQ65564 JZJ65564:JZM65564 KJF65564:KJI65564 KTB65564:KTE65564 LCX65564:LDA65564 LMT65564:LMW65564 LWP65564:LWS65564 MGL65564:MGO65564 MQH65564:MQK65564 NAD65564:NAG65564 NJZ65564:NKC65564 NTV65564:NTY65564 ODR65564:ODU65564 ONN65564:ONQ65564 OXJ65564:OXM65564 PHF65564:PHI65564 PRB65564:PRE65564 QAX65564:QBA65564 QKT65564:QKW65564 QUP65564:QUS65564 REL65564:REO65564 ROH65564:ROK65564 RYD65564:RYG65564 SHZ65564:SIC65564 SRV65564:SRY65564 TBR65564:TBU65564 TLN65564:TLQ65564 TVJ65564:TVM65564 UFF65564:UFI65564 UPB65564:UPE65564 UYX65564:UZA65564 VIT65564:VIW65564 VSP65564:VSS65564 WCL65564:WCO65564 WMH65564:WMK65564 WWD65564:WWG65564 V131100:Y131100 JR131100:JU131100 TN131100:TQ131100 ADJ131100:ADM131100 ANF131100:ANI131100 AXB131100:AXE131100 BGX131100:BHA131100 BQT131100:BQW131100 CAP131100:CAS131100 CKL131100:CKO131100 CUH131100:CUK131100 DED131100:DEG131100 DNZ131100:DOC131100 DXV131100:DXY131100 EHR131100:EHU131100 ERN131100:ERQ131100 FBJ131100:FBM131100 FLF131100:FLI131100 FVB131100:FVE131100 GEX131100:GFA131100 GOT131100:GOW131100 GYP131100:GYS131100 HIL131100:HIO131100 HSH131100:HSK131100 ICD131100:ICG131100 ILZ131100:IMC131100 IVV131100:IVY131100 JFR131100:JFU131100 JPN131100:JPQ131100 JZJ131100:JZM131100 KJF131100:KJI131100 KTB131100:KTE131100 LCX131100:LDA131100 LMT131100:LMW131100 LWP131100:LWS131100 MGL131100:MGO131100 MQH131100:MQK131100 NAD131100:NAG131100 NJZ131100:NKC131100 NTV131100:NTY131100 ODR131100:ODU131100 ONN131100:ONQ131100 OXJ131100:OXM131100 PHF131100:PHI131100 PRB131100:PRE131100 QAX131100:QBA131100 QKT131100:QKW131100 QUP131100:QUS131100 REL131100:REO131100 ROH131100:ROK131100 RYD131100:RYG131100 SHZ131100:SIC131100 SRV131100:SRY131100 TBR131100:TBU131100 TLN131100:TLQ131100 TVJ131100:TVM131100 UFF131100:UFI131100 UPB131100:UPE131100 UYX131100:UZA131100 VIT131100:VIW131100 VSP131100:VSS131100 WCL131100:WCO131100 WMH131100:WMK131100 WWD131100:WWG131100 V196636:Y196636 JR196636:JU196636 TN196636:TQ196636 ADJ196636:ADM196636 ANF196636:ANI196636 AXB196636:AXE196636 BGX196636:BHA196636 BQT196636:BQW196636 CAP196636:CAS196636 CKL196636:CKO196636 CUH196636:CUK196636 DED196636:DEG196636 DNZ196636:DOC196636 DXV196636:DXY196636 EHR196636:EHU196636 ERN196636:ERQ196636 FBJ196636:FBM196636 FLF196636:FLI196636 FVB196636:FVE196636 GEX196636:GFA196636 GOT196636:GOW196636 GYP196636:GYS196636 HIL196636:HIO196636 HSH196636:HSK196636 ICD196636:ICG196636 ILZ196636:IMC196636 IVV196636:IVY196636 JFR196636:JFU196636 JPN196636:JPQ196636 JZJ196636:JZM196636 KJF196636:KJI196636 KTB196636:KTE196636 LCX196636:LDA196636 LMT196636:LMW196636 LWP196636:LWS196636 MGL196636:MGO196636 MQH196636:MQK196636 NAD196636:NAG196636 NJZ196636:NKC196636 NTV196636:NTY196636 ODR196636:ODU196636 ONN196636:ONQ196636 OXJ196636:OXM196636 PHF196636:PHI196636 PRB196636:PRE196636 QAX196636:QBA196636 QKT196636:QKW196636 QUP196636:QUS196636 REL196636:REO196636 ROH196636:ROK196636 RYD196636:RYG196636 SHZ196636:SIC196636 SRV196636:SRY196636 TBR196636:TBU196636 TLN196636:TLQ196636 TVJ196636:TVM196636 UFF196636:UFI196636 UPB196636:UPE196636 UYX196636:UZA196636 VIT196636:VIW196636 VSP196636:VSS196636 WCL196636:WCO196636 WMH196636:WMK196636 WWD196636:WWG196636 V262172:Y262172 JR262172:JU262172 TN262172:TQ262172 ADJ262172:ADM262172 ANF262172:ANI262172 AXB262172:AXE262172 BGX262172:BHA262172 BQT262172:BQW262172 CAP262172:CAS262172 CKL262172:CKO262172 CUH262172:CUK262172 DED262172:DEG262172 DNZ262172:DOC262172 DXV262172:DXY262172 EHR262172:EHU262172 ERN262172:ERQ262172 FBJ262172:FBM262172 FLF262172:FLI262172 FVB262172:FVE262172 GEX262172:GFA262172 GOT262172:GOW262172 GYP262172:GYS262172 HIL262172:HIO262172 HSH262172:HSK262172 ICD262172:ICG262172 ILZ262172:IMC262172 IVV262172:IVY262172 JFR262172:JFU262172 JPN262172:JPQ262172 JZJ262172:JZM262172 KJF262172:KJI262172 KTB262172:KTE262172 LCX262172:LDA262172 LMT262172:LMW262172 LWP262172:LWS262172 MGL262172:MGO262172 MQH262172:MQK262172 NAD262172:NAG262172 NJZ262172:NKC262172 NTV262172:NTY262172 ODR262172:ODU262172 ONN262172:ONQ262172 OXJ262172:OXM262172 PHF262172:PHI262172 PRB262172:PRE262172 QAX262172:QBA262172 QKT262172:QKW262172 QUP262172:QUS262172 REL262172:REO262172 ROH262172:ROK262172 RYD262172:RYG262172 SHZ262172:SIC262172 SRV262172:SRY262172 TBR262172:TBU262172 TLN262172:TLQ262172 TVJ262172:TVM262172 UFF262172:UFI262172 UPB262172:UPE262172 UYX262172:UZA262172 VIT262172:VIW262172 VSP262172:VSS262172 WCL262172:WCO262172 WMH262172:WMK262172 WWD262172:WWG262172 V327708:Y327708 JR327708:JU327708 TN327708:TQ327708 ADJ327708:ADM327708 ANF327708:ANI327708 AXB327708:AXE327708 BGX327708:BHA327708 BQT327708:BQW327708 CAP327708:CAS327708 CKL327708:CKO327708 CUH327708:CUK327708 DED327708:DEG327708 DNZ327708:DOC327708 DXV327708:DXY327708 EHR327708:EHU327708 ERN327708:ERQ327708 FBJ327708:FBM327708 FLF327708:FLI327708 FVB327708:FVE327708 GEX327708:GFA327708 GOT327708:GOW327708 GYP327708:GYS327708 HIL327708:HIO327708 HSH327708:HSK327708 ICD327708:ICG327708 ILZ327708:IMC327708 IVV327708:IVY327708 JFR327708:JFU327708 JPN327708:JPQ327708 JZJ327708:JZM327708 KJF327708:KJI327708 KTB327708:KTE327708 LCX327708:LDA327708 LMT327708:LMW327708 LWP327708:LWS327708 MGL327708:MGO327708 MQH327708:MQK327708 NAD327708:NAG327708 NJZ327708:NKC327708 NTV327708:NTY327708 ODR327708:ODU327708 ONN327708:ONQ327708 OXJ327708:OXM327708 PHF327708:PHI327708 PRB327708:PRE327708 QAX327708:QBA327708 QKT327708:QKW327708 QUP327708:QUS327708 REL327708:REO327708 ROH327708:ROK327708 RYD327708:RYG327708 SHZ327708:SIC327708 SRV327708:SRY327708 TBR327708:TBU327708 TLN327708:TLQ327708 TVJ327708:TVM327708 UFF327708:UFI327708 UPB327708:UPE327708 UYX327708:UZA327708 VIT327708:VIW327708 VSP327708:VSS327708 WCL327708:WCO327708 WMH327708:WMK327708 WWD327708:WWG327708 V393244:Y393244 JR393244:JU393244 TN393244:TQ393244 ADJ393244:ADM393244 ANF393244:ANI393244 AXB393244:AXE393244 BGX393244:BHA393244 BQT393244:BQW393244 CAP393244:CAS393244 CKL393244:CKO393244 CUH393244:CUK393244 DED393244:DEG393244 DNZ393244:DOC393244 DXV393244:DXY393244 EHR393244:EHU393244 ERN393244:ERQ393244 FBJ393244:FBM393244 FLF393244:FLI393244 FVB393244:FVE393244 GEX393244:GFA393244 GOT393244:GOW393244 GYP393244:GYS393244 HIL393244:HIO393244 HSH393244:HSK393244 ICD393244:ICG393244 ILZ393244:IMC393244 IVV393244:IVY393244 JFR393244:JFU393244 JPN393244:JPQ393244 JZJ393244:JZM393244 KJF393244:KJI393244 KTB393244:KTE393244 LCX393244:LDA393244 LMT393244:LMW393244 LWP393244:LWS393244 MGL393244:MGO393244 MQH393244:MQK393244 NAD393244:NAG393244 NJZ393244:NKC393244 NTV393244:NTY393244 ODR393244:ODU393244 ONN393244:ONQ393244 OXJ393244:OXM393244 PHF393244:PHI393244 PRB393244:PRE393244 QAX393244:QBA393244 QKT393244:QKW393244 QUP393244:QUS393244 REL393244:REO393244 ROH393244:ROK393244 RYD393244:RYG393244 SHZ393244:SIC393244 SRV393244:SRY393244 TBR393244:TBU393244 TLN393244:TLQ393244 TVJ393244:TVM393244 UFF393244:UFI393244 UPB393244:UPE393244 UYX393244:UZA393244 VIT393244:VIW393244 VSP393244:VSS393244 WCL393244:WCO393244 WMH393244:WMK393244 WWD393244:WWG393244 V458780:Y458780 JR458780:JU458780 TN458780:TQ458780 ADJ458780:ADM458780 ANF458780:ANI458780 AXB458780:AXE458780 BGX458780:BHA458780 BQT458780:BQW458780 CAP458780:CAS458780 CKL458780:CKO458780 CUH458780:CUK458780 DED458780:DEG458780 DNZ458780:DOC458780 DXV458780:DXY458780 EHR458780:EHU458780 ERN458780:ERQ458780 FBJ458780:FBM458780 FLF458780:FLI458780 FVB458780:FVE458780 GEX458780:GFA458780 GOT458780:GOW458780 GYP458780:GYS458780 HIL458780:HIO458780 HSH458780:HSK458780 ICD458780:ICG458780 ILZ458780:IMC458780 IVV458780:IVY458780 JFR458780:JFU458780 JPN458780:JPQ458780 JZJ458780:JZM458780 KJF458780:KJI458780 KTB458780:KTE458780 LCX458780:LDA458780 LMT458780:LMW458780 LWP458780:LWS458780 MGL458780:MGO458780 MQH458780:MQK458780 NAD458780:NAG458780 NJZ458780:NKC458780 NTV458780:NTY458780 ODR458780:ODU458780 ONN458780:ONQ458780 OXJ458780:OXM458780 PHF458780:PHI458780 PRB458780:PRE458780 QAX458780:QBA458780 QKT458780:QKW458780 QUP458780:QUS458780 REL458780:REO458780 ROH458780:ROK458780 RYD458780:RYG458780 SHZ458780:SIC458780 SRV458780:SRY458780 TBR458780:TBU458780 TLN458780:TLQ458780 TVJ458780:TVM458780 UFF458780:UFI458780 UPB458780:UPE458780 UYX458780:UZA458780 VIT458780:VIW458780 VSP458780:VSS458780 WCL458780:WCO458780 WMH458780:WMK458780 WWD458780:WWG458780 V524316:Y524316 JR524316:JU524316 TN524316:TQ524316 ADJ524316:ADM524316 ANF524316:ANI524316 AXB524316:AXE524316 BGX524316:BHA524316 BQT524316:BQW524316 CAP524316:CAS524316 CKL524316:CKO524316 CUH524316:CUK524316 DED524316:DEG524316 DNZ524316:DOC524316 DXV524316:DXY524316 EHR524316:EHU524316 ERN524316:ERQ524316 FBJ524316:FBM524316 FLF524316:FLI524316 FVB524316:FVE524316 GEX524316:GFA524316 GOT524316:GOW524316 GYP524316:GYS524316 HIL524316:HIO524316 HSH524316:HSK524316 ICD524316:ICG524316 ILZ524316:IMC524316 IVV524316:IVY524316 JFR524316:JFU524316 JPN524316:JPQ524316 JZJ524316:JZM524316 KJF524316:KJI524316 KTB524316:KTE524316 LCX524316:LDA524316 LMT524316:LMW524316 LWP524316:LWS524316 MGL524316:MGO524316 MQH524316:MQK524316 NAD524316:NAG524316 NJZ524316:NKC524316 NTV524316:NTY524316 ODR524316:ODU524316 ONN524316:ONQ524316 OXJ524316:OXM524316 PHF524316:PHI524316 PRB524316:PRE524316 QAX524316:QBA524316 QKT524316:QKW524316 QUP524316:QUS524316 REL524316:REO524316 ROH524316:ROK524316 RYD524316:RYG524316 SHZ524316:SIC524316 SRV524316:SRY524316 TBR524316:TBU524316 TLN524316:TLQ524316 TVJ524316:TVM524316 UFF524316:UFI524316 UPB524316:UPE524316 UYX524316:UZA524316 VIT524316:VIW524316 VSP524316:VSS524316 WCL524316:WCO524316 WMH524316:WMK524316 WWD524316:WWG524316 V589852:Y589852 JR589852:JU589852 TN589852:TQ589852 ADJ589852:ADM589852 ANF589852:ANI589852 AXB589852:AXE589852 BGX589852:BHA589852 BQT589852:BQW589852 CAP589852:CAS589852 CKL589852:CKO589852 CUH589852:CUK589852 DED589852:DEG589852 DNZ589852:DOC589852 DXV589852:DXY589852 EHR589852:EHU589852 ERN589852:ERQ589852 FBJ589852:FBM589852 FLF589852:FLI589852 FVB589852:FVE589852 GEX589852:GFA589852 GOT589852:GOW589852 GYP589852:GYS589852 HIL589852:HIO589852 HSH589852:HSK589852 ICD589852:ICG589852 ILZ589852:IMC589852 IVV589852:IVY589852 JFR589852:JFU589852 JPN589852:JPQ589852 JZJ589852:JZM589852 KJF589852:KJI589852 KTB589852:KTE589852 LCX589852:LDA589852 LMT589852:LMW589852 LWP589852:LWS589852 MGL589852:MGO589852 MQH589852:MQK589852 NAD589852:NAG589852 NJZ589852:NKC589852 NTV589852:NTY589852 ODR589852:ODU589852 ONN589852:ONQ589852 OXJ589852:OXM589852 PHF589852:PHI589852 PRB589852:PRE589852 QAX589852:QBA589852 QKT589852:QKW589852 QUP589852:QUS589852 REL589852:REO589852 ROH589852:ROK589852 RYD589852:RYG589852 SHZ589852:SIC589852 SRV589852:SRY589852 TBR589852:TBU589852 TLN589852:TLQ589852 TVJ589852:TVM589852 UFF589852:UFI589852 UPB589852:UPE589852 UYX589852:UZA589852 VIT589852:VIW589852 VSP589852:VSS589852 WCL589852:WCO589852 WMH589852:WMK589852 WWD589852:WWG589852 V655388:Y655388 JR655388:JU655388 TN655388:TQ655388 ADJ655388:ADM655388 ANF655388:ANI655388 AXB655388:AXE655388 BGX655388:BHA655388 BQT655388:BQW655388 CAP655388:CAS655388 CKL655388:CKO655388 CUH655388:CUK655388 DED655388:DEG655388 DNZ655388:DOC655388 DXV655388:DXY655388 EHR655388:EHU655388 ERN655388:ERQ655388 FBJ655388:FBM655388 FLF655388:FLI655388 FVB655388:FVE655388 GEX655388:GFA655388 GOT655388:GOW655388 GYP655388:GYS655388 HIL655388:HIO655388 HSH655388:HSK655388 ICD655388:ICG655388 ILZ655388:IMC655388 IVV655388:IVY655388 JFR655388:JFU655388 JPN655388:JPQ655388 JZJ655388:JZM655388 KJF655388:KJI655388 KTB655388:KTE655388 LCX655388:LDA655388 LMT655388:LMW655388 LWP655388:LWS655388 MGL655388:MGO655388 MQH655388:MQK655388 NAD655388:NAG655388 NJZ655388:NKC655388 NTV655388:NTY655388 ODR655388:ODU655388 ONN655388:ONQ655388 OXJ655388:OXM655388 PHF655388:PHI655388 PRB655388:PRE655388 QAX655388:QBA655388 QKT655388:QKW655388 QUP655388:QUS655388 REL655388:REO655388 ROH655388:ROK655388 RYD655388:RYG655388 SHZ655388:SIC655388 SRV655388:SRY655388 TBR655388:TBU655388 TLN655388:TLQ655388 TVJ655388:TVM655388 UFF655388:UFI655388 UPB655388:UPE655388 UYX655388:UZA655388 VIT655388:VIW655388 VSP655388:VSS655388 WCL655388:WCO655388 WMH655388:WMK655388 WWD655388:WWG655388 V720924:Y720924 JR720924:JU720924 TN720924:TQ720924 ADJ720924:ADM720924 ANF720924:ANI720924 AXB720924:AXE720924 BGX720924:BHA720924 BQT720924:BQW720924 CAP720924:CAS720924 CKL720924:CKO720924 CUH720924:CUK720924 DED720924:DEG720924 DNZ720924:DOC720924 DXV720924:DXY720924 EHR720924:EHU720924 ERN720924:ERQ720924 FBJ720924:FBM720924 FLF720924:FLI720924 FVB720924:FVE720924 GEX720924:GFA720924 GOT720924:GOW720924 GYP720924:GYS720924 HIL720924:HIO720924 HSH720924:HSK720924 ICD720924:ICG720924 ILZ720924:IMC720924 IVV720924:IVY720924 JFR720924:JFU720924 JPN720924:JPQ720924 JZJ720924:JZM720924 KJF720924:KJI720924 KTB720924:KTE720924 LCX720924:LDA720924 LMT720924:LMW720924 LWP720924:LWS720924 MGL720924:MGO720924 MQH720924:MQK720924 NAD720924:NAG720924 NJZ720924:NKC720924 NTV720924:NTY720924 ODR720924:ODU720924 ONN720924:ONQ720924 OXJ720924:OXM720924 PHF720924:PHI720924 PRB720924:PRE720924 QAX720924:QBA720924 QKT720924:QKW720924 QUP720924:QUS720924 REL720924:REO720924 ROH720924:ROK720924 RYD720924:RYG720924 SHZ720924:SIC720924 SRV720924:SRY720924 TBR720924:TBU720924 TLN720924:TLQ720924 TVJ720924:TVM720924 UFF720924:UFI720924 UPB720924:UPE720924 UYX720924:UZA720924 VIT720924:VIW720924 VSP720924:VSS720924 WCL720924:WCO720924 WMH720924:WMK720924 WWD720924:WWG720924 V786460:Y786460 JR786460:JU786460 TN786460:TQ786460 ADJ786460:ADM786460 ANF786460:ANI786460 AXB786460:AXE786460 BGX786460:BHA786460 BQT786460:BQW786460 CAP786460:CAS786460 CKL786460:CKO786460 CUH786460:CUK786460 DED786460:DEG786460 DNZ786460:DOC786460 DXV786460:DXY786460 EHR786460:EHU786460 ERN786460:ERQ786460 FBJ786460:FBM786460 FLF786460:FLI786460 FVB786460:FVE786460 GEX786460:GFA786460 GOT786460:GOW786460 GYP786460:GYS786460 HIL786460:HIO786460 HSH786460:HSK786460 ICD786460:ICG786460 ILZ786460:IMC786460 IVV786460:IVY786460 JFR786460:JFU786460 JPN786460:JPQ786460 JZJ786460:JZM786460 KJF786460:KJI786460 KTB786460:KTE786460 LCX786460:LDA786460 LMT786460:LMW786460 LWP786460:LWS786460 MGL786460:MGO786460 MQH786460:MQK786460 NAD786460:NAG786460 NJZ786460:NKC786460 NTV786460:NTY786460 ODR786460:ODU786460 ONN786460:ONQ786460 OXJ786460:OXM786460 PHF786460:PHI786460 PRB786460:PRE786460 QAX786460:QBA786460 QKT786460:QKW786460 QUP786460:QUS786460 REL786460:REO786460 ROH786460:ROK786460 RYD786460:RYG786460 SHZ786460:SIC786460 SRV786460:SRY786460 TBR786460:TBU786460 TLN786460:TLQ786460 TVJ786460:TVM786460 UFF786460:UFI786460 UPB786460:UPE786460 UYX786460:UZA786460 VIT786460:VIW786460 VSP786460:VSS786460 WCL786460:WCO786460 WMH786460:WMK786460 WWD786460:WWG786460 V851996:Y851996 JR851996:JU851996 TN851996:TQ851996 ADJ851996:ADM851996 ANF851996:ANI851996 AXB851996:AXE851996 BGX851996:BHA851996 BQT851996:BQW851996 CAP851996:CAS851996 CKL851996:CKO851996 CUH851996:CUK851996 DED851996:DEG851996 DNZ851996:DOC851996 DXV851996:DXY851996 EHR851996:EHU851996 ERN851996:ERQ851996 FBJ851996:FBM851996 FLF851996:FLI851996 FVB851996:FVE851996 GEX851996:GFA851996 GOT851996:GOW851996 GYP851996:GYS851996 HIL851996:HIO851996 HSH851996:HSK851996 ICD851996:ICG851996 ILZ851996:IMC851996 IVV851996:IVY851996 JFR851996:JFU851996 JPN851996:JPQ851996 JZJ851996:JZM851996 KJF851996:KJI851996 KTB851996:KTE851996 LCX851996:LDA851996 LMT851996:LMW851996 LWP851996:LWS851996 MGL851996:MGO851996 MQH851996:MQK851996 NAD851996:NAG851996 NJZ851996:NKC851996 NTV851996:NTY851996 ODR851996:ODU851996 ONN851996:ONQ851996 OXJ851996:OXM851996 PHF851996:PHI851996 PRB851996:PRE851996 QAX851996:QBA851996 QKT851996:QKW851996 QUP851996:QUS851996 REL851996:REO851996 ROH851996:ROK851996 RYD851996:RYG851996 SHZ851996:SIC851996 SRV851996:SRY851996 TBR851996:TBU851996 TLN851996:TLQ851996 TVJ851996:TVM851996 UFF851996:UFI851996 UPB851996:UPE851996 UYX851996:UZA851996 VIT851996:VIW851996 VSP851996:VSS851996 WCL851996:WCO851996 WMH851996:WMK851996 WWD851996:WWG851996 V917532:Y917532 JR917532:JU917532 TN917532:TQ917532 ADJ917532:ADM917532 ANF917532:ANI917532 AXB917532:AXE917532 BGX917532:BHA917532 BQT917532:BQW917532 CAP917532:CAS917532 CKL917532:CKO917532 CUH917532:CUK917532 DED917532:DEG917532 DNZ917532:DOC917532 DXV917532:DXY917532 EHR917532:EHU917532 ERN917532:ERQ917532 FBJ917532:FBM917532 FLF917532:FLI917532 FVB917532:FVE917532 GEX917532:GFA917532 GOT917532:GOW917532 GYP917532:GYS917532 HIL917532:HIO917532 HSH917532:HSK917532 ICD917532:ICG917532 ILZ917532:IMC917532 IVV917532:IVY917532 JFR917532:JFU917532 JPN917532:JPQ917532 JZJ917532:JZM917532 KJF917532:KJI917532 KTB917532:KTE917532 LCX917532:LDA917532 LMT917532:LMW917532 LWP917532:LWS917532 MGL917532:MGO917532 MQH917532:MQK917532 NAD917532:NAG917532 NJZ917532:NKC917532 NTV917532:NTY917532 ODR917532:ODU917532 ONN917532:ONQ917532 OXJ917532:OXM917532 PHF917532:PHI917532 PRB917532:PRE917532 QAX917532:QBA917532 QKT917532:QKW917532 QUP917532:QUS917532 REL917532:REO917532 ROH917532:ROK917532 RYD917532:RYG917532 SHZ917532:SIC917532 SRV917532:SRY917532 TBR917532:TBU917532 TLN917532:TLQ917532 TVJ917532:TVM917532 UFF917532:UFI917532 UPB917532:UPE917532 UYX917532:UZA917532 VIT917532:VIW917532 VSP917532:VSS917532 WCL917532:WCO917532 WMH917532:WMK917532 WWD917532:WWG917532 V983068:Y983068 JR983068:JU983068 TN983068:TQ983068 ADJ983068:ADM983068 ANF983068:ANI983068 AXB983068:AXE983068 BGX983068:BHA983068 BQT983068:BQW983068 CAP983068:CAS983068 CKL983068:CKO983068 CUH983068:CUK983068 DED983068:DEG983068 DNZ983068:DOC983068 DXV983068:DXY983068 EHR983068:EHU983068 ERN983068:ERQ983068 FBJ983068:FBM983068 FLF983068:FLI983068 FVB983068:FVE983068 GEX983068:GFA983068 GOT983068:GOW983068 GYP983068:GYS983068 HIL983068:HIO983068 HSH983068:HSK983068 ICD983068:ICG983068 ILZ983068:IMC983068 IVV983068:IVY983068 JFR983068:JFU983068 JPN983068:JPQ983068 JZJ983068:JZM983068 KJF983068:KJI983068 KTB983068:KTE983068 LCX983068:LDA983068 LMT983068:LMW983068 LWP983068:LWS983068 MGL983068:MGO983068 MQH983068:MQK983068 NAD983068:NAG983068 NJZ983068:NKC983068 NTV983068:NTY983068 ODR983068:ODU983068 ONN983068:ONQ983068 OXJ983068:OXM983068 PHF983068:PHI983068 PRB983068:PRE983068 QAX983068:QBA983068 QKT983068:QKW983068 QUP983068:QUS983068 REL983068:REO983068 ROH983068:ROK983068 RYD983068:RYG983068 SHZ983068:SIC983068 SRV983068:SRY983068 TBR983068:TBU983068 TLN983068:TLQ983068 TVJ983068:TVM983068 UFF983068:UFI983068 UPB983068:UPE983068 UYX983068:UZA983068 VIT983068:VIW983068 VSP983068:VSS983068 WCL983068:WCO983068 WMH983068:WMK983068 WWD983068:WWG983068 V26:Y26 JR26:JU26 TN26:TQ26 ADJ26:ADM26 ANF26:ANI26 AXB26:AXE26 BGX26:BHA26 BQT26:BQW26 CAP26:CAS26 CKL26:CKO26 CUH26:CUK26 DED26:DEG26 DNZ26:DOC26 DXV26:DXY26 EHR26:EHU26 ERN26:ERQ26 FBJ26:FBM26 FLF26:FLI26 FVB26:FVE26 GEX26:GFA26 GOT26:GOW26 GYP26:GYS26 HIL26:HIO26 HSH26:HSK26 ICD26:ICG26 ILZ26:IMC26 IVV26:IVY26 JFR26:JFU26 JPN26:JPQ26 JZJ26:JZM26 KJF26:KJI26 KTB26:KTE26 LCX26:LDA26 LMT26:LMW26 LWP26:LWS26 MGL26:MGO26 MQH26:MQK26 NAD26:NAG26 NJZ26:NKC26 NTV26:NTY26 ODR26:ODU26 ONN26:ONQ26 OXJ26:OXM26 PHF26:PHI26 PRB26:PRE26 QAX26:QBA26 QKT26:QKW26 QUP26:QUS26 REL26:REO26 ROH26:ROK26 RYD26:RYG26 SHZ26:SIC26 SRV26:SRY26 TBR26:TBU26 TLN26:TLQ26 TVJ26:TVM26 UFF26:UFI26 UPB26:UPE26 UYX26:UZA26 VIT26:VIW26 VSP26:VSS26 WCL26:WCO26 WMH26:WMK26 WWD26:WWG26 V65562:Y65562 JR65562:JU65562 TN65562:TQ65562 ADJ65562:ADM65562 ANF65562:ANI65562 AXB65562:AXE65562 BGX65562:BHA65562 BQT65562:BQW65562 CAP65562:CAS65562 CKL65562:CKO65562 CUH65562:CUK65562 DED65562:DEG65562 DNZ65562:DOC65562 DXV65562:DXY65562 EHR65562:EHU65562 ERN65562:ERQ65562 FBJ65562:FBM65562 FLF65562:FLI65562 FVB65562:FVE65562 GEX65562:GFA65562 GOT65562:GOW65562 GYP65562:GYS65562 HIL65562:HIO65562 HSH65562:HSK65562 ICD65562:ICG65562 ILZ65562:IMC65562 IVV65562:IVY65562 JFR65562:JFU65562 JPN65562:JPQ65562 JZJ65562:JZM65562 KJF65562:KJI65562 KTB65562:KTE65562 LCX65562:LDA65562 LMT65562:LMW65562 LWP65562:LWS65562 MGL65562:MGO65562 MQH65562:MQK65562 NAD65562:NAG65562 NJZ65562:NKC65562 NTV65562:NTY65562 ODR65562:ODU65562 ONN65562:ONQ65562 OXJ65562:OXM65562 PHF65562:PHI65562 PRB65562:PRE65562 QAX65562:QBA65562 QKT65562:QKW65562 QUP65562:QUS65562 REL65562:REO65562 ROH65562:ROK65562 RYD65562:RYG65562 SHZ65562:SIC65562 SRV65562:SRY65562 TBR65562:TBU65562 TLN65562:TLQ65562 TVJ65562:TVM65562 UFF65562:UFI65562 UPB65562:UPE65562 UYX65562:UZA65562 VIT65562:VIW65562 VSP65562:VSS65562 WCL65562:WCO65562 WMH65562:WMK65562 WWD65562:WWG65562 V131098:Y131098 JR131098:JU131098 TN131098:TQ131098 ADJ131098:ADM131098 ANF131098:ANI131098 AXB131098:AXE131098 BGX131098:BHA131098 BQT131098:BQW131098 CAP131098:CAS131098 CKL131098:CKO131098 CUH131098:CUK131098 DED131098:DEG131098 DNZ131098:DOC131098 DXV131098:DXY131098 EHR131098:EHU131098 ERN131098:ERQ131098 FBJ131098:FBM131098 FLF131098:FLI131098 FVB131098:FVE131098 GEX131098:GFA131098 GOT131098:GOW131098 GYP131098:GYS131098 HIL131098:HIO131098 HSH131098:HSK131098 ICD131098:ICG131098 ILZ131098:IMC131098 IVV131098:IVY131098 JFR131098:JFU131098 JPN131098:JPQ131098 JZJ131098:JZM131098 KJF131098:KJI131098 KTB131098:KTE131098 LCX131098:LDA131098 LMT131098:LMW131098 LWP131098:LWS131098 MGL131098:MGO131098 MQH131098:MQK131098 NAD131098:NAG131098 NJZ131098:NKC131098 NTV131098:NTY131098 ODR131098:ODU131098 ONN131098:ONQ131098 OXJ131098:OXM131098 PHF131098:PHI131098 PRB131098:PRE131098 QAX131098:QBA131098 QKT131098:QKW131098 QUP131098:QUS131098 REL131098:REO131098 ROH131098:ROK131098 RYD131098:RYG131098 SHZ131098:SIC131098 SRV131098:SRY131098 TBR131098:TBU131098 TLN131098:TLQ131098 TVJ131098:TVM131098 UFF131098:UFI131098 UPB131098:UPE131098 UYX131098:UZA131098 VIT131098:VIW131098 VSP131098:VSS131098 WCL131098:WCO131098 WMH131098:WMK131098 WWD131098:WWG131098 V196634:Y196634 JR196634:JU196634 TN196634:TQ196634 ADJ196634:ADM196634 ANF196634:ANI196634 AXB196634:AXE196634 BGX196634:BHA196634 BQT196634:BQW196634 CAP196634:CAS196634 CKL196634:CKO196634 CUH196634:CUK196634 DED196634:DEG196634 DNZ196634:DOC196634 DXV196634:DXY196634 EHR196634:EHU196634 ERN196634:ERQ196634 FBJ196634:FBM196634 FLF196634:FLI196634 FVB196634:FVE196634 GEX196634:GFA196634 GOT196634:GOW196634 GYP196634:GYS196634 HIL196634:HIO196634 HSH196634:HSK196634 ICD196634:ICG196634 ILZ196634:IMC196634 IVV196634:IVY196634 JFR196634:JFU196634 JPN196634:JPQ196634 JZJ196634:JZM196634 KJF196634:KJI196634 KTB196634:KTE196634 LCX196634:LDA196634 LMT196634:LMW196634 LWP196634:LWS196634 MGL196634:MGO196634 MQH196634:MQK196634 NAD196634:NAG196634 NJZ196634:NKC196634 NTV196634:NTY196634 ODR196634:ODU196634 ONN196634:ONQ196634 OXJ196634:OXM196634 PHF196634:PHI196634 PRB196634:PRE196634 QAX196634:QBA196634 QKT196634:QKW196634 QUP196634:QUS196634 REL196634:REO196634 ROH196634:ROK196634 RYD196634:RYG196634 SHZ196634:SIC196634 SRV196634:SRY196634 TBR196634:TBU196634 TLN196634:TLQ196634 TVJ196634:TVM196634 UFF196634:UFI196634 UPB196634:UPE196634 UYX196634:UZA196634 VIT196634:VIW196634 VSP196634:VSS196634 WCL196634:WCO196634 WMH196634:WMK196634 WWD196634:WWG196634 V262170:Y262170 JR262170:JU262170 TN262170:TQ262170 ADJ262170:ADM262170 ANF262170:ANI262170 AXB262170:AXE262170 BGX262170:BHA262170 BQT262170:BQW262170 CAP262170:CAS262170 CKL262170:CKO262170 CUH262170:CUK262170 DED262170:DEG262170 DNZ262170:DOC262170 DXV262170:DXY262170 EHR262170:EHU262170 ERN262170:ERQ262170 FBJ262170:FBM262170 FLF262170:FLI262170 FVB262170:FVE262170 GEX262170:GFA262170 GOT262170:GOW262170 GYP262170:GYS262170 HIL262170:HIO262170 HSH262170:HSK262170 ICD262170:ICG262170 ILZ262170:IMC262170 IVV262170:IVY262170 JFR262170:JFU262170 JPN262170:JPQ262170 JZJ262170:JZM262170 KJF262170:KJI262170 KTB262170:KTE262170 LCX262170:LDA262170 LMT262170:LMW262170 LWP262170:LWS262170 MGL262170:MGO262170 MQH262170:MQK262170 NAD262170:NAG262170 NJZ262170:NKC262170 NTV262170:NTY262170 ODR262170:ODU262170 ONN262170:ONQ262170 OXJ262170:OXM262170 PHF262170:PHI262170 PRB262170:PRE262170 QAX262170:QBA262170 QKT262170:QKW262170 QUP262170:QUS262170 REL262170:REO262170 ROH262170:ROK262170 RYD262170:RYG262170 SHZ262170:SIC262170 SRV262170:SRY262170 TBR262170:TBU262170 TLN262170:TLQ262170 TVJ262170:TVM262170 UFF262170:UFI262170 UPB262170:UPE262170 UYX262170:UZA262170 VIT262170:VIW262170 VSP262170:VSS262170 WCL262170:WCO262170 WMH262170:WMK262170 WWD262170:WWG262170 V327706:Y327706 JR327706:JU327706 TN327706:TQ327706 ADJ327706:ADM327706 ANF327706:ANI327706 AXB327706:AXE327706 BGX327706:BHA327706 BQT327706:BQW327706 CAP327706:CAS327706 CKL327706:CKO327706 CUH327706:CUK327706 DED327706:DEG327706 DNZ327706:DOC327706 DXV327706:DXY327706 EHR327706:EHU327706 ERN327706:ERQ327706 FBJ327706:FBM327706 FLF327706:FLI327706 FVB327706:FVE327706 GEX327706:GFA327706 GOT327706:GOW327706 GYP327706:GYS327706 HIL327706:HIO327706 HSH327706:HSK327706 ICD327706:ICG327706 ILZ327706:IMC327706 IVV327706:IVY327706 JFR327706:JFU327706 JPN327706:JPQ327706 JZJ327706:JZM327706 KJF327706:KJI327706 KTB327706:KTE327706 LCX327706:LDA327706 LMT327706:LMW327706 LWP327706:LWS327706 MGL327706:MGO327706 MQH327706:MQK327706 NAD327706:NAG327706 NJZ327706:NKC327706 NTV327706:NTY327706 ODR327706:ODU327706 ONN327706:ONQ327706 OXJ327706:OXM327706 PHF327706:PHI327706 PRB327706:PRE327706 QAX327706:QBA327706 QKT327706:QKW327706 QUP327706:QUS327706 REL327706:REO327706 ROH327706:ROK327706 RYD327706:RYG327706 SHZ327706:SIC327706 SRV327706:SRY327706 TBR327706:TBU327706 TLN327706:TLQ327706 TVJ327706:TVM327706 UFF327706:UFI327706 UPB327706:UPE327706 UYX327706:UZA327706 VIT327706:VIW327706 VSP327706:VSS327706 WCL327706:WCO327706 WMH327706:WMK327706 WWD327706:WWG327706 V393242:Y393242 JR393242:JU393242 TN393242:TQ393242 ADJ393242:ADM393242 ANF393242:ANI393242 AXB393242:AXE393242 BGX393242:BHA393242 BQT393242:BQW393242 CAP393242:CAS393242 CKL393242:CKO393242 CUH393242:CUK393242 DED393242:DEG393242 DNZ393242:DOC393242 DXV393242:DXY393242 EHR393242:EHU393242 ERN393242:ERQ393242 FBJ393242:FBM393242 FLF393242:FLI393242 FVB393242:FVE393242 GEX393242:GFA393242 GOT393242:GOW393242 GYP393242:GYS393242 HIL393242:HIO393242 HSH393242:HSK393242 ICD393242:ICG393242 ILZ393242:IMC393242 IVV393242:IVY393242 JFR393242:JFU393242 JPN393242:JPQ393242 JZJ393242:JZM393242 KJF393242:KJI393242 KTB393242:KTE393242 LCX393242:LDA393242 LMT393242:LMW393242 LWP393242:LWS393242 MGL393242:MGO393242 MQH393242:MQK393242 NAD393242:NAG393242 NJZ393242:NKC393242 NTV393242:NTY393242 ODR393242:ODU393242 ONN393242:ONQ393242 OXJ393242:OXM393242 PHF393242:PHI393242 PRB393242:PRE393242 QAX393242:QBA393242 QKT393242:QKW393242 QUP393242:QUS393242 REL393242:REO393242 ROH393242:ROK393242 RYD393242:RYG393242 SHZ393242:SIC393242 SRV393242:SRY393242 TBR393242:TBU393242 TLN393242:TLQ393242 TVJ393242:TVM393242 UFF393242:UFI393242 UPB393242:UPE393242 UYX393242:UZA393242 VIT393242:VIW393242 VSP393242:VSS393242 WCL393242:WCO393242 WMH393242:WMK393242 WWD393242:WWG393242 V458778:Y458778 JR458778:JU458778 TN458778:TQ458778 ADJ458778:ADM458778 ANF458778:ANI458778 AXB458778:AXE458778 BGX458778:BHA458778 BQT458778:BQW458778 CAP458778:CAS458778 CKL458778:CKO458778 CUH458778:CUK458778 DED458778:DEG458778 DNZ458778:DOC458778 DXV458778:DXY458778 EHR458778:EHU458778 ERN458778:ERQ458778 FBJ458778:FBM458778 FLF458778:FLI458778 FVB458778:FVE458778 GEX458778:GFA458778 GOT458778:GOW458778 GYP458778:GYS458778 HIL458778:HIO458778 HSH458778:HSK458778 ICD458778:ICG458778 ILZ458778:IMC458778 IVV458778:IVY458778 JFR458778:JFU458778 JPN458778:JPQ458778 JZJ458778:JZM458778 KJF458778:KJI458778 KTB458778:KTE458778 LCX458778:LDA458778 LMT458778:LMW458778 LWP458778:LWS458778 MGL458778:MGO458778 MQH458778:MQK458778 NAD458778:NAG458778 NJZ458778:NKC458778 NTV458778:NTY458778 ODR458778:ODU458778 ONN458778:ONQ458778 OXJ458778:OXM458778 PHF458778:PHI458778 PRB458778:PRE458778 QAX458778:QBA458778 QKT458778:QKW458778 QUP458778:QUS458778 REL458778:REO458778 ROH458778:ROK458778 RYD458778:RYG458778 SHZ458778:SIC458778 SRV458778:SRY458778 TBR458778:TBU458778 TLN458778:TLQ458778 TVJ458778:TVM458778 UFF458778:UFI458778 UPB458778:UPE458778 UYX458778:UZA458778 VIT458778:VIW458778 VSP458778:VSS458778 WCL458778:WCO458778 WMH458778:WMK458778 WWD458778:WWG458778 V524314:Y524314 JR524314:JU524314 TN524314:TQ524314 ADJ524314:ADM524314 ANF524314:ANI524314 AXB524314:AXE524314 BGX524314:BHA524314 BQT524314:BQW524314 CAP524314:CAS524314 CKL524314:CKO524314 CUH524314:CUK524314 DED524314:DEG524314 DNZ524314:DOC524314 DXV524314:DXY524314 EHR524314:EHU524314 ERN524314:ERQ524314 FBJ524314:FBM524314 FLF524314:FLI524314 FVB524314:FVE524314 GEX524314:GFA524314 GOT524314:GOW524314 GYP524314:GYS524314 HIL524314:HIO524314 HSH524314:HSK524314 ICD524314:ICG524314 ILZ524314:IMC524314 IVV524314:IVY524314 JFR524314:JFU524314 JPN524314:JPQ524314 JZJ524314:JZM524314 KJF524314:KJI524314 KTB524314:KTE524314 LCX524314:LDA524314 LMT524314:LMW524314 LWP524314:LWS524314 MGL524314:MGO524314 MQH524314:MQK524314 NAD524314:NAG524314 NJZ524314:NKC524314 NTV524314:NTY524314 ODR524314:ODU524314 ONN524314:ONQ524314 OXJ524314:OXM524314 PHF524314:PHI524314 PRB524314:PRE524314 QAX524314:QBA524314 QKT524314:QKW524314 QUP524314:QUS524314 REL524314:REO524314 ROH524314:ROK524314 RYD524314:RYG524314 SHZ524314:SIC524314 SRV524314:SRY524314 TBR524314:TBU524314 TLN524314:TLQ524314 TVJ524314:TVM524314 UFF524314:UFI524314 UPB524314:UPE524314 UYX524314:UZA524314 VIT524314:VIW524314 VSP524314:VSS524314 WCL524314:WCO524314 WMH524314:WMK524314 WWD524314:WWG524314 V589850:Y589850 JR589850:JU589850 TN589850:TQ589850 ADJ589850:ADM589850 ANF589850:ANI589850 AXB589850:AXE589850 BGX589850:BHA589850 BQT589850:BQW589850 CAP589850:CAS589850 CKL589850:CKO589850 CUH589850:CUK589850 DED589850:DEG589850 DNZ589850:DOC589850 DXV589850:DXY589850 EHR589850:EHU589850 ERN589850:ERQ589850 FBJ589850:FBM589850 FLF589850:FLI589850 FVB589850:FVE589850 GEX589850:GFA589850 GOT589850:GOW589850 GYP589850:GYS589850 HIL589850:HIO589850 HSH589850:HSK589850 ICD589850:ICG589850 ILZ589850:IMC589850 IVV589850:IVY589850 JFR589850:JFU589850 JPN589850:JPQ589850 JZJ589850:JZM589850 KJF589850:KJI589850 KTB589850:KTE589850 LCX589850:LDA589850 LMT589850:LMW589850 LWP589850:LWS589850 MGL589850:MGO589850 MQH589850:MQK589850 NAD589850:NAG589850 NJZ589850:NKC589850 NTV589850:NTY589850 ODR589850:ODU589850 ONN589850:ONQ589850 OXJ589850:OXM589850 PHF589850:PHI589850 PRB589850:PRE589850 QAX589850:QBA589850 QKT589850:QKW589850 QUP589850:QUS589850 REL589850:REO589850 ROH589850:ROK589850 RYD589850:RYG589850 SHZ589850:SIC589850 SRV589850:SRY589850 TBR589850:TBU589850 TLN589850:TLQ589850 TVJ589850:TVM589850 UFF589850:UFI589850 UPB589850:UPE589850 UYX589850:UZA589850 VIT589850:VIW589850 VSP589850:VSS589850 WCL589850:WCO589850 WMH589850:WMK589850 WWD589850:WWG589850 V655386:Y655386 JR655386:JU655386 TN655386:TQ655386 ADJ655386:ADM655386 ANF655386:ANI655386 AXB655386:AXE655386 BGX655386:BHA655386 BQT655386:BQW655386 CAP655386:CAS655386 CKL655386:CKO655386 CUH655386:CUK655386 DED655386:DEG655386 DNZ655386:DOC655386 DXV655386:DXY655386 EHR655386:EHU655386 ERN655386:ERQ655386 FBJ655386:FBM655386 FLF655386:FLI655386 FVB655386:FVE655386 GEX655386:GFA655386 GOT655386:GOW655386 GYP655386:GYS655386 HIL655386:HIO655386 HSH655386:HSK655386 ICD655386:ICG655386 ILZ655386:IMC655386 IVV655386:IVY655386 JFR655386:JFU655386 JPN655386:JPQ655386 JZJ655386:JZM655386 KJF655386:KJI655386 KTB655386:KTE655386 LCX655386:LDA655386 LMT655386:LMW655386 LWP655386:LWS655386 MGL655386:MGO655386 MQH655386:MQK655386 NAD655386:NAG655386 NJZ655386:NKC655386 NTV655386:NTY655386 ODR655386:ODU655386 ONN655386:ONQ655386 OXJ655386:OXM655386 PHF655386:PHI655386 PRB655386:PRE655386 QAX655386:QBA655386 QKT655386:QKW655386 QUP655386:QUS655386 REL655386:REO655386 ROH655386:ROK655386 RYD655386:RYG655386 SHZ655386:SIC655386 SRV655386:SRY655386 TBR655386:TBU655386 TLN655386:TLQ655386 TVJ655386:TVM655386 UFF655386:UFI655386 UPB655386:UPE655386 UYX655386:UZA655386 VIT655386:VIW655386 VSP655386:VSS655386 WCL655386:WCO655386 WMH655386:WMK655386 WWD655386:WWG655386 V720922:Y720922 JR720922:JU720922 TN720922:TQ720922 ADJ720922:ADM720922 ANF720922:ANI720922 AXB720922:AXE720922 BGX720922:BHA720922 BQT720922:BQW720922 CAP720922:CAS720922 CKL720922:CKO720922 CUH720922:CUK720922 DED720922:DEG720922 DNZ720922:DOC720922 DXV720922:DXY720922 EHR720922:EHU720922 ERN720922:ERQ720922 FBJ720922:FBM720922 FLF720922:FLI720922 FVB720922:FVE720922 GEX720922:GFA720922 GOT720922:GOW720922 GYP720922:GYS720922 HIL720922:HIO720922 HSH720922:HSK720922 ICD720922:ICG720922 ILZ720922:IMC720922 IVV720922:IVY720922 JFR720922:JFU720922 JPN720922:JPQ720922 JZJ720922:JZM720922 KJF720922:KJI720922 KTB720922:KTE720922 LCX720922:LDA720922 LMT720922:LMW720922 LWP720922:LWS720922 MGL720922:MGO720922 MQH720922:MQK720922 NAD720922:NAG720922 NJZ720922:NKC720922 NTV720922:NTY720922 ODR720922:ODU720922 ONN720922:ONQ720922 OXJ720922:OXM720922 PHF720922:PHI720922 PRB720922:PRE720922 QAX720922:QBA720922 QKT720922:QKW720922 QUP720922:QUS720922 REL720922:REO720922 ROH720922:ROK720922 RYD720922:RYG720922 SHZ720922:SIC720922 SRV720922:SRY720922 TBR720922:TBU720922 TLN720922:TLQ720922 TVJ720922:TVM720922 UFF720922:UFI720922 UPB720922:UPE720922 UYX720922:UZA720922 VIT720922:VIW720922 VSP720922:VSS720922 WCL720922:WCO720922 WMH720922:WMK720922 WWD720922:WWG720922 V786458:Y786458 JR786458:JU786458 TN786458:TQ786458 ADJ786458:ADM786458 ANF786458:ANI786458 AXB786458:AXE786458 BGX786458:BHA786458 BQT786458:BQW786458 CAP786458:CAS786458 CKL786458:CKO786458 CUH786458:CUK786458 DED786458:DEG786458 DNZ786458:DOC786458 DXV786458:DXY786458 EHR786458:EHU786458 ERN786458:ERQ786458 FBJ786458:FBM786458 FLF786458:FLI786458 FVB786458:FVE786458 GEX786458:GFA786458 GOT786458:GOW786458 GYP786458:GYS786458 HIL786458:HIO786458 HSH786458:HSK786458 ICD786458:ICG786458 ILZ786458:IMC786458 IVV786458:IVY786458 JFR786458:JFU786458 JPN786458:JPQ786458 JZJ786458:JZM786458 KJF786458:KJI786458 KTB786458:KTE786458 LCX786458:LDA786458 LMT786458:LMW786458 LWP786458:LWS786458 MGL786458:MGO786458 MQH786458:MQK786458 NAD786458:NAG786458 NJZ786458:NKC786458 NTV786458:NTY786458 ODR786458:ODU786458 ONN786458:ONQ786458 OXJ786458:OXM786458 PHF786458:PHI786458 PRB786458:PRE786458 QAX786458:QBA786458 QKT786458:QKW786458 QUP786458:QUS786458 REL786458:REO786458 ROH786458:ROK786458 RYD786458:RYG786458 SHZ786458:SIC786458 SRV786458:SRY786458 TBR786458:TBU786458 TLN786458:TLQ786458 TVJ786458:TVM786458 UFF786458:UFI786458 UPB786458:UPE786458 UYX786458:UZA786458 VIT786458:VIW786458 VSP786458:VSS786458 WCL786458:WCO786458 WMH786458:WMK786458 WWD786458:WWG786458 V851994:Y851994 JR851994:JU851994 TN851994:TQ851994 ADJ851994:ADM851994 ANF851994:ANI851994 AXB851994:AXE851994 BGX851994:BHA851994 BQT851994:BQW851994 CAP851994:CAS851994 CKL851994:CKO851994 CUH851994:CUK851994 DED851994:DEG851994 DNZ851994:DOC851994 DXV851994:DXY851994 EHR851994:EHU851994 ERN851994:ERQ851994 FBJ851994:FBM851994 FLF851994:FLI851994 FVB851994:FVE851994 GEX851994:GFA851994 GOT851994:GOW851994 GYP851994:GYS851994 HIL851994:HIO851994 HSH851994:HSK851994 ICD851994:ICG851994 ILZ851994:IMC851994 IVV851994:IVY851994 JFR851994:JFU851994 JPN851994:JPQ851994 JZJ851994:JZM851994 KJF851994:KJI851994 KTB851994:KTE851994 LCX851994:LDA851994 LMT851994:LMW851994 LWP851994:LWS851994 MGL851994:MGO851994 MQH851994:MQK851994 NAD851994:NAG851994 NJZ851994:NKC851994 NTV851994:NTY851994 ODR851994:ODU851994 ONN851994:ONQ851994 OXJ851994:OXM851994 PHF851994:PHI851994 PRB851994:PRE851994 QAX851994:QBA851994 QKT851994:QKW851994 QUP851994:QUS851994 REL851994:REO851994 ROH851994:ROK851994 RYD851994:RYG851994 SHZ851994:SIC851994 SRV851994:SRY851994 TBR851994:TBU851994 TLN851994:TLQ851994 TVJ851994:TVM851994 UFF851994:UFI851994 UPB851994:UPE851994 UYX851994:UZA851994 VIT851994:VIW851994 VSP851994:VSS851994 WCL851994:WCO851994 WMH851994:WMK851994 WWD851994:WWG851994 V917530:Y917530 JR917530:JU917530 TN917530:TQ917530 ADJ917530:ADM917530 ANF917530:ANI917530 AXB917530:AXE917530 BGX917530:BHA917530 BQT917530:BQW917530 CAP917530:CAS917530 CKL917530:CKO917530 CUH917530:CUK917530 DED917530:DEG917530 DNZ917530:DOC917530 DXV917530:DXY917530 EHR917530:EHU917530 ERN917530:ERQ917530 FBJ917530:FBM917530 FLF917530:FLI917530 FVB917530:FVE917530 GEX917530:GFA917530 GOT917530:GOW917530 GYP917530:GYS917530 HIL917530:HIO917530 HSH917530:HSK917530 ICD917530:ICG917530 ILZ917530:IMC917530 IVV917530:IVY917530 JFR917530:JFU917530 JPN917530:JPQ917530 JZJ917530:JZM917530 KJF917530:KJI917530 KTB917530:KTE917530 LCX917530:LDA917530 LMT917530:LMW917530 LWP917530:LWS917530 MGL917530:MGO917530 MQH917530:MQK917530 NAD917530:NAG917530 NJZ917530:NKC917530 NTV917530:NTY917530 ODR917530:ODU917530 ONN917530:ONQ917530 OXJ917530:OXM917530 PHF917530:PHI917530 PRB917530:PRE917530 QAX917530:QBA917530 QKT917530:QKW917530 QUP917530:QUS917530 REL917530:REO917530 ROH917530:ROK917530 RYD917530:RYG917530 SHZ917530:SIC917530 SRV917530:SRY917530 TBR917530:TBU917530 TLN917530:TLQ917530 TVJ917530:TVM917530 UFF917530:UFI917530 UPB917530:UPE917530 UYX917530:UZA917530 VIT917530:VIW917530 VSP917530:VSS917530 WCL917530:WCO917530 WMH917530:WMK917530 WWD917530:WWG917530 V983066:Y983066 JR983066:JU983066 TN983066:TQ983066 ADJ983066:ADM983066 ANF983066:ANI983066 AXB983066:AXE983066 BGX983066:BHA983066 BQT983066:BQW983066 CAP983066:CAS983066 CKL983066:CKO983066 CUH983066:CUK983066 DED983066:DEG983066 DNZ983066:DOC983066 DXV983066:DXY983066 EHR983066:EHU983066 ERN983066:ERQ983066 FBJ983066:FBM983066 FLF983066:FLI983066 FVB983066:FVE983066 GEX983066:GFA983066 GOT983066:GOW983066 GYP983066:GYS983066 HIL983066:HIO983066 HSH983066:HSK983066 ICD983066:ICG983066 ILZ983066:IMC983066 IVV983066:IVY983066 JFR983066:JFU983066 JPN983066:JPQ983066 JZJ983066:JZM983066 KJF983066:KJI983066 KTB983066:KTE983066 LCX983066:LDA983066 LMT983066:LMW983066 LWP983066:LWS983066 MGL983066:MGO983066 MQH983066:MQK983066 NAD983066:NAG983066 NJZ983066:NKC983066 NTV983066:NTY983066 ODR983066:ODU983066 ONN983066:ONQ983066 OXJ983066:OXM983066 PHF983066:PHI983066 PRB983066:PRE983066 QAX983066:QBA983066 QKT983066:QKW983066 QUP983066:QUS983066 REL983066:REO983066 ROH983066:ROK983066 RYD983066:RYG983066 SHZ983066:SIC983066 SRV983066:SRY983066 TBR983066:TBU983066 TLN983066:TLQ983066 TVJ983066:TVM983066 UFF983066:UFI983066 UPB983066:UPE983066 UYX983066:UZA983066 VIT983066:VIW983066 VSP983066:VSS983066 WCL983066:WCO983066 WMH983066:WMK983066 WWD983066:WWG983066 V24:Y24 JR24:JU24 TN24:TQ24 ADJ24:ADM24 ANF24:ANI24 AXB24:AXE24 BGX24:BHA24 BQT24:BQW24 CAP24:CAS24 CKL24:CKO24 CUH24:CUK24 DED24:DEG24 DNZ24:DOC24 DXV24:DXY24 EHR24:EHU24 ERN24:ERQ24 FBJ24:FBM24 FLF24:FLI24 FVB24:FVE24 GEX24:GFA24 GOT24:GOW24 GYP24:GYS24 HIL24:HIO24 HSH24:HSK24 ICD24:ICG24 ILZ24:IMC24 IVV24:IVY24 JFR24:JFU24 JPN24:JPQ24 JZJ24:JZM24 KJF24:KJI24 KTB24:KTE24 LCX24:LDA24 LMT24:LMW24 LWP24:LWS24 MGL24:MGO24 MQH24:MQK24 NAD24:NAG24 NJZ24:NKC24 NTV24:NTY24 ODR24:ODU24 ONN24:ONQ24 OXJ24:OXM24 PHF24:PHI24 PRB24:PRE24 QAX24:QBA24 QKT24:QKW24 QUP24:QUS24 REL24:REO24 ROH24:ROK24 RYD24:RYG24 SHZ24:SIC24 SRV24:SRY24 TBR24:TBU24 TLN24:TLQ24 TVJ24:TVM24 UFF24:UFI24 UPB24:UPE24 UYX24:UZA24 VIT24:VIW24 VSP24:VSS24 WCL24:WCO24 WMH24:WMK24 WWD24:WWG24 V65560:Y65560 JR65560:JU65560 TN65560:TQ65560 ADJ65560:ADM65560 ANF65560:ANI65560 AXB65560:AXE65560 BGX65560:BHA65560 BQT65560:BQW65560 CAP65560:CAS65560 CKL65560:CKO65560 CUH65560:CUK65560 DED65560:DEG65560 DNZ65560:DOC65560 DXV65560:DXY65560 EHR65560:EHU65560 ERN65560:ERQ65560 FBJ65560:FBM65560 FLF65560:FLI65560 FVB65560:FVE65560 GEX65560:GFA65560 GOT65560:GOW65560 GYP65560:GYS65560 HIL65560:HIO65560 HSH65560:HSK65560 ICD65560:ICG65560 ILZ65560:IMC65560 IVV65560:IVY65560 JFR65560:JFU65560 JPN65560:JPQ65560 JZJ65560:JZM65560 KJF65560:KJI65560 KTB65560:KTE65560 LCX65560:LDA65560 LMT65560:LMW65560 LWP65560:LWS65560 MGL65560:MGO65560 MQH65560:MQK65560 NAD65560:NAG65560 NJZ65560:NKC65560 NTV65560:NTY65560 ODR65560:ODU65560 ONN65560:ONQ65560 OXJ65560:OXM65560 PHF65560:PHI65560 PRB65560:PRE65560 QAX65560:QBA65560 QKT65560:QKW65560 QUP65560:QUS65560 REL65560:REO65560 ROH65560:ROK65560 RYD65560:RYG65560 SHZ65560:SIC65560 SRV65560:SRY65560 TBR65560:TBU65560 TLN65560:TLQ65560 TVJ65560:TVM65560 UFF65560:UFI65560 UPB65560:UPE65560 UYX65560:UZA65560 VIT65560:VIW65560 VSP65560:VSS65560 WCL65560:WCO65560 WMH65560:WMK65560 WWD65560:WWG65560 V131096:Y131096 JR131096:JU131096 TN131096:TQ131096 ADJ131096:ADM131096 ANF131096:ANI131096 AXB131096:AXE131096 BGX131096:BHA131096 BQT131096:BQW131096 CAP131096:CAS131096 CKL131096:CKO131096 CUH131096:CUK131096 DED131096:DEG131096 DNZ131096:DOC131096 DXV131096:DXY131096 EHR131096:EHU131096 ERN131096:ERQ131096 FBJ131096:FBM131096 FLF131096:FLI131096 FVB131096:FVE131096 GEX131096:GFA131096 GOT131096:GOW131096 GYP131096:GYS131096 HIL131096:HIO131096 HSH131096:HSK131096 ICD131096:ICG131096 ILZ131096:IMC131096 IVV131096:IVY131096 JFR131096:JFU131096 JPN131096:JPQ131096 JZJ131096:JZM131096 KJF131096:KJI131096 KTB131096:KTE131096 LCX131096:LDA131096 LMT131096:LMW131096 LWP131096:LWS131096 MGL131096:MGO131096 MQH131096:MQK131096 NAD131096:NAG131096 NJZ131096:NKC131096 NTV131096:NTY131096 ODR131096:ODU131096 ONN131096:ONQ131096 OXJ131096:OXM131096 PHF131096:PHI131096 PRB131096:PRE131096 QAX131096:QBA131096 QKT131096:QKW131096 QUP131096:QUS131096 REL131096:REO131096 ROH131096:ROK131096 RYD131096:RYG131096 SHZ131096:SIC131096 SRV131096:SRY131096 TBR131096:TBU131096 TLN131096:TLQ131096 TVJ131096:TVM131096 UFF131096:UFI131096 UPB131096:UPE131096 UYX131096:UZA131096 VIT131096:VIW131096 VSP131096:VSS131096 WCL131096:WCO131096 WMH131096:WMK131096 WWD131096:WWG131096 V196632:Y196632 JR196632:JU196632 TN196632:TQ196632 ADJ196632:ADM196632 ANF196632:ANI196632 AXB196632:AXE196632 BGX196632:BHA196632 BQT196632:BQW196632 CAP196632:CAS196632 CKL196632:CKO196632 CUH196632:CUK196632 DED196632:DEG196632 DNZ196632:DOC196632 DXV196632:DXY196632 EHR196632:EHU196632 ERN196632:ERQ196632 FBJ196632:FBM196632 FLF196632:FLI196632 FVB196632:FVE196632 GEX196632:GFA196632 GOT196632:GOW196632 GYP196632:GYS196632 HIL196632:HIO196632 HSH196632:HSK196632 ICD196632:ICG196632 ILZ196632:IMC196632 IVV196632:IVY196632 JFR196632:JFU196632 JPN196632:JPQ196632 JZJ196632:JZM196632 KJF196632:KJI196632 KTB196632:KTE196632 LCX196632:LDA196632 LMT196632:LMW196632 LWP196632:LWS196632 MGL196632:MGO196632 MQH196632:MQK196632 NAD196632:NAG196632 NJZ196632:NKC196632 NTV196632:NTY196632 ODR196632:ODU196632 ONN196632:ONQ196632 OXJ196632:OXM196632 PHF196632:PHI196632 PRB196632:PRE196632 QAX196632:QBA196632 QKT196632:QKW196632 QUP196632:QUS196632 REL196632:REO196632 ROH196632:ROK196632 RYD196632:RYG196632 SHZ196632:SIC196632 SRV196632:SRY196632 TBR196632:TBU196632 TLN196632:TLQ196632 TVJ196632:TVM196632 UFF196632:UFI196632 UPB196632:UPE196632 UYX196632:UZA196632 VIT196632:VIW196632 VSP196632:VSS196632 WCL196632:WCO196632 WMH196632:WMK196632 WWD196632:WWG196632 V262168:Y262168 JR262168:JU262168 TN262168:TQ262168 ADJ262168:ADM262168 ANF262168:ANI262168 AXB262168:AXE262168 BGX262168:BHA262168 BQT262168:BQW262168 CAP262168:CAS262168 CKL262168:CKO262168 CUH262168:CUK262168 DED262168:DEG262168 DNZ262168:DOC262168 DXV262168:DXY262168 EHR262168:EHU262168 ERN262168:ERQ262168 FBJ262168:FBM262168 FLF262168:FLI262168 FVB262168:FVE262168 GEX262168:GFA262168 GOT262168:GOW262168 GYP262168:GYS262168 HIL262168:HIO262168 HSH262168:HSK262168 ICD262168:ICG262168 ILZ262168:IMC262168 IVV262168:IVY262168 JFR262168:JFU262168 JPN262168:JPQ262168 JZJ262168:JZM262168 KJF262168:KJI262168 KTB262168:KTE262168 LCX262168:LDA262168 LMT262168:LMW262168 LWP262168:LWS262168 MGL262168:MGO262168 MQH262168:MQK262168 NAD262168:NAG262168 NJZ262168:NKC262168 NTV262168:NTY262168 ODR262168:ODU262168 ONN262168:ONQ262168 OXJ262168:OXM262168 PHF262168:PHI262168 PRB262168:PRE262168 QAX262168:QBA262168 QKT262168:QKW262168 QUP262168:QUS262168 REL262168:REO262168 ROH262168:ROK262168 RYD262168:RYG262168 SHZ262168:SIC262168 SRV262168:SRY262168 TBR262168:TBU262168 TLN262168:TLQ262168 TVJ262168:TVM262168 UFF262168:UFI262168 UPB262168:UPE262168 UYX262168:UZA262168 VIT262168:VIW262168 VSP262168:VSS262168 WCL262168:WCO262168 WMH262168:WMK262168 WWD262168:WWG262168 V327704:Y327704 JR327704:JU327704 TN327704:TQ327704 ADJ327704:ADM327704 ANF327704:ANI327704 AXB327704:AXE327704 BGX327704:BHA327704 BQT327704:BQW327704 CAP327704:CAS327704 CKL327704:CKO327704 CUH327704:CUK327704 DED327704:DEG327704 DNZ327704:DOC327704 DXV327704:DXY327704 EHR327704:EHU327704 ERN327704:ERQ327704 FBJ327704:FBM327704 FLF327704:FLI327704 FVB327704:FVE327704 GEX327704:GFA327704 GOT327704:GOW327704 GYP327704:GYS327704 HIL327704:HIO327704 HSH327704:HSK327704 ICD327704:ICG327704 ILZ327704:IMC327704 IVV327704:IVY327704 JFR327704:JFU327704 JPN327704:JPQ327704 JZJ327704:JZM327704 KJF327704:KJI327704 KTB327704:KTE327704 LCX327704:LDA327704 LMT327704:LMW327704 LWP327704:LWS327704 MGL327704:MGO327704 MQH327704:MQK327704 NAD327704:NAG327704 NJZ327704:NKC327704 NTV327704:NTY327704 ODR327704:ODU327704 ONN327704:ONQ327704 OXJ327704:OXM327704 PHF327704:PHI327704 PRB327704:PRE327704 QAX327704:QBA327704 QKT327704:QKW327704 QUP327704:QUS327704 REL327704:REO327704 ROH327704:ROK327704 RYD327704:RYG327704 SHZ327704:SIC327704 SRV327704:SRY327704 TBR327704:TBU327704 TLN327704:TLQ327704 TVJ327704:TVM327704 UFF327704:UFI327704 UPB327704:UPE327704 UYX327704:UZA327704 VIT327704:VIW327704 VSP327704:VSS327704 WCL327704:WCO327704 WMH327704:WMK327704 WWD327704:WWG327704 V393240:Y393240 JR393240:JU393240 TN393240:TQ393240 ADJ393240:ADM393240 ANF393240:ANI393240 AXB393240:AXE393240 BGX393240:BHA393240 BQT393240:BQW393240 CAP393240:CAS393240 CKL393240:CKO393240 CUH393240:CUK393240 DED393240:DEG393240 DNZ393240:DOC393240 DXV393240:DXY393240 EHR393240:EHU393240 ERN393240:ERQ393240 FBJ393240:FBM393240 FLF393240:FLI393240 FVB393240:FVE393240 GEX393240:GFA393240 GOT393240:GOW393240 GYP393240:GYS393240 HIL393240:HIO393240 HSH393240:HSK393240 ICD393240:ICG393240 ILZ393240:IMC393240 IVV393240:IVY393240 JFR393240:JFU393240 JPN393240:JPQ393240 JZJ393240:JZM393240 KJF393240:KJI393240 KTB393240:KTE393240 LCX393240:LDA393240 LMT393240:LMW393240 LWP393240:LWS393240 MGL393240:MGO393240 MQH393240:MQK393240 NAD393240:NAG393240 NJZ393240:NKC393240 NTV393240:NTY393240 ODR393240:ODU393240 ONN393240:ONQ393240 OXJ393240:OXM393240 PHF393240:PHI393240 PRB393240:PRE393240 QAX393240:QBA393240 QKT393240:QKW393240 QUP393240:QUS393240 REL393240:REO393240 ROH393240:ROK393240 RYD393240:RYG393240 SHZ393240:SIC393240 SRV393240:SRY393240 TBR393240:TBU393240 TLN393240:TLQ393240 TVJ393240:TVM393240 UFF393240:UFI393240 UPB393240:UPE393240 UYX393240:UZA393240 VIT393240:VIW393240 VSP393240:VSS393240 WCL393240:WCO393240 WMH393240:WMK393240 WWD393240:WWG393240 V458776:Y458776 JR458776:JU458776 TN458776:TQ458776 ADJ458776:ADM458776 ANF458776:ANI458776 AXB458776:AXE458776 BGX458776:BHA458776 BQT458776:BQW458776 CAP458776:CAS458776 CKL458776:CKO458776 CUH458776:CUK458776 DED458776:DEG458776 DNZ458776:DOC458776 DXV458776:DXY458776 EHR458776:EHU458776 ERN458776:ERQ458776 FBJ458776:FBM458776 FLF458776:FLI458776 FVB458776:FVE458776 GEX458776:GFA458776 GOT458776:GOW458776 GYP458776:GYS458776 HIL458776:HIO458776 HSH458776:HSK458776 ICD458776:ICG458776 ILZ458776:IMC458776 IVV458776:IVY458776 JFR458776:JFU458776 JPN458776:JPQ458776 JZJ458776:JZM458776 KJF458776:KJI458776 KTB458776:KTE458776 LCX458776:LDA458776 LMT458776:LMW458776 LWP458776:LWS458776 MGL458776:MGO458776 MQH458776:MQK458776 NAD458776:NAG458776 NJZ458776:NKC458776 NTV458776:NTY458776 ODR458776:ODU458776 ONN458776:ONQ458776 OXJ458776:OXM458776 PHF458776:PHI458776 PRB458776:PRE458776 QAX458776:QBA458776 QKT458776:QKW458776 QUP458776:QUS458776 REL458776:REO458776 ROH458776:ROK458776 RYD458776:RYG458776 SHZ458776:SIC458776 SRV458776:SRY458776 TBR458776:TBU458776 TLN458776:TLQ458776 TVJ458776:TVM458776 UFF458776:UFI458776 UPB458776:UPE458776 UYX458776:UZA458776 VIT458776:VIW458776 VSP458776:VSS458776 WCL458776:WCO458776 WMH458776:WMK458776 WWD458776:WWG458776 V524312:Y524312 JR524312:JU524312 TN524312:TQ524312 ADJ524312:ADM524312 ANF524312:ANI524312 AXB524312:AXE524312 BGX524312:BHA524312 BQT524312:BQW524312 CAP524312:CAS524312 CKL524312:CKO524312 CUH524312:CUK524312 DED524312:DEG524312 DNZ524312:DOC524312 DXV524312:DXY524312 EHR524312:EHU524312 ERN524312:ERQ524312 FBJ524312:FBM524312 FLF524312:FLI524312 FVB524312:FVE524312 GEX524312:GFA524312 GOT524312:GOW524312 GYP524312:GYS524312 HIL524312:HIO524312 HSH524312:HSK524312 ICD524312:ICG524312 ILZ524312:IMC524312 IVV524312:IVY524312 JFR524312:JFU524312 JPN524312:JPQ524312 JZJ524312:JZM524312 KJF524312:KJI524312 KTB524312:KTE524312 LCX524312:LDA524312 LMT524312:LMW524312 LWP524312:LWS524312 MGL524312:MGO524312 MQH524312:MQK524312 NAD524312:NAG524312 NJZ524312:NKC524312 NTV524312:NTY524312 ODR524312:ODU524312 ONN524312:ONQ524312 OXJ524312:OXM524312 PHF524312:PHI524312 PRB524312:PRE524312 QAX524312:QBA524312 QKT524312:QKW524312 QUP524312:QUS524312 REL524312:REO524312 ROH524312:ROK524312 RYD524312:RYG524312 SHZ524312:SIC524312 SRV524312:SRY524312 TBR524312:TBU524312 TLN524312:TLQ524312 TVJ524312:TVM524312 UFF524312:UFI524312 UPB524312:UPE524312 UYX524312:UZA524312 VIT524312:VIW524312 VSP524312:VSS524312 WCL524312:WCO524312 WMH524312:WMK524312 WWD524312:WWG524312 V589848:Y589848 JR589848:JU589848 TN589848:TQ589848 ADJ589848:ADM589848 ANF589848:ANI589848 AXB589848:AXE589848 BGX589848:BHA589848 BQT589848:BQW589848 CAP589848:CAS589848 CKL589848:CKO589848 CUH589848:CUK589848 DED589848:DEG589848 DNZ589848:DOC589848 DXV589848:DXY589848 EHR589848:EHU589848 ERN589848:ERQ589848 FBJ589848:FBM589848 FLF589848:FLI589848 FVB589848:FVE589848 GEX589848:GFA589848 GOT589848:GOW589848 GYP589848:GYS589848 HIL589848:HIO589848 HSH589848:HSK589848 ICD589848:ICG589848 ILZ589848:IMC589848 IVV589848:IVY589848 JFR589848:JFU589848 JPN589848:JPQ589848 JZJ589848:JZM589848 KJF589848:KJI589848 KTB589848:KTE589848 LCX589848:LDA589848 LMT589848:LMW589848 LWP589848:LWS589848 MGL589848:MGO589848 MQH589848:MQK589848 NAD589848:NAG589848 NJZ589848:NKC589848 NTV589848:NTY589848 ODR589848:ODU589848 ONN589848:ONQ589848 OXJ589848:OXM589848 PHF589848:PHI589848 PRB589848:PRE589848 QAX589848:QBA589848 QKT589848:QKW589848 QUP589848:QUS589848 REL589848:REO589848 ROH589848:ROK589848 RYD589848:RYG589848 SHZ589848:SIC589848 SRV589848:SRY589848 TBR589848:TBU589848 TLN589848:TLQ589848 TVJ589848:TVM589848 UFF589848:UFI589848 UPB589848:UPE589848 UYX589848:UZA589848 VIT589848:VIW589848 VSP589848:VSS589848 WCL589848:WCO589848 WMH589848:WMK589848 WWD589848:WWG589848 V655384:Y655384 JR655384:JU655384 TN655384:TQ655384 ADJ655384:ADM655384 ANF655384:ANI655384 AXB655384:AXE655384 BGX655384:BHA655384 BQT655384:BQW655384 CAP655384:CAS655384 CKL655384:CKO655384 CUH655384:CUK655384 DED655384:DEG655384 DNZ655384:DOC655384 DXV655384:DXY655384 EHR655384:EHU655384 ERN655384:ERQ655384 FBJ655384:FBM655384 FLF655384:FLI655384 FVB655384:FVE655384 GEX655384:GFA655384 GOT655384:GOW655384 GYP655384:GYS655384 HIL655384:HIO655384 HSH655384:HSK655384 ICD655384:ICG655384 ILZ655384:IMC655384 IVV655384:IVY655384 JFR655384:JFU655384 JPN655384:JPQ655384 JZJ655384:JZM655384 KJF655384:KJI655384 KTB655384:KTE655384 LCX655384:LDA655384 LMT655384:LMW655384 LWP655384:LWS655384 MGL655384:MGO655384 MQH655384:MQK655384 NAD655384:NAG655384 NJZ655384:NKC655384 NTV655384:NTY655384 ODR655384:ODU655384 ONN655384:ONQ655384 OXJ655384:OXM655384 PHF655384:PHI655384 PRB655384:PRE655384 QAX655384:QBA655384 QKT655384:QKW655384 QUP655384:QUS655384 REL655384:REO655384 ROH655384:ROK655384 RYD655384:RYG655384 SHZ655384:SIC655384 SRV655384:SRY655384 TBR655384:TBU655384 TLN655384:TLQ655384 TVJ655384:TVM655384 UFF655384:UFI655384 UPB655384:UPE655384 UYX655384:UZA655384 VIT655384:VIW655384 VSP655384:VSS655384 WCL655384:WCO655384 WMH655384:WMK655384 WWD655384:WWG655384 V720920:Y720920 JR720920:JU720920 TN720920:TQ720920 ADJ720920:ADM720920 ANF720920:ANI720920 AXB720920:AXE720920 BGX720920:BHA720920 BQT720920:BQW720920 CAP720920:CAS720920 CKL720920:CKO720920 CUH720920:CUK720920 DED720920:DEG720920 DNZ720920:DOC720920 DXV720920:DXY720920 EHR720920:EHU720920 ERN720920:ERQ720920 FBJ720920:FBM720920 FLF720920:FLI720920 FVB720920:FVE720920 GEX720920:GFA720920 GOT720920:GOW720920 GYP720920:GYS720920 HIL720920:HIO720920 HSH720920:HSK720920 ICD720920:ICG720920 ILZ720920:IMC720920 IVV720920:IVY720920 JFR720920:JFU720920 JPN720920:JPQ720920 JZJ720920:JZM720920 KJF720920:KJI720920 KTB720920:KTE720920 LCX720920:LDA720920 LMT720920:LMW720920 LWP720920:LWS720920 MGL720920:MGO720920 MQH720920:MQK720920 NAD720920:NAG720920 NJZ720920:NKC720920 NTV720920:NTY720920 ODR720920:ODU720920 ONN720920:ONQ720920 OXJ720920:OXM720920 PHF720920:PHI720920 PRB720920:PRE720920 QAX720920:QBA720920 QKT720920:QKW720920 QUP720920:QUS720920 REL720920:REO720920 ROH720920:ROK720920 RYD720920:RYG720920 SHZ720920:SIC720920 SRV720920:SRY720920 TBR720920:TBU720920 TLN720920:TLQ720920 TVJ720920:TVM720920 UFF720920:UFI720920 UPB720920:UPE720920 UYX720920:UZA720920 VIT720920:VIW720920 VSP720920:VSS720920 WCL720920:WCO720920 WMH720920:WMK720920 WWD720920:WWG720920 V786456:Y786456 JR786456:JU786456 TN786456:TQ786456 ADJ786456:ADM786456 ANF786456:ANI786456 AXB786456:AXE786456 BGX786456:BHA786456 BQT786456:BQW786456 CAP786456:CAS786456 CKL786456:CKO786456 CUH786456:CUK786456 DED786456:DEG786456 DNZ786456:DOC786456 DXV786456:DXY786456 EHR786456:EHU786456 ERN786456:ERQ786456 FBJ786456:FBM786456 FLF786456:FLI786456 FVB786456:FVE786456 GEX786456:GFA786456 GOT786456:GOW786456 GYP786456:GYS786456 HIL786456:HIO786456 HSH786456:HSK786456 ICD786456:ICG786456 ILZ786456:IMC786456 IVV786456:IVY786456 JFR786456:JFU786456 JPN786456:JPQ786456 JZJ786456:JZM786456 KJF786456:KJI786456 KTB786456:KTE786456 LCX786456:LDA786456 LMT786456:LMW786456 LWP786456:LWS786456 MGL786456:MGO786456 MQH786456:MQK786456 NAD786456:NAG786456 NJZ786456:NKC786456 NTV786456:NTY786456 ODR786456:ODU786456 ONN786456:ONQ786456 OXJ786456:OXM786456 PHF786456:PHI786456 PRB786456:PRE786456 QAX786456:QBA786456 QKT786456:QKW786456 QUP786456:QUS786456 REL786456:REO786456 ROH786456:ROK786456 RYD786456:RYG786456 SHZ786456:SIC786456 SRV786456:SRY786456 TBR786456:TBU786456 TLN786456:TLQ786456 TVJ786456:TVM786456 UFF786456:UFI786456 UPB786456:UPE786456 UYX786456:UZA786456 VIT786456:VIW786456 VSP786456:VSS786456 WCL786456:WCO786456 WMH786456:WMK786456 WWD786456:WWG786456 V851992:Y851992 JR851992:JU851992 TN851992:TQ851992 ADJ851992:ADM851992 ANF851992:ANI851992 AXB851992:AXE851992 BGX851992:BHA851992 BQT851992:BQW851992 CAP851992:CAS851992 CKL851992:CKO851992 CUH851992:CUK851992 DED851992:DEG851992 DNZ851992:DOC851992 DXV851992:DXY851992 EHR851992:EHU851992 ERN851992:ERQ851992 FBJ851992:FBM851992 FLF851992:FLI851992 FVB851992:FVE851992 GEX851992:GFA851992 GOT851992:GOW851992 GYP851992:GYS851992 HIL851992:HIO851992 HSH851992:HSK851992 ICD851992:ICG851992 ILZ851992:IMC851992 IVV851992:IVY851992 JFR851992:JFU851992 JPN851992:JPQ851992 JZJ851992:JZM851992 KJF851992:KJI851992 KTB851992:KTE851992 LCX851992:LDA851992 LMT851992:LMW851992 LWP851992:LWS851992 MGL851992:MGO851992 MQH851992:MQK851992 NAD851992:NAG851992 NJZ851992:NKC851992 NTV851992:NTY851992 ODR851992:ODU851992 ONN851992:ONQ851992 OXJ851992:OXM851992 PHF851992:PHI851992 PRB851992:PRE851992 QAX851992:QBA851992 QKT851992:QKW851992 QUP851992:QUS851992 REL851992:REO851992 ROH851992:ROK851992 RYD851992:RYG851992 SHZ851992:SIC851992 SRV851992:SRY851992 TBR851992:TBU851992 TLN851992:TLQ851992 TVJ851992:TVM851992 UFF851992:UFI851992 UPB851992:UPE851992 UYX851992:UZA851992 VIT851992:VIW851992 VSP851992:VSS851992 WCL851992:WCO851992 WMH851992:WMK851992 WWD851992:WWG851992 V917528:Y917528 JR917528:JU917528 TN917528:TQ917528 ADJ917528:ADM917528 ANF917528:ANI917528 AXB917528:AXE917528 BGX917528:BHA917528 BQT917528:BQW917528 CAP917528:CAS917528 CKL917528:CKO917528 CUH917528:CUK917528 DED917528:DEG917528 DNZ917528:DOC917528 DXV917528:DXY917528 EHR917528:EHU917528 ERN917528:ERQ917528 FBJ917528:FBM917528 FLF917528:FLI917528 FVB917528:FVE917528 GEX917528:GFA917528 GOT917528:GOW917528 GYP917528:GYS917528 HIL917528:HIO917528 HSH917528:HSK917528 ICD917528:ICG917528 ILZ917528:IMC917528 IVV917528:IVY917528 JFR917528:JFU917528 JPN917528:JPQ917528 JZJ917528:JZM917528 KJF917528:KJI917528 KTB917528:KTE917528 LCX917528:LDA917528 LMT917528:LMW917528 LWP917528:LWS917528 MGL917528:MGO917528 MQH917528:MQK917528 NAD917528:NAG917528 NJZ917528:NKC917528 NTV917528:NTY917528 ODR917528:ODU917528 ONN917528:ONQ917528 OXJ917528:OXM917528 PHF917528:PHI917528 PRB917528:PRE917528 QAX917528:QBA917528 QKT917528:QKW917528 QUP917528:QUS917528 REL917528:REO917528 ROH917528:ROK917528 RYD917528:RYG917528 SHZ917528:SIC917528 SRV917528:SRY917528 TBR917528:TBU917528 TLN917528:TLQ917528 TVJ917528:TVM917528 UFF917528:UFI917528 UPB917528:UPE917528 UYX917528:UZA917528 VIT917528:VIW917528 VSP917528:VSS917528 WCL917528:WCO917528 WMH917528:WMK917528 WWD917528:WWG917528 V983064:Y983064 JR983064:JU983064 TN983064:TQ983064 ADJ983064:ADM983064 ANF983064:ANI983064 AXB983064:AXE983064 BGX983064:BHA983064 BQT983064:BQW983064 CAP983064:CAS983064 CKL983064:CKO983064 CUH983064:CUK983064 DED983064:DEG983064 DNZ983064:DOC983064 DXV983064:DXY983064 EHR983064:EHU983064 ERN983064:ERQ983064 FBJ983064:FBM983064 FLF983064:FLI983064 FVB983064:FVE983064 GEX983064:GFA983064 GOT983064:GOW983064 GYP983064:GYS983064 HIL983064:HIO983064 HSH983064:HSK983064 ICD983064:ICG983064 ILZ983064:IMC983064 IVV983064:IVY983064 JFR983064:JFU983064 JPN983064:JPQ983064 JZJ983064:JZM983064 KJF983064:KJI983064 KTB983064:KTE983064 LCX983064:LDA983064 LMT983064:LMW983064 LWP983064:LWS983064 MGL983064:MGO983064 MQH983064:MQK983064 NAD983064:NAG983064 NJZ983064:NKC983064 NTV983064:NTY983064 ODR983064:ODU983064 ONN983064:ONQ983064 OXJ983064:OXM983064 PHF983064:PHI983064 PRB983064:PRE983064 QAX983064:QBA983064 QKT983064:QKW983064 QUP983064:QUS983064 REL983064:REO983064 ROH983064:ROK983064 RYD983064:RYG983064 SHZ983064:SIC983064 SRV983064:SRY983064 TBR983064:TBU983064 TLN983064:TLQ983064 TVJ983064:TVM983064 UFF983064:UFI983064 UPB983064:UPE983064 UYX983064:UZA983064 VIT983064:VIW983064 VSP983064:VSS983064 WCL983064:WCO983064 WMH983064:WMK983064 WWD983064:WWG983064 V22:Y22 JR22:JU22 TN22:TQ22 ADJ22:ADM22 ANF22:ANI22 AXB22:AXE22 BGX22:BHA22 BQT22:BQW22 CAP22:CAS22 CKL22:CKO22 CUH22:CUK22 DED22:DEG22 DNZ22:DOC22 DXV22:DXY22 EHR22:EHU22 ERN22:ERQ22 FBJ22:FBM22 FLF22:FLI22 FVB22:FVE22 GEX22:GFA22 GOT22:GOW22 GYP22:GYS22 HIL22:HIO22 HSH22:HSK22 ICD22:ICG22 ILZ22:IMC22 IVV22:IVY22 JFR22:JFU22 JPN22:JPQ22 JZJ22:JZM22 KJF22:KJI22 KTB22:KTE22 LCX22:LDA22 LMT22:LMW22 LWP22:LWS22 MGL22:MGO22 MQH22:MQK22 NAD22:NAG22 NJZ22:NKC22 NTV22:NTY22 ODR22:ODU22 ONN22:ONQ22 OXJ22:OXM22 PHF22:PHI22 PRB22:PRE22 QAX22:QBA22 QKT22:QKW22 QUP22:QUS22 REL22:REO22 ROH22:ROK22 RYD22:RYG22 SHZ22:SIC22 SRV22:SRY22 TBR22:TBU22 TLN22:TLQ22 TVJ22:TVM22 UFF22:UFI22 UPB22:UPE22 UYX22:UZA22 VIT22:VIW22 VSP22:VSS22 WCL22:WCO22 WMH22:WMK22 WWD22:WWG22 V65558:Y65558 JR65558:JU65558 TN65558:TQ65558 ADJ65558:ADM65558 ANF65558:ANI65558 AXB65558:AXE65558 BGX65558:BHA65558 BQT65558:BQW65558 CAP65558:CAS65558 CKL65558:CKO65558 CUH65558:CUK65558 DED65558:DEG65558 DNZ65558:DOC65558 DXV65558:DXY65558 EHR65558:EHU65558 ERN65558:ERQ65558 FBJ65558:FBM65558 FLF65558:FLI65558 FVB65558:FVE65558 GEX65558:GFA65558 GOT65558:GOW65558 GYP65558:GYS65558 HIL65558:HIO65558 HSH65558:HSK65558 ICD65558:ICG65558 ILZ65558:IMC65558 IVV65558:IVY65558 JFR65558:JFU65558 JPN65558:JPQ65558 JZJ65558:JZM65558 KJF65558:KJI65558 KTB65558:KTE65558 LCX65558:LDA65558 LMT65558:LMW65558 LWP65558:LWS65558 MGL65558:MGO65558 MQH65558:MQK65558 NAD65558:NAG65558 NJZ65558:NKC65558 NTV65558:NTY65558 ODR65558:ODU65558 ONN65558:ONQ65558 OXJ65558:OXM65558 PHF65558:PHI65558 PRB65558:PRE65558 QAX65558:QBA65558 QKT65558:QKW65558 QUP65558:QUS65558 REL65558:REO65558 ROH65558:ROK65558 RYD65558:RYG65558 SHZ65558:SIC65558 SRV65558:SRY65558 TBR65558:TBU65558 TLN65558:TLQ65558 TVJ65558:TVM65558 UFF65558:UFI65558 UPB65558:UPE65558 UYX65558:UZA65558 VIT65558:VIW65558 VSP65558:VSS65558 WCL65558:WCO65558 WMH65558:WMK65558 WWD65558:WWG65558 V131094:Y131094 JR131094:JU131094 TN131094:TQ131094 ADJ131094:ADM131094 ANF131094:ANI131094 AXB131094:AXE131094 BGX131094:BHA131094 BQT131094:BQW131094 CAP131094:CAS131094 CKL131094:CKO131094 CUH131094:CUK131094 DED131094:DEG131094 DNZ131094:DOC131094 DXV131094:DXY131094 EHR131094:EHU131094 ERN131094:ERQ131094 FBJ131094:FBM131094 FLF131094:FLI131094 FVB131094:FVE131094 GEX131094:GFA131094 GOT131094:GOW131094 GYP131094:GYS131094 HIL131094:HIO131094 HSH131094:HSK131094 ICD131094:ICG131094 ILZ131094:IMC131094 IVV131094:IVY131094 JFR131094:JFU131094 JPN131094:JPQ131094 JZJ131094:JZM131094 KJF131094:KJI131094 KTB131094:KTE131094 LCX131094:LDA131094 LMT131094:LMW131094 LWP131094:LWS131094 MGL131094:MGO131094 MQH131094:MQK131094 NAD131094:NAG131094 NJZ131094:NKC131094 NTV131094:NTY131094 ODR131094:ODU131094 ONN131094:ONQ131094 OXJ131094:OXM131094 PHF131094:PHI131094 PRB131094:PRE131094 QAX131094:QBA131094 QKT131094:QKW131094 QUP131094:QUS131094 REL131094:REO131094 ROH131094:ROK131094 RYD131094:RYG131094 SHZ131094:SIC131094 SRV131094:SRY131094 TBR131094:TBU131094 TLN131094:TLQ131094 TVJ131094:TVM131094 UFF131094:UFI131094 UPB131094:UPE131094 UYX131094:UZA131094 VIT131094:VIW131094 VSP131094:VSS131094 WCL131094:WCO131094 WMH131094:WMK131094 WWD131094:WWG131094 V196630:Y196630 JR196630:JU196630 TN196630:TQ196630 ADJ196630:ADM196630 ANF196630:ANI196630 AXB196630:AXE196630 BGX196630:BHA196630 BQT196630:BQW196630 CAP196630:CAS196630 CKL196630:CKO196630 CUH196630:CUK196630 DED196630:DEG196630 DNZ196630:DOC196630 DXV196630:DXY196630 EHR196630:EHU196630 ERN196630:ERQ196630 FBJ196630:FBM196630 FLF196630:FLI196630 FVB196630:FVE196630 GEX196630:GFA196630 GOT196630:GOW196630 GYP196630:GYS196630 HIL196630:HIO196630 HSH196630:HSK196630 ICD196630:ICG196630 ILZ196630:IMC196630 IVV196630:IVY196630 JFR196630:JFU196630 JPN196630:JPQ196630 JZJ196630:JZM196630 KJF196630:KJI196630 KTB196630:KTE196630 LCX196630:LDA196630 LMT196630:LMW196630 LWP196630:LWS196630 MGL196630:MGO196630 MQH196630:MQK196630 NAD196630:NAG196630 NJZ196630:NKC196630 NTV196630:NTY196630 ODR196630:ODU196630 ONN196630:ONQ196630 OXJ196630:OXM196630 PHF196630:PHI196630 PRB196630:PRE196630 QAX196630:QBA196630 QKT196630:QKW196630 QUP196630:QUS196630 REL196630:REO196630 ROH196630:ROK196630 RYD196630:RYG196630 SHZ196630:SIC196630 SRV196630:SRY196630 TBR196630:TBU196630 TLN196630:TLQ196630 TVJ196630:TVM196630 UFF196630:UFI196630 UPB196630:UPE196630 UYX196630:UZA196630 VIT196630:VIW196630 VSP196630:VSS196630 WCL196630:WCO196630 WMH196630:WMK196630 WWD196630:WWG196630 V262166:Y262166 JR262166:JU262166 TN262166:TQ262166 ADJ262166:ADM262166 ANF262166:ANI262166 AXB262166:AXE262166 BGX262166:BHA262166 BQT262166:BQW262166 CAP262166:CAS262166 CKL262166:CKO262166 CUH262166:CUK262166 DED262166:DEG262166 DNZ262166:DOC262166 DXV262166:DXY262166 EHR262166:EHU262166 ERN262166:ERQ262166 FBJ262166:FBM262166 FLF262166:FLI262166 FVB262166:FVE262166 GEX262166:GFA262166 GOT262166:GOW262166 GYP262166:GYS262166 HIL262166:HIO262166 HSH262166:HSK262166 ICD262166:ICG262166 ILZ262166:IMC262166 IVV262166:IVY262166 JFR262166:JFU262166 JPN262166:JPQ262166 JZJ262166:JZM262166 KJF262166:KJI262166 KTB262166:KTE262166 LCX262166:LDA262166 LMT262166:LMW262166 LWP262166:LWS262166 MGL262166:MGO262166 MQH262166:MQK262166 NAD262166:NAG262166 NJZ262166:NKC262166 NTV262166:NTY262166 ODR262166:ODU262166 ONN262166:ONQ262166 OXJ262166:OXM262166 PHF262166:PHI262166 PRB262166:PRE262166 QAX262166:QBA262166 QKT262166:QKW262166 QUP262166:QUS262166 REL262166:REO262166 ROH262166:ROK262166 RYD262166:RYG262166 SHZ262166:SIC262166 SRV262166:SRY262166 TBR262166:TBU262166 TLN262166:TLQ262166 TVJ262166:TVM262166 UFF262166:UFI262166 UPB262166:UPE262166 UYX262166:UZA262166 VIT262166:VIW262166 VSP262166:VSS262166 WCL262166:WCO262166 WMH262166:WMK262166 WWD262166:WWG262166 V327702:Y327702 JR327702:JU327702 TN327702:TQ327702 ADJ327702:ADM327702 ANF327702:ANI327702 AXB327702:AXE327702 BGX327702:BHA327702 BQT327702:BQW327702 CAP327702:CAS327702 CKL327702:CKO327702 CUH327702:CUK327702 DED327702:DEG327702 DNZ327702:DOC327702 DXV327702:DXY327702 EHR327702:EHU327702 ERN327702:ERQ327702 FBJ327702:FBM327702 FLF327702:FLI327702 FVB327702:FVE327702 GEX327702:GFA327702 GOT327702:GOW327702 GYP327702:GYS327702 HIL327702:HIO327702 HSH327702:HSK327702 ICD327702:ICG327702 ILZ327702:IMC327702 IVV327702:IVY327702 JFR327702:JFU327702 JPN327702:JPQ327702 JZJ327702:JZM327702 KJF327702:KJI327702 KTB327702:KTE327702 LCX327702:LDA327702 LMT327702:LMW327702 LWP327702:LWS327702 MGL327702:MGO327702 MQH327702:MQK327702 NAD327702:NAG327702 NJZ327702:NKC327702 NTV327702:NTY327702 ODR327702:ODU327702 ONN327702:ONQ327702 OXJ327702:OXM327702 PHF327702:PHI327702 PRB327702:PRE327702 QAX327702:QBA327702 QKT327702:QKW327702 QUP327702:QUS327702 REL327702:REO327702 ROH327702:ROK327702 RYD327702:RYG327702 SHZ327702:SIC327702 SRV327702:SRY327702 TBR327702:TBU327702 TLN327702:TLQ327702 TVJ327702:TVM327702 UFF327702:UFI327702 UPB327702:UPE327702 UYX327702:UZA327702 VIT327702:VIW327702 VSP327702:VSS327702 WCL327702:WCO327702 WMH327702:WMK327702 WWD327702:WWG327702 V393238:Y393238 JR393238:JU393238 TN393238:TQ393238 ADJ393238:ADM393238 ANF393238:ANI393238 AXB393238:AXE393238 BGX393238:BHA393238 BQT393238:BQW393238 CAP393238:CAS393238 CKL393238:CKO393238 CUH393238:CUK393238 DED393238:DEG393238 DNZ393238:DOC393238 DXV393238:DXY393238 EHR393238:EHU393238 ERN393238:ERQ393238 FBJ393238:FBM393238 FLF393238:FLI393238 FVB393238:FVE393238 GEX393238:GFA393238 GOT393238:GOW393238 GYP393238:GYS393238 HIL393238:HIO393238 HSH393238:HSK393238 ICD393238:ICG393238 ILZ393238:IMC393238 IVV393238:IVY393238 JFR393238:JFU393238 JPN393238:JPQ393238 JZJ393238:JZM393238 KJF393238:KJI393238 KTB393238:KTE393238 LCX393238:LDA393238 LMT393238:LMW393238 LWP393238:LWS393238 MGL393238:MGO393238 MQH393238:MQK393238 NAD393238:NAG393238 NJZ393238:NKC393238 NTV393238:NTY393238 ODR393238:ODU393238 ONN393238:ONQ393238 OXJ393238:OXM393238 PHF393238:PHI393238 PRB393238:PRE393238 QAX393238:QBA393238 QKT393238:QKW393238 QUP393238:QUS393238 REL393238:REO393238 ROH393238:ROK393238 RYD393238:RYG393238 SHZ393238:SIC393238 SRV393238:SRY393238 TBR393238:TBU393238 TLN393238:TLQ393238 TVJ393238:TVM393238 UFF393238:UFI393238 UPB393238:UPE393238 UYX393238:UZA393238 VIT393238:VIW393238 VSP393238:VSS393238 WCL393238:WCO393238 WMH393238:WMK393238 WWD393238:WWG393238 V458774:Y458774 JR458774:JU458774 TN458774:TQ458774 ADJ458774:ADM458774 ANF458774:ANI458774 AXB458774:AXE458774 BGX458774:BHA458774 BQT458774:BQW458774 CAP458774:CAS458774 CKL458774:CKO458774 CUH458774:CUK458774 DED458774:DEG458774 DNZ458774:DOC458774 DXV458774:DXY458774 EHR458774:EHU458774 ERN458774:ERQ458774 FBJ458774:FBM458774 FLF458774:FLI458774 FVB458774:FVE458774 GEX458774:GFA458774 GOT458774:GOW458774 GYP458774:GYS458774 HIL458774:HIO458774 HSH458774:HSK458774 ICD458774:ICG458774 ILZ458774:IMC458774 IVV458774:IVY458774 JFR458774:JFU458774 JPN458774:JPQ458774 JZJ458774:JZM458774 KJF458774:KJI458774 KTB458774:KTE458774 LCX458774:LDA458774 LMT458774:LMW458774 LWP458774:LWS458774 MGL458774:MGO458774 MQH458774:MQK458774 NAD458774:NAG458774 NJZ458774:NKC458774 NTV458774:NTY458774 ODR458774:ODU458774 ONN458774:ONQ458774 OXJ458774:OXM458774 PHF458774:PHI458774 PRB458774:PRE458774 QAX458774:QBA458774 QKT458774:QKW458774 QUP458774:QUS458774 REL458774:REO458774 ROH458774:ROK458774 RYD458774:RYG458774 SHZ458774:SIC458774 SRV458774:SRY458774 TBR458774:TBU458774 TLN458774:TLQ458774 TVJ458774:TVM458774 UFF458774:UFI458774 UPB458774:UPE458774 UYX458774:UZA458774 VIT458774:VIW458774 VSP458774:VSS458774 WCL458774:WCO458774 WMH458774:WMK458774 WWD458774:WWG458774 V524310:Y524310 JR524310:JU524310 TN524310:TQ524310 ADJ524310:ADM524310 ANF524310:ANI524310 AXB524310:AXE524310 BGX524310:BHA524310 BQT524310:BQW524310 CAP524310:CAS524310 CKL524310:CKO524310 CUH524310:CUK524310 DED524310:DEG524310 DNZ524310:DOC524310 DXV524310:DXY524310 EHR524310:EHU524310 ERN524310:ERQ524310 FBJ524310:FBM524310 FLF524310:FLI524310 FVB524310:FVE524310 GEX524310:GFA524310 GOT524310:GOW524310 GYP524310:GYS524310 HIL524310:HIO524310 HSH524310:HSK524310 ICD524310:ICG524310 ILZ524310:IMC524310 IVV524310:IVY524310 JFR524310:JFU524310 JPN524310:JPQ524310 JZJ524310:JZM524310 KJF524310:KJI524310 KTB524310:KTE524310 LCX524310:LDA524310 LMT524310:LMW524310 LWP524310:LWS524310 MGL524310:MGO524310 MQH524310:MQK524310 NAD524310:NAG524310 NJZ524310:NKC524310 NTV524310:NTY524310 ODR524310:ODU524310 ONN524310:ONQ524310 OXJ524310:OXM524310 PHF524310:PHI524310 PRB524310:PRE524310 QAX524310:QBA524310 QKT524310:QKW524310 QUP524310:QUS524310 REL524310:REO524310 ROH524310:ROK524310 RYD524310:RYG524310 SHZ524310:SIC524310 SRV524310:SRY524310 TBR524310:TBU524310 TLN524310:TLQ524310 TVJ524310:TVM524310 UFF524310:UFI524310 UPB524310:UPE524310 UYX524310:UZA524310 VIT524310:VIW524310 VSP524310:VSS524310 WCL524310:WCO524310 WMH524310:WMK524310 WWD524310:WWG524310 V589846:Y589846 JR589846:JU589846 TN589846:TQ589846 ADJ589846:ADM589846 ANF589846:ANI589846 AXB589846:AXE589846 BGX589846:BHA589846 BQT589846:BQW589846 CAP589846:CAS589846 CKL589846:CKO589846 CUH589846:CUK589846 DED589846:DEG589846 DNZ589846:DOC589846 DXV589846:DXY589846 EHR589846:EHU589846 ERN589846:ERQ589846 FBJ589846:FBM589846 FLF589846:FLI589846 FVB589846:FVE589846 GEX589846:GFA589846 GOT589846:GOW589846 GYP589846:GYS589846 HIL589846:HIO589846 HSH589846:HSK589846 ICD589846:ICG589846 ILZ589846:IMC589846 IVV589846:IVY589846 JFR589846:JFU589846 JPN589846:JPQ589846 JZJ589846:JZM589846 KJF589846:KJI589846 KTB589846:KTE589846 LCX589846:LDA589846 LMT589846:LMW589846 LWP589846:LWS589846 MGL589846:MGO589846 MQH589846:MQK589846 NAD589846:NAG589846 NJZ589846:NKC589846 NTV589846:NTY589846 ODR589846:ODU589846 ONN589846:ONQ589846 OXJ589846:OXM589846 PHF589846:PHI589846 PRB589846:PRE589846 QAX589846:QBA589846 QKT589846:QKW589846 QUP589846:QUS589846 REL589846:REO589846 ROH589846:ROK589846 RYD589846:RYG589846 SHZ589846:SIC589846 SRV589846:SRY589846 TBR589846:TBU589846 TLN589846:TLQ589846 TVJ589846:TVM589846 UFF589846:UFI589846 UPB589846:UPE589846 UYX589846:UZA589846 VIT589846:VIW589846 VSP589846:VSS589846 WCL589846:WCO589846 WMH589846:WMK589846 WWD589846:WWG589846 V655382:Y655382 JR655382:JU655382 TN655382:TQ655382 ADJ655382:ADM655382 ANF655382:ANI655382 AXB655382:AXE655382 BGX655382:BHA655382 BQT655382:BQW655382 CAP655382:CAS655382 CKL655382:CKO655382 CUH655382:CUK655382 DED655382:DEG655382 DNZ655382:DOC655382 DXV655382:DXY655382 EHR655382:EHU655382 ERN655382:ERQ655382 FBJ655382:FBM655382 FLF655382:FLI655382 FVB655382:FVE655382 GEX655382:GFA655382 GOT655382:GOW655382 GYP655382:GYS655382 HIL655382:HIO655382 HSH655382:HSK655382 ICD655382:ICG655382 ILZ655382:IMC655382 IVV655382:IVY655382 JFR655382:JFU655382 JPN655382:JPQ655382 JZJ655382:JZM655382 KJF655382:KJI655382 KTB655382:KTE655382 LCX655382:LDA655382 LMT655382:LMW655382 LWP655382:LWS655382 MGL655382:MGO655382 MQH655382:MQK655382 NAD655382:NAG655382 NJZ655382:NKC655382 NTV655382:NTY655382 ODR655382:ODU655382 ONN655382:ONQ655382 OXJ655382:OXM655382 PHF655382:PHI655382 PRB655382:PRE655382 QAX655382:QBA655382 QKT655382:QKW655382 QUP655382:QUS655382 REL655382:REO655382 ROH655382:ROK655382 RYD655382:RYG655382 SHZ655382:SIC655382 SRV655382:SRY655382 TBR655382:TBU655382 TLN655382:TLQ655382 TVJ655382:TVM655382 UFF655382:UFI655382 UPB655382:UPE655382 UYX655382:UZA655382 VIT655382:VIW655382 VSP655382:VSS655382 WCL655382:WCO655382 WMH655382:WMK655382 WWD655382:WWG655382 V720918:Y720918 JR720918:JU720918 TN720918:TQ720918 ADJ720918:ADM720918 ANF720918:ANI720918 AXB720918:AXE720918 BGX720918:BHA720918 BQT720918:BQW720918 CAP720918:CAS720918 CKL720918:CKO720918 CUH720918:CUK720918 DED720918:DEG720918 DNZ720918:DOC720918 DXV720918:DXY720918 EHR720918:EHU720918 ERN720918:ERQ720918 FBJ720918:FBM720918 FLF720918:FLI720918 FVB720918:FVE720918 GEX720918:GFA720918 GOT720918:GOW720918 GYP720918:GYS720918 HIL720918:HIO720918 HSH720918:HSK720918 ICD720918:ICG720918 ILZ720918:IMC720918 IVV720918:IVY720918 JFR720918:JFU720918 JPN720918:JPQ720918 JZJ720918:JZM720918 KJF720918:KJI720918 KTB720918:KTE720918 LCX720918:LDA720918 LMT720918:LMW720918 LWP720918:LWS720918 MGL720918:MGO720918 MQH720918:MQK720918 NAD720918:NAG720918 NJZ720918:NKC720918 NTV720918:NTY720918 ODR720918:ODU720918 ONN720918:ONQ720918 OXJ720918:OXM720918 PHF720918:PHI720918 PRB720918:PRE720918 QAX720918:QBA720918 QKT720918:QKW720918 QUP720918:QUS720918 REL720918:REO720918 ROH720918:ROK720918 RYD720918:RYG720918 SHZ720918:SIC720918 SRV720918:SRY720918 TBR720918:TBU720918 TLN720918:TLQ720918 TVJ720918:TVM720918 UFF720918:UFI720918 UPB720918:UPE720918 UYX720918:UZA720918 VIT720918:VIW720918 VSP720918:VSS720918 WCL720918:WCO720918 WMH720918:WMK720918 WWD720918:WWG720918 V786454:Y786454 JR786454:JU786454 TN786454:TQ786454 ADJ786454:ADM786454 ANF786454:ANI786454 AXB786454:AXE786454 BGX786454:BHA786454 BQT786454:BQW786454 CAP786454:CAS786454 CKL786454:CKO786454 CUH786454:CUK786454 DED786454:DEG786454 DNZ786454:DOC786454 DXV786454:DXY786454 EHR786454:EHU786454 ERN786454:ERQ786454 FBJ786454:FBM786454 FLF786454:FLI786454 FVB786454:FVE786454 GEX786454:GFA786454 GOT786454:GOW786454 GYP786454:GYS786454 HIL786454:HIO786454 HSH786454:HSK786454 ICD786454:ICG786454 ILZ786454:IMC786454 IVV786454:IVY786454 JFR786454:JFU786454 JPN786454:JPQ786454 JZJ786454:JZM786454 KJF786454:KJI786454 KTB786454:KTE786454 LCX786454:LDA786454 LMT786454:LMW786454 LWP786454:LWS786454 MGL786454:MGO786454 MQH786454:MQK786454 NAD786454:NAG786454 NJZ786454:NKC786454 NTV786454:NTY786454 ODR786454:ODU786454 ONN786454:ONQ786454 OXJ786454:OXM786454 PHF786454:PHI786454 PRB786454:PRE786454 QAX786454:QBA786454 QKT786454:QKW786454 QUP786454:QUS786454 REL786454:REO786454 ROH786454:ROK786454 RYD786454:RYG786454 SHZ786454:SIC786454 SRV786454:SRY786454 TBR786454:TBU786454 TLN786454:TLQ786454 TVJ786454:TVM786454 UFF786454:UFI786454 UPB786454:UPE786454 UYX786454:UZA786454 VIT786454:VIW786454 VSP786454:VSS786454 WCL786454:WCO786454 WMH786454:WMK786454 WWD786454:WWG786454 V851990:Y851990 JR851990:JU851990 TN851990:TQ851990 ADJ851990:ADM851990 ANF851990:ANI851990 AXB851990:AXE851990 BGX851990:BHA851990 BQT851990:BQW851990 CAP851990:CAS851990 CKL851990:CKO851990 CUH851990:CUK851990 DED851990:DEG851990 DNZ851990:DOC851990 DXV851990:DXY851990 EHR851990:EHU851990 ERN851990:ERQ851990 FBJ851990:FBM851990 FLF851990:FLI851990 FVB851990:FVE851990 GEX851990:GFA851990 GOT851990:GOW851990 GYP851990:GYS851990 HIL851990:HIO851990 HSH851990:HSK851990 ICD851990:ICG851990 ILZ851990:IMC851990 IVV851990:IVY851990 JFR851990:JFU851990 JPN851990:JPQ851990 JZJ851990:JZM851990 KJF851990:KJI851990 KTB851990:KTE851990 LCX851990:LDA851990 LMT851990:LMW851990 LWP851990:LWS851990 MGL851990:MGO851990 MQH851990:MQK851990 NAD851990:NAG851990 NJZ851990:NKC851990 NTV851990:NTY851990 ODR851990:ODU851990 ONN851990:ONQ851990 OXJ851990:OXM851990 PHF851990:PHI851990 PRB851990:PRE851990 QAX851990:QBA851990 QKT851990:QKW851990 QUP851990:QUS851990 REL851990:REO851990 ROH851990:ROK851990 RYD851990:RYG851990 SHZ851990:SIC851990 SRV851990:SRY851990 TBR851990:TBU851990 TLN851990:TLQ851990 TVJ851990:TVM851990 UFF851990:UFI851990 UPB851990:UPE851990 UYX851990:UZA851990 VIT851990:VIW851990 VSP851990:VSS851990 WCL851990:WCO851990 WMH851990:WMK851990 WWD851990:WWG851990 V917526:Y917526 JR917526:JU917526 TN917526:TQ917526 ADJ917526:ADM917526 ANF917526:ANI917526 AXB917526:AXE917526 BGX917526:BHA917526 BQT917526:BQW917526 CAP917526:CAS917526 CKL917526:CKO917526 CUH917526:CUK917526 DED917526:DEG917526 DNZ917526:DOC917526 DXV917526:DXY917526 EHR917526:EHU917526 ERN917526:ERQ917526 FBJ917526:FBM917526 FLF917526:FLI917526 FVB917526:FVE917526 GEX917526:GFA917526 GOT917526:GOW917526 GYP917526:GYS917526 HIL917526:HIO917526 HSH917526:HSK917526 ICD917526:ICG917526 ILZ917526:IMC917526 IVV917526:IVY917526 JFR917526:JFU917526 JPN917526:JPQ917526 JZJ917526:JZM917526 KJF917526:KJI917526 KTB917526:KTE917526 LCX917526:LDA917526 LMT917526:LMW917526 LWP917526:LWS917526 MGL917526:MGO917526 MQH917526:MQK917526 NAD917526:NAG917526 NJZ917526:NKC917526 NTV917526:NTY917526 ODR917526:ODU917526 ONN917526:ONQ917526 OXJ917526:OXM917526 PHF917526:PHI917526 PRB917526:PRE917526 QAX917526:QBA917526 QKT917526:QKW917526 QUP917526:QUS917526 REL917526:REO917526 ROH917526:ROK917526 RYD917526:RYG917526 SHZ917526:SIC917526 SRV917526:SRY917526 TBR917526:TBU917526 TLN917526:TLQ917526 TVJ917526:TVM917526 UFF917526:UFI917526 UPB917526:UPE917526 UYX917526:UZA917526 VIT917526:VIW917526 VSP917526:VSS917526 WCL917526:WCO917526 WMH917526:WMK917526 WWD917526:WWG917526 V983062:Y983062 JR983062:JU983062 TN983062:TQ983062 ADJ983062:ADM983062 ANF983062:ANI983062 AXB983062:AXE983062 BGX983062:BHA983062 BQT983062:BQW983062 CAP983062:CAS983062 CKL983062:CKO983062 CUH983062:CUK983062 DED983062:DEG983062 DNZ983062:DOC983062 DXV983062:DXY983062 EHR983062:EHU983062 ERN983062:ERQ983062 FBJ983062:FBM983062 FLF983062:FLI983062 FVB983062:FVE983062 GEX983062:GFA983062 GOT983062:GOW983062 GYP983062:GYS983062 HIL983062:HIO983062 HSH983062:HSK983062 ICD983062:ICG983062 ILZ983062:IMC983062 IVV983062:IVY983062 JFR983062:JFU983062 JPN983062:JPQ983062 JZJ983062:JZM983062 KJF983062:KJI983062 KTB983062:KTE983062 LCX983062:LDA983062 LMT983062:LMW983062 LWP983062:LWS983062 MGL983062:MGO983062 MQH983062:MQK983062 NAD983062:NAG983062 NJZ983062:NKC983062 NTV983062:NTY983062 ODR983062:ODU983062 ONN983062:ONQ983062 OXJ983062:OXM983062 PHF983062:PHI983062 PRB983062:PRE983062 QAX983062:QBA983062 QKT983062:QKW983062 QUP983062:QUS983062 REL983062:REO983062 ROH983062:ROK983062 RYD983062:RYG983062 SHZ983062:SIC983062 SRV983062:SRY983062 TBR983062:TBU983062 TLN983062:TLQ983062 TVJ983062:TVM983062 UFF983062:UFI983062 UPB983062:UPE983062 UYX983062:UZA983062 VIT983062:VIW983062 VSP983062:VSS983062 WCL983062:WCO983062 WMH983062:WMK983062 WWD983062:WWG983062 V20:Y20 JR20:JU20 TN20:TQ20 ADJ20:ADM20 ANF20:ANI20 AXB20:AXE20 BGX20:BHA20 BQT20:BQW20 CAP20:CAS20 CKL20:CKO20 CUH20:CUK20 DED20:DEG20 DNZ20:DOC20 DXV20:DXY20 EHR20:EHU20 ERN20:ERQ20 FBJ20:FBM20 FLF20:FLI20 FVB20:FVE20 GEX20:GFA20 GOT20:GOW20 GYP20:GYS20 HIL20:HIO20 HSH20:HSK20 ICD20:ICG20 ILZ20:IMC20 IVV20:IVY20 JFR20:JFU20 JPN20:JPQ20 JZJ20:JZM20 KJF20:KJI20 KTB20:KTE20 LCX20:LDA20 LMT20:LMW20 LWP20:LWS20 MGL20:MGO20 MQH20:MQK20 NAD20:NAG20 NJZ20:NKC20 NTV20:NTY20 ODR20:ODU20 ONN20:ONQ20 OXJ20:OXM20 PHF20:PHI20 PRB20:PRE20 QAX20:QBA20 QKT20:QKW20 QUP20:QUS20 REL20:REO20 ROH20:ROK20 RYD20:RYG20 SHZ20:SIC20 SRV20:SRY20 TBR20:TBU20 TLN20:TLQ20 TVJ20:TVM20 UFF20:UFI20 UPB20:UPE20 UYX20:UZA20 VIT20:VIW20 VSP20:VSS20 WCL20:WCO20 WMH20:WMK20 WWD20:WWG20 V65556:Y65556 JR65556:JU65556 TN65556:TQ65556 ADJ65556:ADM65556 ANF65556:ANI65556 AXB65556:AXE65556 BGX65556:BHA65556 BQT65556:BQW65556 CAP65556:CAS65556 CKL65556:CKO65556 CUH65556:CUK65556 DED65556:DEG65556 DNZ65556:DOC65556 DXV65556:DXY65556 EHR65556:EHU65556 ERN65556:ERQ65556 FBJ65556:FBM65556 FLF65556:FLI65556 FVB65556:FVE65556 GEX65556:GFA65556 GOT65556:GOW65556 GYP65556:GYS65556 HIL65556:HIO65556 HSH65556:HSK65556 ICD65556:ICG65556 ILZ65556:IMC65556 IVV65556:IVY65556 JFR65556:JFU65556 JPN65556:JPQ65556 JZJ65556:JZM65556 KJF65556:KJI65556 KTB65556:KTE65556 LCX65556:LDA65556 LMT65556:LMW65556 LWP65556:LWS65556 MGL65556:MGO65556 MQH65556:MQK65556 NAD65556:NAG65556 NJZ65556:NKC65556 NTV65556:NTY65556 ODR65556:ODU65556 ONN65556:ONQ65556 OXJ65556:OXM65556 PHF65556:PHI65556 PRB65556:PRE65556 QAX65556:QBA65556 QKT65556:QKW65556 QUP65556:QUS65556 REL65556:REO65556 ROH65556:ROK65556 RYD65556:RYG65556 SHZ65556:SIC65556 SRV65556:SRY65556 TBR65556:TBU65556 TLN65556:TLQ65556 TVJ65556:TVM65556 UFF65556:UFI65556 UPB65556:UPE65556 UYX65556:UZA65556 VIT65556:VIW65556 VSP65556:VSS65556 WCL65556:WCO65556 WMH65556:WMK65556 WWD65556:WWG65556 V131092:Y131092 JR131092:JU131092 TN131092:TQ131092 ADJ131092:ADM131092 ANF131092:ANI131092 AXB131092:AXE131092 BGX131092:BHA131092 BQT131092:BQW131092 CAP131092:CAS131092 CKL131092:CKO131092 CUH131092:CUK131092 DED131092:DEG131092 DNZ131092:DOC131092 DXV131092:DXY131092 EHR131092:EHU131092 ERN131092:ERQ131092 FBJ131092:FBM131092 FLF131092:FLI131092 FVB131092:FVE131092 GEX131092:GFA131092 GOT131092:GOW131092 GYP131092:GYS131092 HIL131092:HIO131092 HSH131092:HSK131092 ICD131092:ICG131092 ILZ131092:IMC131092 IVV131092:IVY131092 JFR131092:JFU131092 JPN131092:JPQ131092 JZJ131092:JZM131092 KJF131092:KJI131092 KTB131092:KTE131092 LCX131092:LDA131092 LMT131092:LMW131092 LWP131092:LWS131092 MGL131092:MGO131092 MQH131092:MQK131092 NAD131092:NAG131092 NJZ131092:NKC131092 NTV131092:NTY131092 ODR131092:ODU131092 ONN131092:ONQ131092 OXJ131092:OXM131092 PHF131092:PHI131092 PRB131092:PRE131092 QAX131092:QBA131092 QKT131092:QKW131092 QUP131092:QUS131092 REL131092:REO131092 ROH131092:ROK131092 RYD131092:RYG131092 SHZ131092:SIC131092 SRV131092:SRY131092 TBR131092:TBU131092 TLN131092:TLQ131092 TVJ131092:TVM131092 UFF131092:UFI131092 UPB131092:UPE131092 UYX131092:UZA131092 VIT131092:VIW131092 VSP131092:VSS131092 WCL131092:WCO131092 WMH131092:WMK131092 WWD131092:WWG131092 V196628:Y196628 JR196628:JU196628 TN196628:TQ196628 ADJ196628:ADM196628 ANF196628:ANI196628 AXB196628:AXE196628 BGX196628:BHA196628 BQT196628:BQW196628 CAP196628:CAS196628 CKL196628:CKO196628 CUH196628:CUK196628 DED196628:DEG196628 DNZ196628:DOC196628 DXV196628:DXY196628 EHR196628:EHU196628 ERN196628:ERQ196628 FBJ196628:FBM196628 FLF196628:FLI196628 FVB196628:FVE196628 GEX196628:GFA196628 GOT196628:GOW196628 GYP196628:GYS196628 HIL196628:HIO196628 HSH196628:HSK196628 ICD196628:ICG196628 ILZ196628:IMC196628 IVV196628:IVY196628 JFR196628:JFU196628 JPN196628:JPQ196628 JZJ196628:JZM196628 KJF196628:KJI196628 KTB196628:KTE196628 LCX196628:LDA196628 LMT196628:LMW196628 LWP196628:LWS196628 MGL196628:MGO196628 MQH196628:MQK196628 NAD196628:NAG196628 NJZ196628:NKC196628 NTV196628:NTY196628 ODR196628:ODU196628 ONN196628:ONQ196628 OXJ196628:OXM196628 PHF196628:PHI196628 PRB196628:PRE196628 QAX196628:QBA196628 QKT196628:QKW196628 QUP196628:QUS196628 REL196628:REO196628 ROH196628:ROK196628 RYD196628:RYG196628 SHZ196628:SIC196628 SRV196628:SRY196628 TBR196628:TBU196628 TLN196628:TLQ196628 TVJ196628:TVM196628 UFF196628:UFI196628 UPB196628:UPE196628 UYX196628:UZA196628 VIT196628:VIW196628 VSP196628:VSS196628 WCL196628:WCO196628 WMH196628:WMK196628 WWD196628:WWG196628 V262164:Y262164 JR262164:JU262164 TN262164:TQ262164 ADJ262164:ADM262164 ANF262164:ANI262164 AXB262164:AXE262164 BGX262164:BHA262164 BQT262164:BQW262164 CAP262164:CAS262164 CKL262164:CKO262164 CUH262164:CUK262164 DED262164:DEG262164 DNZ262164:DOC262164 DXV262164:DXY262164 EHR262164:EHU262164 ERN262164:ERQ262164 FBJ262164:FBM262164 FLF262164:FLI262164 FVB262164:FVE262164 GEX262164:GFA262164 GOT262164:GOW262164 GYP262164:GYS262164 HIL262164:HIO262164 HSH262164:HSK262164 ICD262164:ICG262164 ILZ262164:IMC262164 IVV262164:IVY262164 JFR262164:JFU262164 JPN262164:JPQ262164 JZJ262164:JZM262164 KJF262164:KJI262164 KTB262164:KTE262164 LCX262164:LDA262164 LMT262164:LMW262164 LWP262164:LWS262164 MGL262164:MGO262164 MQH262164:MQK262164 NAD262164:NAG262164 NJZ262164:NKC262164 NTV262164:NTY262164 ODR262164:ODU262164 ONN262164:ONQ262164 OXJ262164:OXM262164 PHF262164:PHI262164 PRB262164:PRE262164 QAX262164:QBA262164 QKT262164:QKW262164 QUP262164:QUS262164 REL262164:REO262164 ROH262164:ROK262164 RYD262164:RYG262164 SHZ262164:SIC262164 SRV262164:SRY262164 TBR262164:TBU262164 TLN262164:TLQ262164 TVJ262164:TVM262164 UFF262164:UFI262164 UPB262164:UPE262164 UYX262164:UZA262164 VIT262164:VIW262164 VSP262164:VSS262164 WCL262164:WCO262164 WMH262164:WMK262164 WWD262164:WWG262164 V327700:Y327700 JR327700:JU327700 TN327700:TQ327700 ADJ327700:ADM327700 ANF327700:ANI327700 AXB327700:AXE327700 BGX327700:BHA327700 BQT327700:BQW327700 CAP327700:CAS327700 CKL327700:CKO327700 CUH327700:CUK327700 DED327700:DEG327700 DNZ327700:DOC327700 DXV327700:DXY327700 EHR327700:EHU327700 ERN327700:ERQ327700 FBJ327700:FBM327700 FLF327700:FLI327700 FVB327700:FVE327700 GEX327700:GFA327700 GOT327700:GOW327700 GYP327700:GYS327700 HIL327700:HIO327700 HSH327700:HSK327700 ICD327700:ICG327700 ILZ327700:IMC327700 IVV327700:IVY327700 JFR327700:JFU327700 JPN327700:JPQ327700 JZJ327700:JZM327700 KJF327700:KJI327700 KTB327700:KTE327700 LCX327700:LDA327700 LMT327700:LMW327700 LWP327700:LWS327700 MGL327700:MGO327700 MQH327700:MQK327700 NAD327700:NAG327700 NJZ327700:NKC327700 NTV327700:NTY327700 ODR327700:ODU327700 ONN327700:ONQ327700 OXJ327700:OXM327700 PHF327700:PHI327700 PRB327700:PRE327700 QAX327700:QBA327700 QKT327700:QKW327700 QUP327700:QUS327700 REL327700:REO327700 ROH327700:ROK327700 RYD327700:RYG327700 SHZ327700:SIC327700 SRV327700:SRY327700 TBR327700:TBU327700 TLN327700:TLQ327700 TVJ327700:TVM327700 UFF327700:UFI327700 UPB327700:UPE327700 UYX327700:UZA327700 VIT327700:VIW327700 VSP327700:VSS327700 WCL327700:WCO327700 WMH327700:WMK327700 WWD327700:WWG327700 V393236:Y393236 JR393236:JU393236 TN393236:TQ393236 ADJ393236:ADM393236 ANF393236:ANI393236 AXB393236:AXE393236 BGX393236:BHA393236 BQT393236:BQW393236 CAP393236:CAS393236 CKL393236:CKO393236 CUH393236:CUK393236 DED393236:DEG393236 DNZ393236:DOC393236 DXV393236:DXY393236 EHR393236:EHU393236 ERN393236:ERQ393236 FBJ393236:FBM393236 FLF393236:FLI393236 FVB393236:FVE393236 GEX393236:GFA393236 GOT393236:GOW393236 GYP393236:GYS393236 HIL393236:HIO393236 HSH393236:HSK393236 ICD393236:ICG393236 ILZ393236:IMC393236 IVV393236:IVY393236 JFR393236:JFU393236 JPN393236:JPQ393236 JZJ393236:JZM393236 KJF393236:KJI393236 KTB393236:KTE393236 LCX393236:LDA393236 LMT393236:LMW393236 LWP393236:LWS393236 MGL393236:MGO393236 MQH393236:MQK393236 NAD393236:NAG393236 NJZ393236:NKC393236 NTV393236:NTY393236 ODR393236:ODU393236 ONN393236:ONQ393236 OXJ393236:OXM393236 PHF393236:PHI393236 PRB393236:PRE393236 QAX393236:QBA393236 QKT393236:QKW393236 QUP393236:QUS393236 REL393236:REO393236 ROH393236:ROK393236 RYD393236:RYG393236 SHZ393236:SIC393236 SRV393236:SRY393236 TBR393236:TBU393236 TLN393236:TLQ393236 TVJ393236:TVM393236 UFF393236:UFI393236 UPB393236:UPE393236 UYX393236:UZA393236 VIT393236:VIW393236 VSP393236:VSS393236 WCL393236:WCO393236 WMH393236:WMK393236 WWD393236:WWG393236 V458772:Y458772 JR458772:JU458772 TN458772:TQ458772 ADJ458772:ADM458772 ANF458772:ANI458772 AXB458772:AXE458772 BGX458772:BHA458772 BQT458772:BQW458772 CAP458772:CAS458772 CKL458772:CKO458772 CUH458772:CUK458772 DED458772:DEG458772 DNZ458772:DOC458772 DXV458772:DXY458772 EHR458772:EHU458772 ERN458772:ERQ458772 FBJ458772:FBM458772 FLF458772:FLI458772 FVB458772:FVE458772 GEX458772:GFA458772 GOT458772:GOW458772 GYP458772:GYS458772 HIL458772:HIO458772 HSH458772:HSK458772 ICD458772:ICG458772 ILZ458772:IMC458772 IVV458772:IVY458772 JFR458772:JFU458772 JPN458772:JPQ458772 JZJ458772:JZM458772 KJF458772:KJI458772 KTB458772:KTE458772 LCX458772:LDA458772 LMT458772:LMW458772 LWP458772:LWS458772 MGL458772:MGO458772 MQH458772:MQK458772 NAD458772:NAG458772 NJZ458772:NKC458772 NTV458772:NTY458772 ODR458772:ODU458772 ONN458772:ONQ458772 OXJ458772:OXM458772 PHF458772:PHI458772 PRB458772:PRE458772 QAX458772:QBA458772 QKT458772:QKW458772 QUP458772:QUS458772 REL458772:REO458772 ROH458772:ROK458772 RYD458772:RYG458772 SHZ458772:SIC458772 SRV458772:SRY458772 TBR458772:TBU458772 TLN458772:TLQ458772 TVJ458772:TVM458772 UFF458772:UFI458772 UPB458772:UPE458772 UYX458772:UZA458772 VIT458772:VIW458772 VSP458772:VSS458772 WCL458772:WCO458772 WMH458772:WMK458772 WWD458772:WWG458772 V524308:Y524308 JR524308:JU524308 TN524308:TQ524308 ADJ524308:ADM524308 ANF524308:ANI524308 AXB524308:AXE524308 BGX524308:BHA524308 BQT524308:BQW524308 CAP524308:CAS524308 CKL524308:CKO524308 CUH524308:CUK524308 DED524308:DEG524308 DNZ524308:DOC524308 DXV524308:DXY524308 EHR524308:EHU524308 ERN524308:ERQ524308 FBJ524308:FBM524308 FLF524308:FLI524308 FVB524308:FVE524308 GEX524308:GFA524308 GOT524308:GOW524308 GYP524308:GYS524308 HIL524308:HIO524308 HSH524308:HSK524308 ICD524308:ICG524308 ILZ524308:IMC524308 IVV524308:IVY524308 JFR524308:JFU524308 JPN524308:JPQ524308 JZJ524308:JZM524308 KJF524308:KJI524308 KTB524308:KTE524308 LCX524308:LDA524308 LMT524308:LMW524308 LWP524308:LWS524308 MGL524308:MGO524308 MQH524308:MQK524308 NAD524308:NAG524308 NJZ524308:NKC524308 NTV524308:NTY524308 ODR524308:ODU524308 ONN524308:ONQ524308 OXJ524308:OXM524308 PHF524308:PHI524308 PRB524308:PRE524308 QAX524308:QBA524308 QKT524308:QKW524308 QUP524308:QUS524308 REL524308:REO524308 ROH524308:ROK524308 RYD524308:RYG524308 SHZ524308:SIC524308 SRV524308:SRY524308 TBR524308:TBU524308 TLN524308:TLQ524308 TVJ524308:TVM524308 UFF524308:UFI524308 UPB524308:UPE524308 UYX524308:UZA524308 VIT524308:VIW524308 VSP524308:VSS524308 WCL524308:WCO524308 WMH524308:WMK524308 WWD524308:WWG524308 V589844:Y589844 JR589844:JU589844 TN589844:TQ589844 ADJ589844:ADM589844 ANF589844:ANI589844 AXB589844:AXE589844 BGX589844:BHA589844 BQT589844:BQW589844 CAP589844:CAS589844 CKL589844:CKO589844 CUH589844:CUK589844 DED589844:DEG589844 DNZ589844:DOC589844 DXV589844:DXY589844 EHR589844:EHU589844 ERN589844:ERQ589844 FBJ589844:FBM589844 FLF589844:FLI589844 FVB589844:FVE589844 GEX589844:GFA589844 GOT589844:GOW589844 GYP589844:GYS589844 HIL589844:HIO589844 HSH589844:HSK589844 ICD589844:ICG589844 ILZ589844:IMC589844 IVV589844:IVY589844 JFR589844:JFU589844 JPN589844:JPQ589844 JZJ589844:JZM589844 KJF589844:KJI589844 KTB589844:KTE589844 LCX589844:LDA589844 LMT589844:LMW589844 LWP589844:LWS589844 MGL589844:MGO589844 MQH589844:MQK589844 NAD589844:NAG589844 NJZ589844:NKC589844 NTV589844:NTY589844 ODR589844:ODU589844 ONN589844:ONQ589844 OXJ589844:OXM589844 PHF589844:PHI589844 PRB589844:PRE589844 QAX589844:QBA589844 QKT589844:QKW589844 QUP589844:QUS589844 REL589844:REO589844 ROH589844:ROK589844 RYD589844:RYG589844 SHZ589844:SIC589844 SRV589844:SRY589844 TBR589844:TBU589844 TLN589844:TLQ589844 TVJ589844:TVM589844 UFF589844:UFI589844 UPB589844:UPE589844 UYX589844:UZA589844 VIT589844:VIW589844 VSP589844:VSS589844 WCL589844:WCO589844 WMH589844:WMK589844 WWD589844:WWG589844 V655380:Y655380 JR655380:JU655380 TN655380:TQ655380 ADJ655380:ADM655380 ANF655380:ANI655380 AXB655380:AXE655380 BGX655380:BHA655380 BQT655380:BQW655380 CAP655380:CAS655380 CKL655380:CKO655380 CUH655380:CUK655380 DED655380:DEG655380 DNZ655380:DOC655380 DXV655380:DXY655380 EHR655380:EHU655380 ERN655380:ERQ655380 FBJ655380:FBM655380 FLF655380:FLI655380 FVB655380:FVE655380 GEX655380:GFA655380 GOT655380:GOW655380 GYP655380:GYS655380 HIL655380:HIO655380 HSH655380:HSK655380 ICD655380:ICG655380 ILZ655380:IMC655380 IVV655380:IVY655380 JFR655380:JFU655380 JPN655380:JPQ655380 JZJ655380:JZM655380 KJF655380:KJI655380 KTB655380:KTE655380 LCX655380:LDA655380 LMT655380:LMW655380 LWP655380:LWS655380 MGL655380:MGO655380 MQH655380:MQK655380 NAD655380:NAG655380 NJZ655380:NKC655380 NTV655380:NTY655380 ODR655380:ODU655380 ONN655380:ONQ655380 OXJ655380:OXM655380 PHF655380:PHI655380 PRB655380:PRE655380 QAX655380:QBA655380 QKT655380:QKW655380 QUP655380:QUS655380 REL655380:REO655380 ROH655380:ROK655380 RYD655380:RYG655380 SHZ655380:SIC655380 SRV655380:SRY655380 TBR655380:TBU655380 TLN655380:TLQ655380 TVJ655380:TVM655380 UFF655380:UFI655380 UPB655380:UPE655380 UYX655380:UZA655380 VIT655380:VIW655380 VSP655380:VSS655380 WCL655380:WCO655380 WMH655380:WMK655380 WWD655380:WWG655380 V720916:Y720916 JR720916:JU720916 TN720916:TQ720916 ADJ720916:ADM720916 ANF720916:ANI720916 AXB720916:AXE720916 BGX720916:BHA720916 BQT720916:BQW720916 CAP720916:CAS720916 CKL720916:CKO720916 CUH720916:CUK720916 DED720916:DEG720916 DNZ720916:DOC720916 DXV720916:DXY720916 EHR720916:EHU720916 ERN720916:ERQ720916 FBJ720916:FBM720916 FLF720916:FLI720916 FVB720916:FVE720916 GEX720916:GFA720916 GOT720916:GOW720916 GYP720916:GYS720916 HIL720916:HIO720916 HSH720916:HSK720916 ICD720916:ICG720916 ILZ720916:IMC720916 IVV720916:IVY720916 JFR720916:JFU720916 JPN720916:JPQ720916 JZJ720916:JZM720916 KJF720916:KJI720916 KTB720916:KTE720916 LCX720916:LDA720916 LMT720916:LMW720916 LWP720916:LWS720916 MGL720916:MGO720916 MQH720916:MQK720916 NAD720916:NAG720916 NJZ720916:NKC720916 NTV720916:NTY720916 ODR720916:ODU720916 ONN720916:ONQ720916 OXJ720916:OXM720916 PHF720916:PHI720916 PRB720916:PRE720916 QAX720916:QBA720916 QKT720916:QKW720916 QUP720916:QUS720916 REL720916:REO720916 ROH720916:ROK720916 RYD720916:RYG720916 SHZ720916:SIC720916 SRV720916:SRY720916 TBR720916:TBU720916 TLN720916:TLQ720916 TVJ720916:TVM720916 UFF720916:UFI720916 UPB720916:UPE720916 UYX720916:UZA720916 VIT720916:VIW720916 VSP720916:VSS720916 WCL720916:WCO720916 WMH720916:WMK720916 WWD720916:WWG720916 V786452:Y786452 JR786452:JU786452 TN786452:TQ786452 ADJ786452:ADM786452 ANF786452:ANI786452 AXB786452:AXE786452 BGX786452:BHA786452 BQT786452:BQW786452 CAP786452:CAS786452 CKL786452:CKO786452 CUH786452:CUK786452 DED786452:DEG786452 DNZ786452:DOC786452 DXV786452:DXY786452 EHR786452:EHU786452 ERN786452:ERQ786452 FBJ786452:FBM786452 FLF786452:FLI786452 FVB786452:FVE786452 GEX786452:GFA786452 GOT786452:GOW786452 GYP786452:GYS786452 HIL786452:HIO786452 HSH786452:HSK786452 ICD786452:ICG786452 ILZ786452:IMC786452 IVV786452:IVY786452 JFR786452:JFU786452 JPN786452:JPQ786452 JZJ786452:JZM786452 KJF786452:KJI786452 KTB786452:KTE786452 LCX786452:LDA786452 LMT786452:LMW786452 LWP786452:LWS786452 MGL786452:MGO786452 MQH786452:MQK786452 NAD786452:NAG786452 NJZ786452:NKC786452 NTV786452:NTY786452 ODR786452:ODU786452 ONN786452:ONQ786452 OXJ786452:OXM786452 PHF786452:PHI786452 PRB786452:PRE786452 QAX786452:QBA786452 QKT786452:QKW786452 QUP786452:QUS786452 REL786452:REO786452 ROH786452:ROK786452 RYD786452:RYG786452 SHZ786452:SIC786452 SRV786452:SRY786452 TBR786452:TBU786452 TLN786452:TLQ786452 TVJ786452:TVM786452 UFF786452:UFI786452 UPB786452:UPE786452 UYX786452:UZA786452 VIT786452:VIW786452 VSP786452:VSS786452 WCL786452:WCO786452 WMH786452:WMK786452 WWD786452:WWG786452 V851988:Y851988 JR851988:JU851988 TN851988:TQ851988 ADJ851988:ADM851988 ANF851988:ANI851988 AXB851988:AXE851988 BGX851988:BHA851988 BQT851988:BQW851988 CAP851988:CAS851988 CKL851988:CKO851988 CUH851988:CUK851988 DED851988:DEG851988 DNZ851988:DOC851988 DXV851988:DXY851988 EHR851988:EHU851988 ERN851988:ERQ851988 FBJ851988:FBM851988 FLF851988:FLI851988 FVB851988:FVE851988 GEX851988:GFA851988 GOT851988:GOW851988 GYP851988:GYS851988 HIL851988:HIO851988 HSH851988:HSK851988 ICD851988:ICG851988 ILZ851988:IMC851988 IVV851988:IVY851988 JFR851988:JFU851988 JPN851988:JPQ851988 JZJ851988:JZM851988 KJF851988:KJI851988 KTB851988:KTE851988 LCX851988:LDA851988 LMT851988:LMW851988 LWP851988:LWS851988 MGL851988:MGO851988 MQH851988:MQK851988 NAD851988:NAG851988 NJZ851988:NKC851988 NTV851988:NTY851988 ODR851988:ODU851988 ONN851988:ONQ851988 OXJ851988:OXM851988 PHF851988:PHI851988 PRB851988:PRE851988 QAX851988:QBA851988 QKT851988:QKW851988 QUP851988:QUS851988 REL851988:REO851988 ROH851988:ROK851988 RYD851988:RYG851988 SHZ851988:SIC851988 SRV851988:SRY851988 TBR851988:TBU851988 TLN851988:TLQ851988 TVJ851988:TVM851988 UFF851988:UFI851988 UPB851988:UPE851988 UYX851988:UZA851988 VIT851988:VIW851988 VSP851988:VSS851988 WCL851988:WCO851988 WMH851988:WMK851988 WWD851988:WWG851988 V917524:Y917524 JR917524:JU917524 TN917524:TQ917524 ADJ917524:ADM917524 ANF917524:ANI917524 AXB917524:AXE917524 BGX917524:BHA917524 BQT917524:BQW917524 CAP917524:CAS917524 CKL917524:CKO917524 CUH917524:CUK917524 DED917524:DEG917524 DNZ917524:DOC917524 DXV917524:DXY917524 EHR917524:EHU917524 ERN917524:ERQ917524 FBJ917524:FBM917524 FLF917524:FLI917524 FVB917524:FVE917524 GEX917524:GFA917524 GOT917524:GOW917524 GYP917524:GYS917524 HIL917524:HIO917524 HSH917524:HSK917524 ICD917524:ICG917524 ILZ917524:IMC917524 IVV917524:IVY917524 JFR917524:JFU917524 JPN917524:JPQ917524 JZJ917524:JZM917524 KJF917524:KJI917524 KTB917524:KTE917524 LCX917524:LDA917524 LMT917524:LMW917524 LWP917524:LWS917524 MGL917524:MGO917524 MQH917524:MQK917524 NAD917524:NAG917524 NJZ917524:NKC917524 NTV917524:NTY917524 ODR917524:ODU917524 ONN917524:ONQ917524 OXJ917524:OXM917524 PHF917524:PHI917524 PRB917524:PRE917524 QAX917524:QBA917524 QKT917524:QKW917524 QUP917524:QUS917524 REL917524:REO917524 ROH917524:ROK917524 RYD917524:RYG917524 SHZ917524:SIC917524 SRV917524:SRY917524 TBR917524:TBU917524 TLN917524:TLQ917524 TVJ917524:TVM917524 UFF917524:UFI917524 UPB917524:UPE917524 UYX917524:UZA917524 VIT917524:VIW917524 VSP917524:VSS917524 WCL917524:WCO917524 WMH917524:WMK917524 WWD917524:WWG917524 V983060:Y983060 JR983060:JU983060 TN983060:TQ983060 ADJ983060:ADM983060 ANF983060:ANI983060 AXB983060:AXE983060 BGX983060:BHA983060 BQT983060:BQW983060 CAP983060:CAS983060 CKL983060:CKO983060 CUH983060:CUK983060 DED983060:DEG983060 DNZ983060:DOC983060 DXV983060:DXY983060 EHR983060:EHU983060 ERN983060:ERQ983060 FBJ983060:FBM983060 FLF983060:FLI983060 FVB983060:FVE983060 GEX983060:GFA983060 GOT983060:GOW983060 GYP983060:GYS983060 HIL983060:HIO983060 HSH983060:HSK983060 ICD983060:ICG983060 ILZ983060:IMC983060 IVV983060:IVY983060 JFR983060:JFU983060 JPN983060:JPQ983060 JZJ983060:JZM983060 KJF983060:KJI983060 KTB983060:KTE983060 LCX983060:LDA983060 LMT983060:LMW983060 LWP983060:LWS983060 MGL983060:MGO983060 MQH983060:MQK983060 NAD983060:NAG983060 NJZ983060:NKC983060 NTV983060:NTY983060 ODR983060:ODU983060 ONN983060:ONQ983060 OXJ983060:OXM983060 PHF983060:PHI983060 PRB983060:PRE983060 QAX983060:QBA983060 QKT983060:QKW983060 QUP983060:QUS983060 REL983060:REO983060 ROH983060:ROK983060 RYD983060:RYG983060 SHZ983060:SIC983060 SRV983060:SRY983060 TBR983060:TBU983060 TLN983060:TLQ983060 TVJ983060:TVM983060 UFF983060:UFI983060 UPB983060:UPE983060 UYX983060:UZA983060 VIT983060:VIW983060 VSP983060:VSS983060 WCL983060:WCO983060 WMH983060:WMK983060 WWD983060:WWG983060 V18:Y18 JR18:JU18 TN18:TQ18 ADJ18:ADM18 ANF18:ANI18 AXB18:AXE18 BGX18:BHA18 BQT18:BQW18 CAP18:CAS18 CKL18:CKO18 CUH18:CUK18 DED18:DEG18 DNZ18:DOC18 DXV18:DXY18 EHR18:EHU18 ERN18:ERQ18 FBJ18:FBM18 FLF18:FLI18 FVB18:FVE18 GEX18:GFA18 GOT18:GOW18 GYP18:GYS18 HIL18:HIO18 HSH18:HSK18 ICD18:ICG18 ILZ18:IMC18 IVV18:IVY18 JFR18:JFU18 JPN18:JPQ18 JZJ18:JZM18 KJF18:KJI18 KTB18:KTE18 LCX18:LDA18 LMT18:LMW18 LWP18:LWS18 MGL18:MGO18 MQH18:MQK18 NAD18:NAG18 NJZ18:NKC18 NTV18:NTY18 ODR18:ODU18 ONN18:ONQ18 OXJ18:OXM18 PHF18:PHI18 PRB18:PRE18 QAX18:QBA18 QKT18:QKW18 QUP18:QUS18 REL18:REO18 ROH18:ROK18 RYD18:RYG18 SHZ18:SIC18 SRV18:SRY18 TBR18:TBU18 TLN18:TLQ18 TVJ18:TVM18 UFF18:UFI18 UPB18:UPE18 UYX18:UZA18 VIT18:VIW18 VSP18:VSS18 WCL18:WCO18 WMH18:WMK18 WWD18:WWG18 V65554:Y65554 JR65554:JU65554 TN65554:TQ65554 ADJ65554:ADM65554 ANF65554:ANI65554 AXB65554:AXE65554 BGX65554:BHA65554 BQT65554:BQW65554 CAP65554:CAS65554 CKL65554:CKO65554 CUH65554:CUK65554 DED65554:DEG65554 DNZ65554:DOC65554 DXV65554:DXY65554 EHR65554:EHU65554 ERN65554:ERQ65554 FBJ65554:FBM65554 FLF65554:FLI65554 FVB65554:FVE65554 GEX65554:GFA65554 GOT65554:GOW65554 GYP65554:GYS65554 HIL65554:HIO65554 HSH65554:HSK65554 ICD65554:ICG65554 ILZ65554:IMC65554 IVV65554:IVY65554 JFR65554:JFU65554 JPN65554:JPQ65554 JZJ65554:JZM65554 KJF65554:KJI65554 KTB65554:KTE65554 LCX65554:LDA65554 LMT65554:LMW65554 LWP65554:LWS65554 MGL65554:MGO65554 MQH65554:MQK65554 NAD65554:NAG65554 NJZ65554:NKC65554 NTV65554:NTY65554 ODR65554:ODU65554 ONN65554:ONQ65554 OXJ65554:OXM65554 PHF65554:PHI65554 PRB65554:PRE65554 QAX65554:QBA65554 QKT65554:QKW65554 QUP65554:QUS65554 REL65554:REO65554 ROH65554:ROK65554 RYD65554:RYG65554 SHZ65554:SIC65554 SRV65554:SRY65554 TBR65554:TBU65554 TLN65554:TLQ65554 TVJ65554:TVM65554 UFF65554:UFI65554 UPB65554:UPE65554 UYX65554:UZA65554 VIT65554:VIW65554 VSP65554:VSS65554 WCL65554:WCO65554 WMH65554:WMK65554 WWD65554:WWG65554 V131090:Y131090 JR131090:JU131090 TN131090:TQ131090 ADJ131090:ADM131090 ANF131090:ANI131090 AXB131090:AXE131090 BGX131090:BHA131090 BQT131090:BQW131090 CAP131090:CAS131090 CKL131090:CKO131090 CUH131090:CUK131090 DED131090:DEG131090 DNZ131090:DOC131090 DXV131090:DXY131090 EHR131090:EHU131090 ERN131090:ERQ131090 FBJ131090:FBM131090 FLF131090:FLI131090 FVB131090:FVE131090 GEX131090:GFA131090 GOT131090:GOW131090 GYP131090:GYS131090 HIL131090:HIO131090 HSH131090:HSK131090 ICD131090:ICG131090 ILZ131090:IMC131090 IVV131090:IVY131090 JFR131090:JFU131090 JPN131090:JPQ131090 JZJ131090:JZM131090 KJF131090:KJI131090 KTB131090:KTE131090 LCX131090:LDA131090 LMT131090:LMW131090 LWP131090:LWS131090 MGL131090:MGO131090 MQH131090:MQK131090 NAD131090:NAG131090 NJZ131090:NKC131090 NTV131090:NTY131090 ODR131090:ODU131090 ONN131090:ONQ131090 OXJ131090:OXM131090 PHF131090:PHI131090 PRB131090:PRE131090 QAX131090:QBA131090 QKT131090:QKW131090 QUP131090:QUS131090 REL131090:REO131090 ROH131090:ROK131090 RYD131090:RYG131090 SHZ131090:SIC131090 SRV131090:SRY131090 TBR131090:TBU131090 TLN131090:TLQ131090 TVJ131090:TVM131090 UFF131090:UFI131090 UPB131090:UPE131090 UYX131090:UZA131090 VIT131090:VIW131090 VSP131090:VSS131090 WCL131090:WCO131090 WMH131090:WMK131090 WWD131090:WWG131090 V196626:Y196626 JR196626:JU196626 TN196626:TQ196626 ADJ196626:ADM196626 ANF196626:ANI196626 AXB196626:AXE196626 BGX196626:BHA196626 BQT196626:BQW196626 CAP196626:CAS196626 CKL196626:CKO196626 CUH196626:CUK196626 DED196626:DEG196626 DNZ196626:DOC196626 DXV196626:DXY196626 EHR196626:EHU196626 ERN196626:ERQ196626 FBJ196626:FBM196626 FLF196626:FLI196626 FVB196626:FVE196626 GEX196626:GFA196626 GOT196626:GOW196626 GYP196626:GYS196626 HIL196626:HIO196626 HSH196626:HSK196626 ICD196626:ICG196626 ILZ196626:IMC196626 IVV196626:IVY196626 JFR196626:JFU196626 JPN196626:JPQ196626 JZJ196626:JZM196626 KJF196626:KJI196626 KTB196626:KTE196626 LCX196626:LDA196626 LMT196626:LMW196626 LWP196626:LWS196626 MGL196626:MGO196626 MQH196626:MQK196626 NAD196626:NAG196626 NJZ196626:NKC196626 NTV196626:NTY196626 ODR196626:ODU196626 ONN196626:ONQ196626 OXJ196626:OXM196626 PHF196626:PHI196626 PRB196626:PRE196626 QAX196626:QBA196626 QKT196626:QKW196626 QUP196626:QUS196626 REL196626:REO196626 ROH196626:ROK196626 RYD196626:RYG196626 SHZ196626:SIC196626 SRV196626:SRY196626 TBR196626:TBU196626 TLN196626:TLQ196626 TVJ196626:TVM196626 UFF196626:UFI196626 UPB196626:UPE196626 UYX196626:UZA196626 VIT196626:VIW196626 VSP196626:VSS196626 WCL196626:WCO196626 WMH196626:WMK196626 WWD196626:WWG196626 V262162:Y262162 JR262162:JU262162 TN262162:TQ262162 ADJ262162:ADM262162 ANF262162:ANI262162 AXB262162:AXE262162 BGX262162:BHA262162 BQT262162:BQW262162 CAP262162:CAS262162 CKL262162:CKO262162 CUH262162:CUK262162 DED262162:DEG262162 DNZ262162:DOC262162 DXV262162:DXY262162 EHR262162:EHU262162 ERN262162:ERQ262162 FBJ262162:FBM262162 FLF262162:FLI262162 FVB262162:FVE262162 GEX262162:GFA262162 GOT262162:GOW262162 GYP262162:GYS262162 HIL262162:HIO262162 HSH262162:HSK262162 ICD262162:ICG262162 ILZ262162:IMC262162 IVV262162:IVY262162 JFR262162:JFU262162 JPN262162:JPQ262162 JZJ262162:JZM262162 KJF262162:KJI262162 KTB262162:KTE262162 LCX262162:LDA262162 LMT262162:LMW262162 LWP262162:LWS262162 MGL262162:MGO262162 MQH262162:MQK262162 NAD262162:NAG262162 NJZ262162:NKC262162 NTV262162:NTY262162 ODR262162:ODU262162 ONN262162:ONQ262162 OXJ262162:OXM262162 PHF262162:PHI262162 PRB262162:PRE262162 QAX262162:QBA262162 QKT262162:QKW262162 QUP262162:QUS262162 REL262162:REO262162 ROH262162:ROK262162 RYD262162:RYG262162 SHZ262162:SIC262162 SRV262162:SRY262162 TBR262162:TBU262162 TLN262162:TLQ262162 TVJ262162:TVM262162 UFF262162:UFI262162 UPB262162:UPE262162 UYX262162:UZA262162 VIT262162:VIW262162 VSP262162:VSS262162 WCL262162:WCO262162 WMH262162:WMK262162 WWD262162:WWG262162 V327698:Y327698 JR327698:JU327698 TN327698:TQ327698 ADJ327698:ADM327698 ANF327698:ANI327698 AXB327698:AXE327698 BGX327698:BHA327698 BQT327698:BQW327698 CAP327698:CAS327698 CKL327698:CKO327698 CUH327698:CUK327698 DED327698:DEG327698 DNZ327698:DOC327698 DXV327698:DXY327698 EHR327698:EHU327698 ERN327698:ERQ327698 FBJ327698:FBM327698 FLF327698:FLI327698 FVB327698:FVE327698 GEX327698:GFA327698 GOT327698:GOW327698 GYP327698:GYS327698 HIL327698:HIO327698 HSH327698:HSK327698 ICD327698:ICG327698 ILZ327698:IMC327698 IVV327698:IVY327698 JFR327698:JFU327698 JPN327698:JPQ327698 JZJ327698:JZM327698 KJF327698:KJI327698 KTB327698:KTE327698 LCX327698:LDA327698 LMT327698:LMW327698 LWP327698:LWS327698 MGL327698:MGO327698 MQH327698:MQK327698 NAD327698:NAG327698 NJZ327698:NKC327698 NTV327698:NTY327698 ODR327698:ODU327698 ONN327698:ONQ327698 OXJ327698:OXM327698 PHF327698:PHI327698 PRB327698:PRE327698 QAX327698:QBA327698 QKT327698:QKW327698 QUP327698:QUS327698 REL327698:REO327698 ROH327698:ROK327698 RYD327698:RYG327698 SHZ327698:SIC327698 SRV327698:SRY327698 TBR327698:TBU327698 TLN327698:TLQ327698 TVJ327698:TVM327698 UFF327698:UFI327698 UPB327698:UPE327698 UYX327698:UZA327698 VIT327698:VIW327698 VSP327698:VSS327698 WCL327698:WCO327698 WMH327698:WMK327698 WWD327698:WWG327698 V393234:Y393234 JR393234:JU393234 TN393234:TQ393234 ADJ393234:ADM393234 ANF393234:ANI393234 AXB393234:AXE393234 BGX393234:BHA393234 BQT393234:BQW393234 CAP393234:CAS393234 CKL393234:CKO393234 CUH393234:CUK393234 DED393234:DEG393234 DNZ393234:DOC393234 DXV393234:DXY393234 EHR393234:EHU393234 ERN393234:ERQ393234 FBJ393234:FBM393234 FLF393234:FLI393234 FVB393234:FVE393234 GEX393234:GFA393234 GOT393234:GOW393234 GYP393234:GYS393234 HIL393234:HIO393234 HSH393234:HSK393234 ICD393234:ICG393234 ILZ393234:IMC393234 IVV393234:IVY393234 JFR393234:JFU393234 JPN393234:JPQ393234 JZJ393234:JZM393234 KJF393234:KJI393234 KTB393234:KTE393234 LCX393234:LDA393234 LMT393234:LMW393234 LWP393234:LWS393234 MGL393234:MGO393234 MQH393234:MQK393234 NAD393234:NAG393234 NJZ393234:NKC393234 NTV393234:NTY393234 ODR393234:ODU393234 ONN393234:ONQ393234 OXJ393234:OXM393234 PHF393234:PHI393234 PRB393234:PRE393234 QAX393234:QBA393234 QKT393234:QKW393234 QUP393234:QUS393234 REL393234:REO393234 ROH393234:ROK393234 RYD393234:RYG393234 SHZ393234:SIC393234 SRV393234:SRY393234 TBR393234:TBU393234 TLN393234:TLQ393234 TVJ393234:TVM393234 UFF393234:UFI393234 UPB393234:UPE393234 UYX393234:UZA393234 VIT393234:VIW393234 VSP393234:VSS393234 WCL393234:WCO393234 WMH393234:WMK393234 WWD393234:WWG393234 V458770:Y458770 JR458770:JU458770 TN458770:TQ458770 ADJ458770:ADM458770 ANF458770:ANI458770 AXB458770:AXE458770 BGX458770:BHA458770 BQT458770:BQW458770 CAP458770:CAS458770 CKL458770:CKO458770 CUH458770:CUK458770 DED458770:DEG458770 DNZ458770:DOC458770 DXV458770:DXY458770 EHR458770:EHU458770 ERN458770:ERQ458770 FBJ458770:FBM458770 FLF458770:FLI458770 FVB458770:FVE458770 GEX458770:GFA458770 GOT458770:GOW458770 GYP458770:GYS458770 HIL458770:HIO458770 HSH458770:HSK458770 ICD458770:ICG458770 ILZ458770:IMC458770 IVV458770:IVY458770 JFR458770:JFU458770 JPN458770:JPQ458770 JZJ458770:JZM458770 KJF458770:KJI458770 KTB458770:KTE458770 LCX458770:LDA458770 LMT458770:LMW458770 LWP458770:LWS458770 MGL458770:MGO458770 MQH458770:MQK458770 NAD458770:NAG458770 NJZ458770:NKC458770 NTV458770:NTY458770 ODR458770:ODU458770 ONN458770:ONQ458770 OXJ458770:OXM458770 PHF458770:PHI458770 PRB458770:PRE458770 QAX458770:QBA458770 QKT458770:QKW458770 QUP458770:QUS458770 REL458770:REO458770 ROH458770:ROK458770 RYD458770:RYG458770 SHZ458770:SIC458770 SRV458770:SRY458770 TBR458770:TBU458770 TLN458770:TLQ458770 TVJ458770:TVM458770 UFF458770:UFI458770 UPB458770:UPE458770 UYX458770:UZA458770 VIT458770:VIW458770 VSP458770:VSS458770 WCL458770:WCO458770 WMH458770:WMK458770 WWD458770:WWG458770 V524306:Y524306 JR524306:JU524306 TN524306:TQ524306 ADJ524306:ADM524306 ANF524306:ANI524306 AXB524306:AXE524306 BGX524306:BHA524306 BQT524306:BQW524306 CAP524306:CAS524306 CKL524306:CKO524306 CUH524306:CUK524306 DED524306:DEG524306 DNZ524306:DOC524306 DXV524306:DXY524306 EHR524306:EHU524306 ERN524306:ERQ524306 FBJ524306:FBM524306 FLF524306:FLI524306 FVB524306:FVE524306 GEX524306:GFA524306 GOT524306:GOW524306 GYP524306:GYS524306 HIL524306:HIO524306 HSH524306:HSK524306 ICD524306:ICG524306 ILZ524306:IMC524306 IVV524306:IVY524306 JFR524306:JFU524306 JPN524306:JPQ524306 JZJ524306:JZM524306 KJF524306:KJI524306 KTB524306:KTE524306 LCX524306:LDA524306 LMT524306:LMW524306 LWP524306:LWS524306 MGL524306:MGO524306 MQH524306:MQK524306 NAD524306:NAG524306 NJZ524306:NKC524306 NTV524306:NTY524306 ODR524306:ODU524306 ONN524306:ONQ524306 OXJ524306:OXM524306 PHF524306:PHI524306 PRB524306:PRE524306 QAX524306:QBA524306 QKT524306:QKW524306 QUP524306:QUS524306 REL524306:REO524306 ROH524306:ROK524306 RYD524306:RYG524306 SHZ524306:SIC524306 SRV524306:SRY524306 TBR524306:TBU524306 TLN524306:TLQ524306 TVJ524306:TVM524306 UFF524306:UFI524306 UPB524306:UPE524306 UYX524306:UZA524306 VIT524306:VIW524306 VSP524306:VSS524306 WCL524306:WCO524306 WMH524306:WMK524306 WWD524306:WWG524306 V589842:Y589842 JR589842:JU589842 TN589842:TQ589842 ADJ589842:ADM589842 ANF589842:ANI589842 AXB589842:AXE589842 BGX589842:BHA589842 BQT589842:BQW589842 CAP589842:CAS589842 CKL589842:CKO589842 CUH589842:CUK589842 DED589842:DEG589842 DNZ589842:DOC589842 DXV589842:DXY589842 EHR589842:EHU589842 ERN589842:ERQ589842 FBJ589842:FBM589842 FLF589842:FLI589842 FVB589842:FVE589842 GEX589842:GFA589842 GOT589842:GOW589842 GYP589842:GYS589842 HIL589842:HIO589842 HSH589842:HSK589842 ICD589842:ICG589842 ILZ589842:IMC589842 IVV589842:IVY589842 JFR589842:JFU589842 JPN589842:JPQ589842 JZJ589842:JZM589842 KJF589842:KJI589842 KTB589842:KTE589842 LCX589842:LDA589842 LMT589842:LMW589842 LWP589842:LWS589842 MGL589842:MGO589842 MQH589842:MQK589842 NAD589842:NAG589842 NJZ589842:NKC589842 NTV589842:NTY589842 ODR589842:ODU589842 ONN589842:ONQ589842 OXJ589842:OXM589842 PHF589842:PHI589842 PRB589842:PRE589842 QAX589842:QBA589842 QKT589842:QKW589842 QUP589842:QUS589842 REL589842:REO589842 ROH589842:ROK589842 RYD589842:RYG589842 SHZ589842:SIC589842 SRV589842:SRY589842 TBR589842:TBU589842 TLN589842:TLQ589842 TVJ589842:TVM589842 UFF589842:UFI589842 UPB589842:UPE589842 UYX589842:UZA589842 VIT589842:VIW589842 VSP589842:VSS589842 WCL589842:WCO589842 WMH589842:WMK589842 WWD589842:WWG589842 V655378:Y655378 JR655378:JU655378 TN655378:TQ655378 ADJ655378:ADM655378 ANF655378:ANI655378 AXB655378:AXE655378 BGX655378:BHA655378 BQT655378:BQW655378 CAP655378:CAS655378 CKL655378:CKO655378 CUH655378:CUK655378 DED655378:DEG655378 DNZ655378:DOC655378 DXV655378:DXY655378 EHR655378:EHU655378 ERN655378:ERQ655378 FBJ655378:FBM655378 FLF655378:FLI655378 FVB655378:FVE655378 GEX655378:GFA655378 GOT655378:GOW655378 GYP655378:GYS655378 HIL655378:HIO655378 HSH655378:HSK655378 ICD655378:ICG655378 ILZ655378:IMC655378 IVV655378:IVY655378 JFR655378:JFU655378 JPN655378:JPQ655378 JZJ655378:JZM655378 KJF655378:KJI655378 KTB655378:KTE655378 LCX655378:LDA655378 LMT655378:LMW655378 LWP655378:LWS655378 MGL655378:MGO655378 MQH655378:MQK655378 NAD655378:NAG655378 NJZ655378:NKC655378 NTV655378:NTY655378 ODR655378:ODU655378 ONN655378:ONQ655378 OXJ655378:OXM655378 PHF655378:PHI655378 PRB655378:PRE655378 QAX655378:QBA655378 QKT655378:QKW655378 QUP655378:QUS655378 REL655378:REO655378 ROH655378:ROK655378 RYD655378:RYG655378 SHZ655378:SIC655378 SRV655378:SRY655378 TBR655378:TBU655378 TLN655378:TLQ655378 TVJ655378:TVM655378 UFF655378:UFI655378 UPB655378:UPE655378 UYX655378:UZA655378 VIT655378:VIW655378 VSP655378:VSS655378 WCL655378:WCO655378 WMH655378:WMK655378 WWD655378:WWG655378 V720914:Y720914 JR720914:JU720914 TN720914:TQ720914 ADJ720914:ADM720914 ANF720914:ANI720914 AXB720914:AXE720914 BGX720914:BHA720914 BQT720914:BQW720914 CAP720914:CAS720914 CKL720914:CKO720914 CUH720914:CUK720914 DED720914:DEG720914 DNZ720914:DOC720914 DXV720914:DXY720914 EHR720914:EHU720914 ERN720914:ERQ720914 FBJ720914:FBM720914 FLF720914:FLI720914 FVB720914:FVE720914 GEX720914:GFA720914 GOT720914:GOW720914 GYP720914:GYS720914 HIL720914:HIO720914 HSH720914:HSK720914 ICD720914:ICG720914 ILZ720914:IMC720914 IVV720914:IVY720914 JFR720914:JFU720914 JPN720914:JPQ720914 JZJ720914:JZM720914 KJF720914:KJI720914 KTB720914:KTE720914 LCX720914:LDA720914 LMT720914:LMW720914 LWP720914:LWS720914 MGL720914:MGO720914 MQH720914:MQK720914 NAD720914:NAG720914 NJZ720914:NKC720914 NTV720914:NTY720914 ODR720914:ODU720914 ONN720914:ONQ720914 OXJ720914:OXM720914 PHF720914:PHI720914 PRB720914:PRE720914 QAX720914:QBA720914 QKT720914:QKW720914 QUP720914:QUS720914 REL720914:REO720914 ROH720914:ROK720914 RYD720914:RYG720914 SHZ720914:SIC720914 SRV720914:SRY720914 TBR720914:TBU720914 TLN720914:TLQ720914 TVJ720914:TVM720914 UFF720914:UFI720914 UPB720914:UPE720914 UYX720914:UZA720914 VIT720914:VIW720914 VSP720914:VSS720914 WCL720914:WCO720914 WMH720914:WMK720914 WWD720914:WWG720914 V786450:Y786450 JR786450:JU786450 TN786450:TQ786450 ADJ786450:ADM786450 ANF786450:ANI786450 AXB786450:AXE786450 BGX786450:BHA786450 BQT786450:BQW786450 CAP786450:CAS786450 CKL786450:CKO786450 CUH786450:CUK786450 DED786450:DEG786450 DNZ786450:DOC786450 DXV786450:DXY786450 EHR786450:EHU786450 ERN786450:ERQ786450 FBJ786450:FBM786450 FLF786450:FLI786450 FVB786450:FVE786450 GEX786450:GFA786450 GOT786450:GOW786450 GYP786450:GYS786450 HIL786450:HIO786450 HSH786450:HSK786450 ICD786450:ICG786450 ILZ786450:IMC786450 IVV786450:IVY786450 JFR786450:JFU786450 JPN786450:JPQ786450 JZJ786450:JZM786450 KJF786450:KJI786450 KTB786450:KTE786450 LCX786450:LDA786450 LMT786450:LMW786450 LWP786450:LWS786450 MGL786450:MGO786450 MQH786450:MQK786450 NAD786450:NAG786450 NJZ786450:NKC786450 NTV786450:NTY786450 ODR786450:ODU786450 ONN786450:ONQ786450 OXJ786450:OXM786450 PHF786450:PHI786450 PRB786450:PRE786450 QAX786450:QBA786450 QKT786450:QKW786450 QUP786450:QUS786450 REL786450:REO786450 ROH786450:ROK786450 RYD786450:RYG786450 SHZ786450:SIC786450 SRV786450:SRY786450 TBR786450:TBU786450 TLN786450:TLQ786450 TVJ786450:TVM786450 UFF786450:UFI786450 UPB786450:UPE786450 UYX786450:UZA786450 VIT786450:VIW786450 VSP786450:VSS786450 WCL786450:WCO786450 WMH786450:WMK786450 WWD786450:WWG786450 V851986:Y851986 JR851986:JU851986 TN851986:TQ851986 ADJ851986:ADM851986 ANF851986:ANI851986 AXB851986:AXE851986 BGX851986:BHA851986 BQT851986:BQW851986 CAP851986:CAS851986 CKL851986:CKO851986 CUH851986:CUK851986 DED851986:DEG851986 DNZ851986:DOC851986 DXV851986:DXY851986 EHR851986:EHU851986 ERN851986:ERQ851986 FBJ851986:FBM851986 FLF851986:FLI851986 FVB851986:FVE851986 GEX851986:GFA851986 GOT851986:GOW851986 GYP851986:GYS851986 HIL851986:HIO851986 HSH851986:HSK851986 ICD851986:ICG851986 ILZ851986:IMC851986 IVV851986:IVY851986 JFR851986:JFU851986 JPN851986:JPQ851986 JZJ851986:JZM851986 KJF851986:KJI851986 KTB851986:KTE851986 LCX851986:LDA851986 LMT851986:LMW851986 LWP851986:LWS851986 MGL851986:MGO851986 MQH851986:MQK851986 NAD851986:NAG851986 NJZ851986:NKC851986 NTV851986:NTY851986 ODR851986:ODU851986 ONN851986:ONQ851986 OXJ851986:OXM851986 PHF851986:PHI851986 PRB851986:PRE851986 QAX851986:QBA851986 QKT851986:QKW851986 QUP851986:QUS851986 REL851986:REO851986 ROH851986:ROK851986 RYD851986:RYG851986 SHZ851986:SIC851986 SRV851986:SRY851986 TBR851986:TBU851986 TLN851986:TLQ851986 TVJ851986:TVM851986 UFF851986:UFI851986 UPB851986:UPE851986 UYX851986:UZA851986 VIT851986:VIW851986 VSP851986:VSS851986 WCL851986:WCO851986 WMH851986:WMK851986 WWD851986:WWG851986 V917522:Y917522 JR917522:JU917522 TN917522:TQ917522 ADJ917522:ADM917522 ANF917522:ANI917522 AXB917522:AXE917522 BGX917522:BHA917522 BQT917522:BQW917522 CAP917522:CAS917522 CKL917522:CKO917522 CUH917522:CUK917522 DED917522:DEG917522 DNZ917522:DOC917522 DXV917522:DXY917522 EHR917522:EHU917522 ERN917522:ERQ917522 FBJ917522:FBM917522 FLF917522:FLI917522 FVB917522:FVE917522 GEX917522:GFA917522 GOT917522:GOW917522 GYP917522:GYS917522 HIL917522:HIO917522 HSH917522:HSK917522 ICD917522:ICG917522 ILZ917522:IMC917522 IVV917522:IVY917522 JFR917522:JFU917522 JPN917522:JPQ917522 JZJ917522:JZM917522 KJF917522:KJI917522 KTB917522:KTE917522 LCX917522:LDA917522 LMT917522:LMW917522 LWP917522:LWS917522 MGL917522:MGO917522 MQH917522:MQK917522 NAD917522:NAG917522 NJZ917522:NKC917522 NTV917522:NTY917522 ODR917522:ODU917522 ONN917522:ONQ917522 OXJ917522:OXM917522 PHF917522:PHI917522 PRB917522:PRE917522 QAX917522:QBA917522 QKT917522:QKW917522 QUP917522:QUS917522 REL917522:REO917522 ROH917522:ROK917522 RYD917522:RYG917522 SHZ917522:SIC917522 SRV917522:SRY917522 TBR917522:TBU917522 TLN917522:TLQ917522 TVJ917522:TVM917522 UFF917522:UFI917522 UPB917522:UPE917522 UYX917522:UZA917522 VIT917522:VIW917522 VSP917522:VSS917522 WCL917522:WCO917522 WMH917522:WMK917522 WWD917522:WWG917522 V983058:Y983058 JR983058:JU983058 TN983058:TQ983058 ADJ983058:ADM983058 ANF983058:ANI983058 AXB983058:AXE983058 BGX983058:BHA983058 BQT983058:BQW983058 CAP983058:CAS983058 CKL983058:CKO983058 CUH983058:CUK983058 DED983058:DEG983058 DNZ983058:DOC983058 DXV983058:DXY983058 EHR983058:EHU983058 ERN983058:ERQ983058 FBJ983058:FBM983058 FLF983058:FLI983058 FVB983058:FVE983058 GEX983058:GFA983058 GOT983058:GOW983058 GYP983058:GYS983058 HIL983058:HIO983058 HSH983058:HSK983058 ICD983058:ICG983058 ILZ983058:IMC983058 IVV983058:IVY983058 JFR983058:JFU983058 JPN983058:JPQ983058 JZJ983058:JZM983058 KJF983058:KJI983058 KTB983058:KTE983058 LCX983058:LDA983058 LMT983058:LMW983058 LWP983058:LWS983058 MGL983058:MGO983058 MQH983058:MQK983058 NAD983058:NAG983058 NJZ983058:NKC983058 NTV983058:NTY983058 ODR983058:ODU983058 ONN983058:ONQ983058 OXJ983058:OXM983058 PHF983058:PHI983058 PRB983058:PRE983058 QAX983058:QBA983058 QKT983058:QKW983058 QUP983058:QUS983058 REL983058:REO983058 ROH983058:ROK983058 RYD983058:RYG983058 SHZ983058:SIC983058 SRV983058:SRY983058 TBR983058:TBU983058 TLN983058:TLQ983058 TVJ983058:TVM983058 UFF983058:UFI983058 UPB983058:UPE983058 UYX983058:UZA983058 VIT983058:VIW983058 VSP983058:VSS983058 WCL983058:WCO983058 WMH983058:WMK983058 WWD983058:WWG983058 V16:Y16 JR16:JU16 TN16:TQ16 ADJ16:ADM16 ANF16:ANI16 AXB16:AXE16 BGX16:BHA16 BQT16:BQW16 CAP16:CAS16 CKL16:CKO16 CUH16:CUK16 DED16:DEG16 DNZ16:DOC16 DXV16:DXY16 EHR16:EHU16 ERN16:ERQ16 FBJ16:FBM16 FLF16:FLI16 FVB16:FVE16 GEX16:GFA16 GOT16:GOW16 GYP16:GYS16 HIL16:HIO16 HSH16:HSK16 ICD16:ICG16 ILZ16:IMC16 IVV16:IVY16 JFR16:JFU16 JPN16:JPQ16 JZJ16:JZM16 KJF16:KJI16 KTB16:KTE16 LCX16:LDA16 LMT16:LMW16 LWP16:LWS16 MGL16:MGO16 MQH16:MQK16 NAD16:NAG16 NJZ16:NKC16 NTV16:NTY16 ODR16:ODU16 ONN16:ONQ16 OXJ16:OXM16 PHF16:PHI16 PRB16:PRE16 QAX16:QBA16 QKT16:QKW16 QUP16:QUS16 REL16:REO16 ROH16:ROK16 RYD16:RYG16 SHZ16:SIC16 SRV16:SRY16 TBR16:TBU16 TLN16:TLQ16 TVJ16:TVM16 UFF16:UFI16 UPB16:UPE16 UYX16:UZA16 VIT16:VIW16 VSP16:VSS16 WCL16:WCO16 WMH16:WMK16 WWD16:WWG16 V65552:Y65552 JR65552:JU65552 TN65552:TQ65552 ADJ65552:ADM65552 ANF65552:ANI65552 AXB65552:AXE65552 BGX65552:BHA65552 BQT65552:BQW65552 CAP65552:CAS65552 CKL65552:CKO65552 CUH65552:CUK65552 DED65552:DEG65552 DNZ65552:DOC65552 DXV65552:DXY65552 EHR65552:EHU65552 ERN65552:ERQ65552 FBJ65552:FBM65552 FLF65552:FLI65552 FVB65552:FVE65552 GEX65552:GFA65552 GOT65552:GOW65552 GYP65552:GYS65552 HIL65552:HIO65552 HSH65552:HSK65552 ICD65552:ICG65552 ILZ65552:IMC65552 IVV65552:IVY65552 JFR65552:JFU65552 JPN65552:JPQ65552 JZJ65552:JZM65552 KJF65552:KJI65552 KTB65552:KTE65552 LCX65552:LDA65552 LMT65552:LMW65552 LWP65552:LWS65552 MGL65552:MGO65552 MQH65552:MQK65552 NAD65552:NAG65552 NJZ65552:NKC65552 NTV65552:NTY65552 ODR65552:ODU65552 ONN65552:ONQ65552 OXJ65552:OXM65552 PHF65552:PHI65552 PRB65552:PRE65552 QAX65552:QBA65552 QKT65552:QKW65552 QUP65552:QUS65552 REL65552:REO65552 ROH65552:ROK65552 RYD65552:RYG65552 SHZ65552:SIC65552 SRV65552:SRY65552 TBR65552:TBU65552 TLN65552:TLQ65552 TVJ65552:TVM65552 UFF65552:UFI65552 UPB65552:UPE65552 UYX65552:UZA65552 VIT65552:VIW65552 VSP65552:VSS65552 WCL65552:WCO65552 WMH65552:WMK65552 WWD65552:WWG65552 V131088:Y131088 JR131088:JU131088 TN131088:TQ131088 ADJ131088:ADM131088 ANF131088:ANI131088 AXB131088:AXE131088 BGX131088:BHA131088 BQT131088:BQW131088 CAP131088:CAS131088 CKL131088:CKO131088 CUH131088:CUK131088 DED131088:DEG131088 DNZ131088:DOC131088 DXV131088:DXY131088 EHR131088:EHU131088 ERN131088:ERQ131088 FBJ131088:FBM131088 FLF131088:FLI131088 FVB131088:FVE131088 GEX131088:GFA131088 GOT131088:GOW131088 GYP131088:GYS131088 HIL131088:HIO131088 HSH131088:HSK131088 ICD131088:ICG131088 ILZ131088:IMC131088 IVV131088:IVY131088 JFR131088:JFU131088 JPN131088:JPQ131088 JZJ131088:JZM131088 KJF131088:KJI131088 KTB131088:KTE131088 LCX131088:LDA131088 LMT131088:LMW131088 LWP131088:LWS131088 MGL131088:MGO131088 MQH131088:MQK131088 NAD131088:NAG131088 NJZ131088:NKC131088 NTV131088:NTY131088 ODR131088:ODU131088 ONN131088:ONQ131088 OXJ131088:OXM131088 PHF131088:PHI131088 PRB131088:PRE131088 QAX131088:QBA131088 QKT131088:QKW131088 QUP131088:QUS131088 REL131088:REO131088 ROH131088:ROK131088 RYD131088:RYG131088 SHZ131088:SIC131088 SRV131088:SRY131088 TBR131088:TBU131088 TLN131088:TLQ131088 TVJ131088:TVM131088 UFF131088:UFI131088 UPB131088:UPE131088 UYX131088:UZA131088 VIT131088:VIW131088 VSP131088:VSS131088 WCL131088:WCO131088 WMH131088:WMK131088 WWD131088:WWG131088 V196624:Y196624 JR196624:JU196624 TN196624:TQ196624 ADJ196624:ADM196624 ANF196624:ANI196624 AXB196624:AXE196624 BGX196624:BHA196624 BQT196624:BQW196624 CAP196624:CAS196624 CKL196624:CKO196624 CUH196624:CUK196624 DED196624:DEG196624 DNZ196624:DOC196624 DXV196624:DXY196624 EHR196624:EHU196624 ERN196624:ERQ196624 FBJ196624:FBM196624 FLF196624:FLI196624 FVB196624:FVE196624 GEX196624:GFA196624 GOT196624:GOW196624 GYP196624:GYS196624 HIL196624:HIO196624 HSH196624:HSK196624 ICD196624:ICG196624 ILZ196624:IMC196624 IVV196624:IVY196624 JFR196624:JFU196624 JPN196624:JPQ196624 JZJ196624:JZM196624 KJF196624:KJI196624 KTB196624:KTE196624 LCX196624:LDA196624 LMT196624:LMW196624 LWP196624:LWS196624 MGL196624:MGO196624 MQH196624:MQK196624 NAD196624:NAG196624 NJZ196624:NKC196624 NTV196624:NTY196624 ODR196624:ODU196624 ONN196624:ONQ196624 OXJ196624:OXM196624 PHF196624:PHI196624 PRB196624:PRE196624 QAX196624:QBA196624 QKT196624:QKW196624 QUP196624:QUS196624 REL196624:REO196624 ROH196624:ROK196624 RYD196624:RYG196624 SHZ196624:SIC196624 SRV196624:SRY196624 TBR196624:TBU196624 TLN196624:TLQ196624 TVJ196624:TVM196624 UFF196624:UFI196624 UPB196624:UPE196624 UYX196624:UZA196624 VIT196624:VIW196624 VSP196624:VSS196624 WCL196624:WCO196624 WMH196624:WMK196624 WWD196624:WWG196624 V262160:Y262160 JR262160:JU262160 TN262160:TQ262160 ADJ262160:ADM262160 ANF262160:ANI262160 AXB262160:AXE262160 BGX262160:BHA262160 BQT262160:BQW262160 CAP262160:CAS262160 CKL262160:CKO262160 CUH262160:CUK262160 DED262160:DEG262160 DNZ262160:DOC262160 DXV262160:DXY262160 EHR262160:EHU262160 ERN262160:ERQ262160 FBJ262160:FBM262160 FLF262160:FLI262160 FVB262160:FVE262160 GEX262160:GFA262160 GOT262160:GOW262160 GYP262160:GYS262160 HIL262160:HIO262160 HSH262160:HSK262160 ICD262160:ICG262160 ILZ262160:IMC262160 IVV262160:IVY262160 JFR262160:JFU262160 JPN262160:JPQ262160 JZJ262160:JZM262160 KJF262160:KJI262160 KTB262160:KTE262160 LCX262160:LDA262160 LMT262160:LMW262160 LWP262160:LWS262160 MGL262160:MGO262160 MQH262160:MQK262160 NAD262160:NAG262160 NJZ262160:NKC262160 NTV262160:NTY262160 ODR262160:ODU262160 ONN262160:ONQ262160 OXJ262160:OXM262160 PHF262160:PHI262160 PRB262160:PRE262160 QAX262160:QBA262160 QKT262160:QKW262160 QUP262160:QUS262160 REL262160:REO262160 ROH262160:ROK262160 RYD262160:RYG262160 SHZ262160:SIC262160 SRV262160:SRY262160 TBR262160:TBU262160 TLN262160:TLQ262160 TVJ262160:TVM262160 UFF262160:UFI262160 UPB262160:UPE262160 UYX262160:UZA262160 VIT262160:VIW262160 VSP262160:VSS262160 WCL262160:WCO262160 WMH262160:WMK262160 WWD262160:WWG262160 V327696:Y327696 JR327696:JU327696 TN327696:TQ327696 ADJ327696:ADM327696 ANF327696:ANI327696 AXB327696:AXE327696 BGX327696:BHA327696 BQT327696:BQW327696 CAP327696:CAS327696 CKL327696:CKO327696 CUH327696:CUK327696 DED327696:DEG327696 DNZ327696:DOC327696 DXV327696:DXY327696 EHR327696:EHU327696 ERN327696:ERQ327696 FBJ327696:FBM327696 FLF327696:FLI327696 FVB327696:FVE327696 GEX327696:GFA327696 GOT327696:GOW327696 GYP327696:GYS327696 HIL327696:HIO327696 HSH327696:HSK327696 ICD327696:ICG327696 ILZ327696:IMC327696 IVV327696:IVY327696 JFR327696:JFU327696 JPN327696:JPQ327696 JZJ327696:JZM327696 KJF327696:KJI327696 KTB327696:KTE327696 LCX327696:LDA327696 LMT327696:LMW327696 LWP327696:LWS327696 MGL327696:MGO327696 MQH327696:MQK327696 NAD327696:NAG327696 NJZ327696:NKC327696 NTV327696:NTY327696 ODR327696:ODU327696 ONN327696:ONQ327696 OXJ327696:OXM327696 PHF327696:PHI327696 PRB327696:PRE327696 QAX327696:QBA327696 QKT327696:QKW327696 QUP327696:QUS327696 REL327696:REO327696 ROH327696:ROK327696 RYD327696:RYG327696 SHZ327696:SIC327696 SRV327696:SRY327696 TBR327696:TBU327696 TLN327696:TLQ327696 TVJ327696:TVM327696 UFF327696:UFI327696 UPB327696:UPE327696 UYX327696:UZA327696 VIT327696:VIW327696 VSP327696:VSS327696 WCL327696:WCO327696 WMH327696:WMK327696 WWD327696:WWG327696 V393232:Y393232 JR393232:JU393232 TN393232:TQ393232 ADJ393232:ADM393232 ANF393232:ANI393232 AXB393232:AXE393232 BGX393232:BHA393232 BQT393232:BQW393232 CAP393232:CAS393232 CKL393232:CKO393232 CUH393232:CUK393232 DED393232:DEG393232 DNZ393232:DOC393232 DXV393232:DXY393232 EHR393232:EHU393232 ERN393232:ERQ393232 FBJ393232:FBM393232 FLF393232:FLI393232 FVB393232:FVE393232 GEX393232:GFA393232 GOT393232:GOW393232 GYP393232:GYS393232 HIL393232:HIO393232 HSH393232:HSK393232 ICD393232:ICG393232 ILZ393232:IMC393232 IVV393232:IVY393232 JFR393232:JFU393232 JPN393232:JPQ393232 JZJ393232:JZM393232 KJF393232:KJI393232 KTB393232:KTE393232 LCX393232:LDA393232 LMT393232:LMW393232 LWP393232:LWS393232 MGL393232:MGO393232 MQH393232:MQK393232 NAD393232:NAG393232 NJZ393232:NKC393232 NTV393232:NTY393232 ODR393232:ODU393232 ONN393232:ONQ393232 OXJ393232:OXM393232 PHF393232:PHI393232 PRB393232:PRE393232 QAX393232:QBA393232 QKT393232:QKW393232 QUP393232:QUS393232 REL393232:REO393232 ROH393232:ROK393232 RYD393232:RYG393232 SHZ393232:SIC393232 SRV393232:SRY393232 TBR393232:TBU393232 TLN393232:TLQ393232 TVJ393232:TVM393232 UFF393232:UFI393232 UPB393232:UPE393232 UYX393232:UZA393232 VIT393232:VIW393232 VSP393232:VSS393232 WCL393232:WCO393232 WMH393232:WMK393232 WWD393232:WWG393232 V458768:Y458768 JR458768:JU458768 TN458768:TQ458768 ADJ458768:ADM458768 ANF458768:ANI458768 AXB458768:AXE458768 BGX458768:BHA458768 BQT458768:BQW458768 CAP458768:CAS458768 CKL458768:CKO458768 CUH458768:CUK458768 DED458768:DEG458768 DNZ458768:DOC458768 DXV458768:DXY458768 EHR458768:EHU458768 ERN458768:ERQ458768 FBJ458768:FBM458768 FLF458768:FLI458768 FVB458768:FVE458768 GEX458768:GFA458768 GOT458768:GOW458768 GYP458768:GYS458768 HIL458768:HIO458768 HSH458768:HSK458768 ICD458768:ICG458768 ILZ458768:IMC458768 IVV458768:IVY458768 JFR458768:JFU458768 JPN458768:JPQ458768 JZJ458768:JZM458768 KJF458768:KJI458768 KTB458768:KTE458768 LCX458768:LDA458768 LMT458768:LMW458768 LWP458768:LWS458768 MGL458768:MGO458768 MQH458768:MQK458768 NAD458768:NAG458768 NJZ458768:NKC458768 NTV458768:NTY458768 ODR458768:ODU458768 ONN458768:ONQ458768 OXJ458768:OXM458768 PHF458768:PHI458768 PRB458768:PRE458768 QAX458768:QBA458768 QKT458768:QKW458768 QUP458768:QUS458768 REL458768:REO458768 ROH458768:ROK458768 RYD458768:RYG458768 SHZ458768:SIC458768 SRV458768:SRY458768 TBR458768:TBU458768 TLN458768:TLQ458768 TVJ458768:TVM458768 UFF458768:UFI458768 UPB458768:UPE458768 UYX458768:UZA458768 VIT458768:VIW458768 VSP458768:VSS458768 WCL458768:WCO458768 WMH458768:WMK458768 WWD458768:WWG458768 V524304:Y524304 JR524304:JU524304 TN524304:TQ524304 ADJ524304:ADM524304 ANF524304:ANI524304 AXB524304:AXE524304 BGX524304:BHA524304 BQT524304:BQW524304 CAP524304:CAS524304 CKL524304:CKO524304 CUH524304:CUK524304 DED524304:DEG524304 DNZ524304:DOC524304 DXV524304:DXY524304 EHR524304:EHU524304 ERN524304:ERQ524304 FBJ524304:FBM524304 FLF524304:FLI524304 FVB524304:FVE524304 GEX524304:GFA524304 GOT524304:GOW524304 GYP524304:GYS524304 HIL524304:HIO524304 HSH524304:HSK524304 ICD524304:ICG524304 ILZ524304:IMC524304 IVV524304:IVY524304 JFR524304:JFU524304 JPN524304:JPQ524304 JZJ524304:JZM524304 KJF524304:KJI524304 KTB524304:KTE524304 LCX524304:LDA524304 LMT524304:LMW524304 LWP524304:LWS524304 MGL524304:MGO524304 MQH524304:MQK524304 NAD524304:NAG524304 NJZ524304:NKC524304 NTV524304:NTY524304 ODR524304:ODU524304 ONN524304:ONQ524304 OXJ524304:OXM524304 PHF524304:PHI524304 PRB524304:PRE524304 QAX524304:QBA524304 QKT524304:QKW524304 QUP524304:QUS524304 REL524304:REO524304 ROH524304:ROK524304 RYD524304:RYG524304 SHZ524304:SIC524304 SRV524304:SRY524304 TBR524304:TBU524304 TLN524304:TLQ524304 TVJ524304:TVM524304 UFF524304:UFI524304 UPB524304:UPE524304 UYX524304:UZA524304 VIT524304:VIW524304 VSP524304:VSS524304 WCL524304:WCO524304 WMH524304:WMK524304 WWD524304:WWG524304 V589840:Y589840 JR589840:JU589840 TN589840:TQ589840 ADJ589840:ADM589840 ANF589840:ANI589840 AXB589840:AXE589840 BGX589840:BHA589840 BQT589840:BQW589840 CAP589840:CAS589840 CKL589840:CKO589840 CUH589840:CUK589840 DED589840:DEG589840 DNZ589840:DOC589840 DXV589840:DXY589840 EHR589840:EHU589840 ERN589840:ERQ589840 FBJ589840:FBM589840 FLF589840:FLI589840 FVB589840:FVE589840 GEX589840:GFA589840 GOT589840:GOW589840 GYP589840:GYS589840 HIL589840:HIO589840 HSH589840:HSK589840 ICD589840:ICG589840 ILZ589840:IMC589840 IVV589840:IVY589840 JFR589840:JFU589840 JPN589840:JPQ589840 JZJ589840:JZM589840 KJF589840:KJI589840 KTB589840:KTE589840 LCX589840:LDA589840 LMT589840:LMW589840 LWP589840:LWS589840 MGL589840:MGO589840 MQH589840:MQK589840 NAD589840:NAG589840 NJZ589840:NKC589840 NTV589840:NTY589840 ODR589840:ODU589840 ONN589840:ONQ589840 OXJ589840:OXM589840 PHF589840:PHI589840 PRB589840:PRE589840 QAX589840:QBA589840 QKT589840:QKW589840 QUP589840:QUS589840 REL589840:REO589840 ROH589840:ROK589840 RYD589840:RYG589840 SHZ589840:SIC589840 SRV589840:SRY589840 TBR589840:TBU589840 TLN589840:TLQ589840 TVJ589840:TVM589840 UFF589840:UFI589840 UPB589840:UPE589840 UYX589840:UZA589840 VIT589840:VIW589840 VSP589840:VSS589840 WCL589840:WCO589840 WMH589840:WMK589840 WWD589840:WWG589840 V655376:Y655376 JR655376:JU655376 TN655376:TQ655376 ADJ655376:ADM655376 ANF655376:ANI655376 AXB655376:AXE655376 BGX655376:BHA655376 BQT655376:BQW655376 CAP655376:CAS655376 CKL655376:CKO655376 CUH655376:CUK655376 DED655376:DEG655376 DNZ655376:DOC655376 DXV655376:DXY655376 EHR655376:EHU655376 ERN655376:ERQ655376 FBJ655376:FBM655376 FLF655376:FLI655376 FVB655376:FVE655376 GEX655376:GFA655376 GOT655376:GOW655376 GYP655376:GYS655376 HIL655376:HIO655376 HSH655376:HSK655376 ICD655376:ICG655376 ILZ655376:IMC655376 IVV655376:IVY655376 JFR655376:JFU655376 JPN655376:JPQ655376 JZJ655376:JZM655376 KJF655376:KJI655376 KTB655376:KTE655376 LCX655376:LDA655376 LMT655376:LMW655376 LWP655376:LWS655376 MGL655376:MGO655376 MQH655376:MQK655376 NAD655376:NAG655376 NJZ655376:NKC655376 NTV655376:NTY655376 ODR655376:ODU655376 ONN655376:ONQ655376 OXJ655376:OXM655376 PHF655376:PHI655376 PRB655376:PRE655376 QAX655376:QBA655376 QKT655376:QKW655376 QUP655376:QUS655376 REL655376:REO655376 ROH655376:ROK655376 RYD655376:RYG655376 SHZ655376:SIC655376 SRV655376:SRY655376 TBR655376:TBU655376 TLN655376:TLQ655376 TVJ655376:TVM655376 UFF655376:UFI655376 UPB655376:UPE655376 UYX655376:UZA655376 VIT655376:VIW655376 VSP655376:VSS655376 WCL655376:WCO655376 WMH655376:WMK655376 WWD655376:WWG655376 V720912:Y720912 JR720912:JU720912 TN720912:TQ720912 ADJ720912:ADM720912 ANF720912:ANI720912 AXB720912:AXE720912 BGX720912:BHA720912 BQT720912:BQW720912 CAP720912:CAS720912 CKL720912:CKO720912 CUH720912:CUK720912 DED720912:DEG720912 DNZ720912:DOC720912 DXV720912:DXY720912 EHR720912:EHU720912 ERN720912:ERQ720912 FBJ720912:FBM720912 FLF720912:FLI720912 FVB720912:FVE720912 GEX720912:GFA720912 GOT720912:GOW720912 GYP720912:GYS720912 HIL720912:HIO720912 HSH720912:HSK720912 ICD720912:ICG720912 ILZ720912:IMC720912 IVV720912:IVY720912 JFR720912:JFU720912 JPN720912:JPQ720912 JZJ720912:JZM720912 KJF720912:KJI720912 KTB720912:KTE720912 LCX720912:LDA720912 LMT720912:LMW720912 LWP720912:LWS720912 MGL720912:MGO720912 MQH720912:MQK720912 NAD720912:NAG720912 NJZ720912:NKC720912 NTV720912:NTY720912 ODR720912:ODU720912 ONN720912:ONQ720912 OXJ720912:OXM720912 PHF720912:PHI720912 PRB720912:PRE720912 QAX720912:QBA720912 QKT720912:QKW720912 QUP720912:QUS720912 REL720912:REO720912 ROH720912:ROK720912 RYD720912:RYG720912 SHZ720912:SIC720912 SRV720912:SRY720912 TBR720912:TBU720912 TLN720912:TLQ720912 TVJ720912:TVM720912 UFF720912:UFI720912 UPB720912:UPE720912 UYX720912:UZA720912 VIT720912:VIW720912 VSP720912:VSS720912 WCL720912:WCO720912 WMH720912:WMK720912 WWD720912:WWG720912 V786448:Y786448 JR786448:JU786448 TN786448:TQ786448 ADJ786448:ADM786448 ANF786448:ANI786448 AXB786448:AXE786448 BGX786448:BHA786448 BQT786448:BQW786448 CAP786448:CAS786448 CKL786448:CKO786448 CUH786448:CUK786448 DED786448:DEG786448 DNZ786448:DOC786448 DXV786448:DXY786448 EHR786448:EHU786448 ERN786448:ERQ786448 FBJ786448:FBM786448 FLF786448:FLI786448 FVB786448:FVE786448 GEX786448:GFA786448 GOT786448:GOW786448 GYP786448:GYS786448 HIL786448:HIO786448 HSH786448:HSK786448 ICD786448:ICG786448 ILZ786448:IMC786448 IVV786448:IVY786448 JFR786448:JFU786448 JPN786448:JPQ786448 JZJ786448:JZM786448 KJF786448:KJI786448 KTB786448:KTE786448 LCX786448:LDA786448 LMT786448:LMW786448 LWP786448:LWS786448 MGL786448:MGO786448 MQH786448:MQK786448 NAD786448:NAG786448 NJZ786448:NKC786448 NTV786448:NTY786448 ODR786448:ODU786448 ONN786448:ONQ786448 OXJ786448:OXM786448 PHF786448:PHI786448 PRB786448:PRE786448 QAX786448:QBA786448 QKT786448:QKW786448 QUP786448:QUS786448 REL786448:REO786448 ROH786448:ROK786448 RYD786448:RYG786448 SHZ786448:SIC786448 SRV786448:SRY786448 TBR786448:TBU786448 TLN786448:TLQ786448 TVJ786448:TVM786448 UFF786448:UFI786448 UPB786448:UPE786448 UYX786448:UZA786448 VIT786448:VIW786448 VSP786448:VSS786448 WCL786448:WCO786448 WMH786448:WMK786448 WWD786448:WWG786448 V851984:Y851984 JR851984:JU851984 TN851984:TQ851984 ADJ851984:ADM851984 ANF851984:ANI851984 AXB851984:AXE851984 BGX851984:BHA851984 BQT851984:BQW851984 CAP851984:CAS851984 CKL851984:CKO851984 CUH851984:CUK851984 DED851984:DEG851984 DNZ851984:DOC851984 DXV851984:DXY851984 EHR851984:EHU851984 ERN851984:ERQ851984 FBJ851984:FBM851984 FLF851984:FLI851984 FVB851984:FVE851984 GEX851984:GFA851984 GOT851984:GOW851984 GYP851984:GYS851984 HIL851984:HIO851984 HSH851984:HSK851984 ICD851984:ICG851984 ILZ851984:IMC851984 IVV851984:IVY851984 JFR851984:JFU851984 JPN851984:JPQ851984 JZJ851984:JZM851984 KJF851984:KJI851984 KTB851984:KTE851984 LCX851984:LDA851984 LMT851984:LMW851984 LWP851984:LWS851984 MGL851984:MGO851984 MQH851984:MQK851984 NAD851984:NAG851984 NJZ851984:NKC851984 NTV851984:NTY851984 ODR851984:ODU851984 ONN851984:ONQ851984 OXJ851984:OXM851984 PHF851984:PHI851984 PRB851984:PRE851984 QAX851984:QBA851984 QKT851984:QKW851984 QUP851984:QUS851984 REL851984:REO851984 ROH851984:ROK851984 RYD851984:RYG851984 SHZ851984:SIC851984 SRV851984:SRY851984 TBR851984:TBU851984 TLN851984:TLQ851984 TVJ851984:TVM851984 UFF851984:UFI851984 UPB851984:UPE851984 UYX851984:UZA851984 VIT851984:VIW851984 VSP851984:VSS851984 WCL851984:WCO851984 WMH851984:WMK851984 WWD851984:WWG851984 V917520:Y917520 JR917520:JU917520 TN917520:TQ917520 ADJ917520:ADM917520 ANF917520:ANI917520 AXB917520:AXE917520 BGX917520:BHA917520 BQT917520:BQW917520 CAP917520:CAS917520 CKL917520:CKO917520 CUH917520:CUK917520 DED917520:DEG917520 DNZ917520:DOC917520 DXV917520:DXY917520 EHR917520:EHU917520 ERN917520:ERQ917520 FBJ917520:FBM917520 FLF917520:FLI917520 FVB917520:FVE917520 GEX917520:GFA917520 GOT917520:GOW917520 GYP917520:GYS917520 HIL917520:HIO917520 HSH917520:HSK917520 ICD917520:ICG917520 ILZ917520:IMC917520 IVV917520:IVY917520 JFR917520:JFU917520 JPN917520:JPQ917520 JZJ917520:JZM917520 KJF917520:KJI917520 KTB917520:KTE917520 LCX917520:LDA917520 LMT917520:LMW917520 LWP917520:LWS917520 MGL917520:MGO917520 MQH917520:MQK917520 NAD917520:NAG917520 NJZ917520:NKC917520 NTV917520:NTY917520 ODR917520:ODU917520 ONN917520:ONQ917520 OXJ917520:OXM917520 PHF917520:PHI917520 PRB917520:PRE917520 QAX917520:QBA917520 QKT917520:QKW917520 QUP917520:QUS917520 REL917520:REO917520 ROH917520:ROK917520 RYD917520:RYG917520 SHZ917520:SIC917520 SRV917520:SRY917520 TBR917520:TBU917520 TLN917520:TLQ917520 TVJ917520:TVM917520 UFF917520:UFI917520 UPB917520:UPE917520 UYX917520:UZA917520 VIT917520:VIW917520 VSP917520:VSS917520 WCL917520:WCO917520 WMH917520:WMK917520 WWD917520:WWG917520 V983056:Y983056 JR983056:JU983056 TN983056:TQ983056 ADJ983056:ADM983056 ANF983056:ANI983056 AXB983056:AXE983056 BGX983056:BHA983056 BQT983056:BQW983056 CAP983056:CAS983056 CKL983056:CKO983056 CUH983056:CUK983056 DED983056:DEG983056 DNZ983056:DOC983056 DXV983056:DXY983056 EHR983056:EHU983056 ERN983056:ERQ983056 FBJ983056:FBM983056 FLF983056:FLI983056 FVB983056:FVE983056 GEX983056:GFA983056 GOT983056:GOW983056 GYP983056:GYS983056 HIL983056:HIO983056 HSH983056:HSK983056 ICD983056:ICG983056 ILZ983056:IMC983056 IVV983056:IVY983056 JFR983056:JFU983056 JPN983056:JPQ983056 JZJ983056:JZM983056 KJF983056:KJI983056 KTB983056:KTE983056 LCX983056:LDA983056 LMT983056:LMW983056 LWP983056:LWS983056 MGL983056:MGO983056 MQH983056:MQK983056 NAD983056:NAG983056 NJZ983056:NKC983056 NTV983056:NTY983056 ODR983056:ODU983056 ONN983056:ONQ983056 OXJ983056:OXM983056 PHF983056:PHI983056 PRB983056:PRE983056 QAX983056:QBA983056 QKT983056:QKW983056 QUP983056:QUS983056 REL983056:REO983056 ROH983056:ROK983056 RYD983056:RYG983056 SHZ983056:SIC983056 SRV983056:SRY983056 TBR983056:TBU983056 TLN983056:TLQ983056 TVJ983056:TVM983056 UFF983056:UFI983056 UPB983056:UPE983056 UYX983056:UZA983056 VIT983056:VIW983056 VSP983056:VSS983056 WCL983056:WCO983056 WMH983056:WMK983056 WWD983056:WWG983056 V14:Y14 JR14:JU14 TN14:TQ14 ADJ14:ADM14 ANF14:ANI14 AXB14:AXE14 BGX14:BHA14 BQT14:BQW14 CAP14:CAS14 CKL14:CKO14 CUH14:CUK14 DED14:DEG14 DNZ14:DOC14 DXV14:DXY14 EHR14:EHU14 ERN14:ERQ14 FBJ14:FBM14 FLF14:FLI14 FVB14:FVE14 GEX14:GFA14 GOT14:GOW14 GYP14:GYS14 HIL14:HIO14 HSH14:HSK14 ICD14:ICG14 ILZ14:IMC14 IVV14:IVY14 JFR14:JFU14 JPN14:JPQ14 JZJ14:JZM14 KJF14:KJI14 KTB14:KTE14 LCX14:LDA14 LMT14:LMW14 LWP14:LWS14 MGL14:MGO14 MQH14:MQK14 NAD14:NAG14 NJZ14:NKC14 NTV14:NTY14 ODR14:ODU14 ONN14:ONQ14 OXJ14:OXM14 PHF14:PHI14 PRB14:PRE14 QAX14:QBA14 QKT14:QKW14 QUP14:QUS14 REL14:REO14 ROH14:ROK14 RYD14:RYG14 SHZ14:SIC14 SRV14:SRY14 TBR14:TBU14 TLN14:TLQ14 TVJ14:TVM14 UFF14:UFI14 UPB14:UPE14 UYX14:UZA14 VIT14:VIW14 VSP14:VSS14 WCL14:WCO14 WMH14:WMK14 WWD14:WWG14 V65550:Y65550 JR65550:JU65550 TN65550:TQ65550 ADJ65550:ADM65550 ANF65550:ANI65550 AXB65550:AXE65550 BGX65550:BHA65550 BQT65550:BQW65550 CAP65550:CAS65550 CKL65550:CKO65550 CUH65550:CUK65550 DED65550:DEG65550 DNZ65550:DOC65550 DXV65550:DXY65550 EHR65550:EHU65550 ERN65550:ERQ65550 FBJ65550:FBM65550 FLF65550:FLI65550 FVB65550:FVE65550 GEX65550:GFA65550 GOT65550:GOW65550 GYP65550:GYS65550 HIL65550:HIO65550 HSH65550:HSK65550 ICD65550:ICG65550 ILZ65550:IMC65550 IVV65550:IVY65550 JFR65550:JFU65550 JPN65550:JPQ65550 JZJ65550:JZM65550 KJF65550:KJI65550 KTB65550:KTE65550 LCX65550:LDA65550 LMT65550:LMW65550 LWP65550:LWS65550 MGL65550:MGO65550 MQH65550:MQK65550 NAD65550:NAG65550 NJZ65550:NKC65550 NTV65550:NTY65550 ODR65550:ODU65550 ONN65550:ONQ65550 OXJ65550:OXM65550 PHF65550:PHI65550 PRB65550:PRE65550 QAX65550:QBA65550 QKT65550:QKW65550 QUP65550:QUS65550 REL65550:REO65550 ROH65550:ROK65550 RYD65550:RYG65550 SHZ65550:SIC65550 SRV65550:SRY65550 TBR65550:TBU65550 TLN65550:TLQ65550 TVJ65550:TVM65550 UFF65550:UFI65550 UPB65550:UPE65550 UYX65550:UZA65550 VIT65550:VIW65550 VSP65550:VSS65550 WCL65550:WCO65550 WMH65550:WMK65550 WWD65550:WWG65550 V131086:Y131086 JR131086:JU131086 TN131086:TQ131086 ADJ131086:ADM131086 ANF131086:ANI131086 AXB131086:AXE131086 BGX131086:BHA131086 BQT131086:BQW131086 CAP131086:CAS131086 CKL131086:CKO131086 CUH131086:CUK131086 DED131086:DEG131086 DNZ131086:DOC131086 DXV131086:DXY131086 EHR131086:EHU131086 ERN131086:ERQ131086 FBJ131086:FBM131086 FLF131086:FLI131086 FVB131086:FVE131086 GEX131086:GFA131086 GOT131086:GOW131086 GYP131086:GYS131086 HIL131086:HIO131086 HSH131086:HSK131086 ICD131086:ICG131086 ILZ131086:IMC131086 IVV131086:IVY131086 JFR131086:JFU131086 JPN131086:JPQ131086 JZJ131086:JZM131086 KJF131086:KJI131086 KTB131086:KTE131086 LCX131086:LDA131086 LMT131086:LMW131086 LWP131086:LWS131086 MGL131086:MGO131086 MQH131086:MQK131086 NAD131086:NAG131086 NJZ131086:NKC131086 NTV131086:NTY131086 ODR131086:ODU131086 ONN131086:ONQ131086 OXJ131086:OXM131086 PHF131086:PHI131086 PRB131086:PRE131086 QAX131086:QBA131086 QKT131086:QKW131086 QUP131086:QUS131086 REL131086:REO131086 ROH131086:ROK131086 RYD131086:RYG131086 SHZ131086:SIC131086 SRV131086:SRY131086 TBR131086:TBU131086 TLN131086:TLQ131086 TVJ131086:TVM131086 UFF131086:UFI131086 UPB131086:UPE131086 UYX131086:UZA131086 VIT131086:VIW131086 VSP131086:VSS131086 WCL131086:WCO131086 WMH131086:WMK131086 WWD131086:WWG131086 V196622:Y196622 JR196622:JU196622 TN196622:TQ196622 ADJ196622:ADM196622 ANF196622:ANI196622 AXB196622:AXE196622 BGX196622:BHA196622 BQT196622:BQW196622 CAP196622:CAS196622 CKL196622:CKO196622 CUH196622:CUK196622 DED196622:DEG196622 DNZ196622:DOC196622 DXV196622:DXY196622 EHR196622:EHU196622 ERN196622:ERQ196622 FBJ196622:FBM196622 FLF196622:FLI196622 FVB196622:FVE196622 GEX196622:GFA196622 GOT196622:GOW196622 GYP196622:GYS196622 HIL196622:HIO196622 HSH196622:HSK196622 ICD196622:ICG196622 ILZ196622:IMC196622 IVV196622:IVY196622 JFR196622:JFU196622 JPN196622:JPQ196622 JZJ196622:JZM196622 KJF196622:KJI196622 KTB196622:KTE196622 LCX196622:LDA196622 LMT196622:LMW196622 LWP196622:LWS196622 MGL196622:MGO196622 MQH196622:MQK196622 NAD196622:NAG196622 NJZ196622:NKC196622 NTV196622:NTY196622 ODR196622:ODU196622 ONN196622:ONQ196622 OXJ196622:OXM196622 PHF196622:PHI196622 PRB196622:PRE196622 QAX196622:QBA196622 QKT196622:QKW196622 QUP196622:QUS196622 REL196622:REO196622 ROH196622:ROK196622 RYD196622:RYG196622 SHZ196622:SIC196622 SRV196622:SRY196622 TBR196622:TBU196622 TLN196622:TLQ196622 TVJ196622:TVM196622 UFF196622:UFI196622 UPB196622:UPE196622 UYX196622:UZA196622 VIT196622:VIW196622 VSP196622:VSS196622 WCL196622:WCO196622 WMH196622:WMK196622 WWD196622:WWG196622 V262158:Y262158 JR262158:JU262158 TN262158:TQ262158 ADJ262158:ADM262158 ANF262158:ANI262158 AXB262158:AXE262158 BGX262158:BHA262158 BQT262158:BQW262158 CAP262158:CAS262158 CKL262158:CKO262158 CUH262158:CUK262158 DED262158:DEG262158 DNZ262158:DOC262158 DXV262158:DXY262158 EHR262158:EHU262158 ERN262158:ERQ262158 FBJ262158:FBM262158 FLF262158:FLI262158 FVB262158:FVE262158 GEX262158:GFA262158 GOT262158:GOW262158 GYP262158:GYS262158 HIL262158:HIO262158 HSH262158:HSK262158 ICD262158:ICG262158 ILZ262158:IMC262158 IVV262158:IVY262158 JFR262158:JFU262158 JPN262158:JPQ262158 JZJ262158:JZM262158 KJF262158:KJI262158 KTB262158:KTE262158 LCX262158:LDA262158 LMT262158:LMW262158 LWP262158:LWS262158 MGL262158:MGO262158 MQH262158:MQK262158 NAD262158:NAG262158 NJZ262158:NKC262158 NTV262158:NTY262158 ODR262158:ODU262158 ONN262158:ONQ262158 OXJ262158:OXM262158 PHF262158:PHI262158 PRB262158:PRE262158 QAX262158:QBA262158 QKT262158:QKW262158 QUP262158:QUS262158 REL262158:REO262158 ROH262158:ROK262158 RYD262158:RYG262158 SHZ262158:SIC262158 SRV262158:SRY262158 TBR262158:TBU262158 TLN262158:TLQ262158 TVJ262158:TVM262158 UFF262158:UFI262158 UPB262158:UPE262158 UYX262158:UZA262158 VIT262158:VIW262158 VSP262158:VSS262158 WCL262158:WCO262158 WMH262158:WMK262158 WWD262158:WWG262158 V327694:Y327694 JR327694:JU327694 TN327694:TQ327694 ADJ327694:ADM327694 ANF327694:ANI327694 AXB327694:AXE327694 BGX327694:BHA327694 BQT327694:BQW327694 CAP327694:CAS327694 CKL327694:CKO327694 CUH327694:CUK327694 DED327694:DEG327694 DNZ327694:DOC327694 DXV327694:DXY327694 EHR327694:EHU327694 ERN327694:ERQ327694 FBJ327694:FBM327694 FLF327694:FLI327694 FVB327694:FVE327694 GEX327694:GFA327694 GOT327694:GOW327694 GYP327694:GYS327694 HIL327694:HIO327694 HSH327694:HSK327694 ICD327694:ICG327694 ILZ327694:IMC327694 IVV327694:IVY327694 JFR327694:JFU327694 JPN327694:JPQ327694 JZJ327694:JZM327694 KJF327694:KJI327694 KTB327694:KTE327694 LCX327694:LDA327694 LMT327694:LMW327694 LWP327694:LWS327694 MGL327694:MGO327694 MQH327694:MQK327694 NAD327694:NAG327694 NJZ327694:NKC327694 NTV327694:NTY327694 ODR327694:ODU327694 ONN327694:ONQ327694 OXJ327694:OXM327694 PHF327694:PHI327694 PRB327694:PRE327694 QAX327694:QBA327694 QKT327694:QKW327694 QUP327694:QUS327694 REL327694:REO327694 ROH327694:ROK327694 RYD327694:RYG327694 SHZ327694:SIC327694 SRV327694:SRY327694 TBR327694:TBU327694 TLN327694:TLQ327694 TVJ327694:TVM327694 UFF327694:UFI327694 UPB327694:UPE327694 UYX327694:UZA327694 VIT327694:VIW327694 VSP327694:VSS327694 WCL327694:WCO327694 WMH327694:WMK327694 WWD327694:WWG327694 V393230:Y393230 JR393230:JU393230 TN393230:TQ393230 ADJ393230:ADM393230 ANF393230:ANI393230 AXB393230:AXE393230 BGX393230:BHA393230 BQT393230:BQW393230 CAP393230:CAS393230 CKL393230:CKO393230 CUH393230:CUK393230 DED393230:DEG393230 DNZ393230:DOC393230 DXV393230:DXY393230 EHR393230:EHU393230 ERN393230:ERQ393230 FBJ393230:FBM393230 FLF393230:FLI393230 FVB393230:FVE393230 GEX393230:GFA393230 GOT393230:GOW393230 GYP393230:GYS393230 HIL393230:HIO393230 HSH393230:HSK393230 ICD393230:ICG393230 ILZ393230:IMC393230 IVV393230:IVY393230 JFR393230:JFU393230 JPN393230:JPQ393230 JZJ393230:JZM393230 KJF393230:KJI393230 KTB393230:KTE393230 LCX393230:LDA393230 LMT393230:LMW393230 LWP393230:LWS393230 MGL393230:MGO393230 MQH393230:MQK393230 NAD393230:NAG393230 NJZ393230:NKC393230 NTV393230:NTY393230 ODR393230:ODU393230 ONN393230:ONQ393230 OXJ393230:OXM393230 PHF393230:PHI393230 PRB393230:PRE393230 QAX393230:QBA393230 QKT393230:QKW393230 QUP393230:QUS393230 REL393230:REO393230 ROH393230:ROK393230 RYD393230:RYG393230 SHZ393230:SIC393230 SRV393230:SRY393230 TBR393230:TBU393230 TLN393230:TLQ393230 TVJ393230:TVM393230 UFF393230:UFI393230 UPB393230:UPE393230 UYX393230:UZA393230 VIT393230:VIW393230 VSP393230:VSS393230 WCL393230:WCO393230 WMH393230:WMK393230 WWD393230:WWG393230 V458766:Y458766 JR458766:JU458766 TN458766:TQ458766 ADJ458766:ADM458766 ANF458766:ANI458766 AXB458766:AXE458766 BGX458766:BHA458766 BQT458766:BQW458766 CAP458766:CAS458766 CKL458766:CKO458766 CUH458766:CUK458766 DED458766:DEG458766 DNZ458766:DOC458766 DXV458766:DXY458766 EHR458766:EHU458766 ERN458766:ERQ458766 FBJ458766:FBM458766 FLF458766:FLI458766 FVB458766:FVE458766 GEX458766:GFA458766 GOT458766:GOW458766 GYP458766:GYS458766 HIL458766:HIO458766 HSH458766:HSK458766 ICD458766:ICG458766 ILZ458766:IMC458766 IVV458766:IVY458766 JFR458766:JFU458766 JPN458766:JPQ458766 JZJ458766:JZM458766 KJF458766:KJI458766 KTB458766:KTE458766 LCX458766:LDA458766 LMT458766:LMW458766 LWP458766:LWS458766 MGL458766:MGO458766 MQH458766:MQK458766 NAD458766:NAG458766 NJZ458766:NKC458766 NTV458766:NTY458766 ODR458766:ODU458766 ONN458766:ONQ458766 OXJ458766:OXM458766 PHF458766:PHI458766 PRB458766:PRE458766 QAX458766:QBA458766 QKT458766:QKW458766 QUP458766:QUS458766 REL458766:REO458766 ROH458766:ROK458766 RYD458766:RYG458766 SHZ458766:SIC458766 SRV458766:SRY458766 TBR458766:TBU458766 TLN458766:TLQ458766 TVJ458766:TVM458766 UFF458766:UFI458766 UPB458766:UPE458766 UYX458766:UZA458766 VIT458766:VIW458766 VSP458766:VSS458766 WCL458766:WCO458766 WMH458766:WMK458766 WWD458766:WWG458766 V524302:Y524302 JR524302:JU524302 TN524302:TQ524302 ADJ524302:ADM524302 ANF524302:ANI524302 AXB524302:AXE524302 BGX524302:BHA524302 BQT524302:BQW524302 CAP524302:CAS524302 CKL524302:CKO524302 CUH524302:CUK524302 DED524302:DEG524302 DNZ524302:DOC524302 DXV524302:DXY524302 EHR524302:EHU524302 ERN524302:ERQ524302 FBJ524302:FBM524302 FLF524302:FLI524302 FVB524302:FVE524302 GEX524302:GFA524302 GOT524302:GOW524302 GYP524302:GYS524302 HIL524302:HIO524302 HSH524302:HSK524302 ICD524302:ICG524302 ILZ524302:IMC524302 IVV524302:IVY524302 JFR524302:JFU524302 JPN524302:JPQ524302 JZJ524302:JZM524302 KJF524302:KJI524302 KTB524302:KTE524302 LCX524302:LDA524302 LMT524302:LMW524302 LWP524302:LWS524302 MGL524302:MGO524302 MQH524302:MQK524302 NAD524302:NAG524302 NJZ524302:NKC524302 NTV524302:NTY524302 ODR524302:ODU524302 ONN524302:ONQ524302 OXJ524302:OXM524302 PHF524302:PHI524302 PRB524302:PRE524302 QAX524302:QBA524302 QKT524302:QKW524302 QUP524302:QUS524302 REL524302:REO524302 ROH524302:ROK524302 RYD524302:RYG524302 SHZ524302:SIC524302 SRV524302:SRY524302 TBR524302:TBU524302 TLN524302:TLQ524302 TVJ524302:TVM524302 UFF524302:UFI524302 UPB524302:UPE524302 UYX524302:UZA524302 VIT524302:VIW524302 VSP524302:VSS524302 WCL524302:WCO524302 WMH524302:WMK524302 WWD524302:WWG524302 V589838:Y589838 JR589838:JU589838 TN589838:TQ589838 ADJ589838:ADM589838 ANF589838:ANI589838 AXB589838:AXE589838 BGX589838:BHA589838 BQT589838:BQW589838 CAP589838:CAS589838 CKL589838:CKO589838 CUH589838:CUK589838 DED589838:DEG589838 DNZ589838:DOC589838 DXV589838:DXY589838 EHR589838:EHU589838 ERN589838:ERQ589838 FBJ589838:FBM589838 FLF589838:FLI589838 FVB589838:FVE589838 GEX589838:GFA589838 GOT589838:GOW589838 GYP589838:GYS589838 HIL589838:HIO589838 HSH589838:HSK589838 ICD589838:ICG589838 ILZ589838:IMC589838 IVV589838:IVY589838 JFR589838:JFU589838 JPN589838:JPQ589838 JZJ589838:JZM589838 KJF589838:KJI589838 KTB589838:KTE589838 LCX589838:LDA589838 LMT589838:LMW589838 LWP589838:LWS589838 MGL589838:MGO589838 MQH589838:MQK589838 NAD589838:NAG589838 NJZ589838:NKC589838 NTV589838:NTY589838 ODR589838:ODU589838 ONN589838:ONQ589838 OXJ589838:OXM589838 PHF589838:PHI589838 PRB589838:PRE589838 QAX589838:QBA589838 QKT589838:QKW589838 QUP589838:QUS589838 REL589838:REO589838 ROH589838:ROK589838 RYD589838:RYG589838 SHZ589838:SIC589838 SRV589838:SRY589838 TBR589838:TBU589838 TLN589838:TLQ589838 TVJ589838:TVM589838 UFF589838:UFI589838 UPB589838:UPE589838 UYX589838:UZA589838 VIT589838:VIW589838 VSP589838:VSS589838 WCL589838:WCO589838 WMH589838:WMK589838 WWD589838:WWG589838 V655374:Y655374 JR655374:JU655374 TN655374:TQ655374 ADJ655374:ADM655374 ANF655374:ANI655374 AXB655374:AXE655374 BGX655374:BHA655374 BQT655374:BQW655374 CAP655374:CAS655374 CKL655374:CKO655374 CUH655374:CUK655374 DED655374:DEG655374 DNZ655374:DOC655374 DXV655374:DXY655374 EHR655374:EHU655374 ERN655374:ERQ655374 FBJ655374:FBM655374 FLF655374:FLI655374 FVB655374:FVE655374 GEX655374:GFA655374 GOT655374:GOW655374 GYP655374:GYS655374 HIL655374:HIO655374 HSH655374:HSK655374 ICD655374:ICG655374 ILZ655374:IMC655374 IVV655374:IVY655374 JFR655374:JFU655374 JPN655374:JPQ655374 JZJ655374:JZM655374 KJF655374:KJI655374 KTB655374:KTE655374 LCX655374:LDA655374 LMT655374:LMW655374 LWP655374:LWS655374 MGL655374:MGO655374 MQH655374:MQK655374 NAD655374:NAG655374 NJZ655374:NKC655374 NTV655374:NTY655374 ODR655374:ODU655374 ONN655374:ONQ655374 OXJ655374:OXM655374 PHF655374:PHI655374 PRB655374:PRE655374 QAX655374:QBA655374 QKT655374:QKW655374 QUP655374:QUS655374 REL655374:REO655374 ROH655374:ROK655374 RYD655374:RYG655374 SHZ655374:SIC655374 SRV655374:SRY655374 TBR655374:TBU655374 TLN655374:TLQ655374 TVJ655374:TVM655374 UFF655374:UFI655374 UPB655374:UPE655374 UYX655374:UZA655374 VIT655374:VIW655374 VSP655374:VSS655374 WCL655374:WCO655374 WMH655374:WMK655374 WWD655374:WWG655374 V720910:Y720910 JR720910:JU720910 TN720910:TQ720910 ADJ720910:ADM720910 ANF720910:ANI720910 AXB720910:AXE720910 BGX720910:BHA720910 BQT720910:BQW720910 CAP720910:CAS720910 CKL720910:CKO720910 CUH720910:CUK720910 DED720910:DEG720910 DNZ720910:DOC720910 DXV720910:DXY720910 EHR720910:EHU720910 ERN720910:ERQ720910 FBJ720910:FBM720910 FLF720910:FLI720910 FVB720910:FVE720910 GEX720910:GFA720910 GOT720910:GOW720910 GYP720910:GYS720910 HIL720910:HIO720910 HSH720910:HSK720910 ICD720910:ICG720910 ILZ720910:IMC720910 IVV720910:IVY720910 JFR720910:JFU720910 JPN720910:JPQ720910 JZJ720910:JZM720910 KJF720910:KJI720910 KTB720910:KTE720910 LCX720910:LDA720910 LMT720910:LMW720910 LWP720910:LWS720910 MGL720910:MGO720910 MQH720910:MQK720910 NAD720910:NAG720910 NJZ720910:NKC720910 NTV720910:NTY720910 ODR720910:ODU720910 ONN720910:ONQ720910 OXJ720910:OXM720910 PHF720910:PHI720910 PRB720910:PRE720910 QAX720910:QBA720910 QKT720910:QKW720910 QUP720910:QUS720910 REL720910:REO720910 ROH720910:ROK720910 RYD720910:RYG720910 SHZ720910:SIC720910 SRV720910:SRY720910 TBR720910:TBU720910 TLN720910:TLQ720910 TVJ720910:TVM720910 UFF720910:UFI720910 UPB720910:UPE720910 UYX720910:UZA720910 VIT720910:VIW720910 VSP720910:VSS720910 WCL720910:WCO720910 WMH720910:WMK720910 WWD720910:WWG720910 V786446:Y786446 JR786446:JU786446 TN786446:TQ786446 ADJ786446:ADM786446 ANF786446:ANI786446 AXB786446:AXE786446 BGX786446:BHA786446 BQT786446:BQW786446 CAP786446:CAS786446 CKL786446:CKO786446 CUH786446:CUK786446 DED786446:DEG786446 DNZ786446:DOC786446 DXV786446:DXY786446 EHR786446:EHU786446 ERN786446:ERQ786446 FBJ786446:FBM786446 FLF786446:FLI786446 FVB786446:FVE786446 GEX786446:GFA786446 GOT786446:GOW786446 GYP786446:GYS786446 HIL786446:HIO786446 HSH786446:HSK786446 ICD786446:ICG786446 ILZ786446:IMC786446 IVV786446:IVY786446 JFR786446:JFU786446 JPN786446:JPQ786446 JZJ786446:JZM786446 KJF786446:KJI786446 KTB786446:KTE786446 LCX786446:LDA786446 LMT786446:LMW786446 LWP786446:LWS786446 MGL786446:MGO786446 MQH786446:MQK786446 NAD786446:NAG786446 NJZ786446:NKC786446 NTV786446:NTY786446 ODR786446:ODU786446 ONN786446:ONQ786446 OXJ786446:OXM786446 PHF786446:PHI786446 PRB786446:PRE786446 QAX786446:QBA786446 QKT786446:QKW786446 QUP786446:QUS786446 REL786446:REO786446 ROH786446:ROK786446 RYD786446:RYG786446 SHZ786446:SIC786446 SRV786446:SRY786446 TBR786446:TBU786446 TLN786446:TLQ786446 TVJ786446:TVM786446 UFF786446:UFI786446 UPB786446:UPE786446 UYX786446:UZA786446 VIT786446:VIW786446 VSP786446:VSS786446 WCL786446:WCO786446 WMH786446:WMK786446 WWD786446:WWG786446 V851982:Y851982 JR851982:JU851982 TN851982:TQ851982 ADJ851982:ADM851982 ANF851982:ANI851982 AXB851982:AXE851982 BGX851982:BHA851982 BQT851982:BQW851982 CAP851982:CAS851982 CKL851982:CKO851982 CUH851982:CUK851982 DED851982:DEG851982 DNZ851982:DOC851982 DXV851982:DXY851982 EHR851982:EHU851982 ERN851982:ERQ851982 FBJ851982:FBM851982 FLF851982:FLI851982 FVB851982:FVE851982 GEX851982:GFA851982 GOT851982:GOW851982 GYP851982:GYS851982 HIL851982:HIO851982 HSH851982:HSK851982 ICD851982:ICG851982 ILZ851982:IMC851982 IVV851982:IVY851982 JFR851982:JFU851982 JPN851982:JPQ851982 JZJ851982:JZM851982 KJF851982:KJI851982 KTB851982:KTE851982 LCX851982:LDA851982 LMT851982:LMW851982 LWP851982:LWS851982 MGL851982:MGO851982 MQH851982:MQK851982 NAD851982:NAG851982 NJZ851982:NKC851982 NTV851982:NTY851982 ODR851982:ODU851982 ONN851982:ONQ851982 OXJ851982:OXM851982 PHF851982:PHI851982 PRB851982:PRE851982 QAX851982:QBA851982 QKT851982:QKW851982 QUP851982:QUS851982 REL851982:REO851982 ROH851982:ROK851982 RYD851982:RYG851982 SHZ851982:SIC851982 SRV851982:SRY851982 TBR851982:TBU851982 TLN851982:TLQ851982 TVJ851982:TVM851982 UFF851982:UFI851982 UPB851982:UPE851982 UYX851982:UZA851982 VIT851982:VIW851982 VSP851982:VSS851982 WCL851982:WCO851982 WMH851982:WMK851982 WWD851982:WWG851982 V917518:Y917518 JR917518:JU917518 TN917518:TQ917518 ADJ917518:ADM917518 ANF917518:ANI917518 AXB917518:AXE917518 BGX917518:BHA917518 BQT917518:BQW917518 CAP917518:CAS917518 CKL917518:CKO917518 CUH917518:CUK917518 DED917518:DEG917518 DNZ917518:DOC917518 DXV917518:DXY917518 EHR917518:EHU917518 ERN917518:ERQ917518 FBJ917518:FBM917518 FLF917518:FLI917518 FVB917518:FVE917518 GEX917518:GFA917518 GOT917518:GOW917518 GYP917518:GYS917518 HIL917518:HIO917518 HSH917518:HSK917518 ICD917518:ICG917518 ILZ917518:IMC917518 IVV917518:IVY917518 JFR917518:JFU917518 JPN917518:JPQ917518 JZJ917518:JZM917518 KJF917518:KJI917518 KTB917518:KTE917518 LCX917518:LDA917518 LMT917518:LMW917518 LWP917518:LWS917518 MGL917518:MGO917518 MQH917518:MQK917518 NAD917518:NAG917518 NJZ917518:NKC917518 NTV917518:NTY917518 ODR917518:ODU917518 ONN917518:ONQ917518 OXJ917518:OXM917518 PHF917518:PHI917518 PRB917518:PRE917518 QAX917518:QBA917518 QKT917518:QKW917518 QUP917518:QUS917518 REL917518:REO917518 ROH917518:ROK917518 RYD917518:RYG917518 SHZ917518:SIC917518 SRV917518:SRY917518 TBR917518:TBU917518 TLN917518:TLQ917518 TVJ917518:TVM917518 UFF917518:UFI917518 UPB917518:UPE917518 UYX917518:UZA917518 VIT917518:VIW917518 VSP917518:VSS917518 WCL917518:WCO917518 WMH917518:WMK917518 WWD917518:WWG917518 V983054:Y983054 JR983054:JU983054 TN983054:TQ983054 ADJ983054:ADM983054 ANF983054:ANI983054 AXB983054:AXE983054 BGX983054:BHA983054 BQT983054:BQW983054 CAP983054:CAS983054 CKL983054:CKO983054 CUH983054:CUK983054 DED983054:DEG983054 DNZ983054:DOC983054 DXV983054:DXY983054 EHR983054:EHU983054 ERN983054:ERQ983054 FBJ983054:FBM983054 FLF983054:FLI983054 FVB983054:FVE983054 GEX983054:GFA983054 GOT983054:GOW983054 GYP983054:GYS983054 HIL983054:HIO983054 HSH983054:HSK983054 ICD983054:ICG983054 ILZ983054:IMC983054 IVV983054:IVY983054 JFR983054:JFU983054 JPN983054:JPQ983054 JZJ983054:JZM983054 KJF983054:KJI983054 KTB983054:KTE983054 LCX983054:LDA983054 LMT983054:LMW983054 LWP983054:LWS983054 MGL983054:MGO983054 MQH983054:MQK983054 NAD983054:NAG983054 NJZ983054:NKC983054 NTV983054:NTY983054 ODR983054:ODU983054 ONN983054:ONQ983054 OXJ983054:OXM983054 PHF983054:PHI983054 PRB983054:PRE983054 QAX983054:QBA983054 QKT983054:QKW983054 QUP983054:QUS983054 REL983054:REO983054 ROH983054:ROK983054 RYD983054:RYG983054 SHZ983054:SIC983054 SRV983054:SRY983054 TBR983054:TBU983054 TLN983054:TLQ983054 TVJ983054:TVM983054 UFF983054:UFI983054 UPB983054:UPE983054 UYX983054:UZA983054 VIT983054:VIW983054 VSP983054:VSS983054 WCL983054:WCO983054 WMH983054:WMK983054 WWD983054:WWG983054 V12:Y12 JR12:JU12 TN12:TQ12 ADJ12:ADM12 ANF12:ANI12 AXB12:AXE12 BGX12:BHA12 BQT12:BQW12 CAP12:CAS12 CKL12:CKO12 CUH12:CUK12 DED12:DEG12 DNZ12:DOC12 DXV12:DXY12 EHR12:EHU12 ERN12:ERQ12 FBJ12:FBM12 FLF12:FLI12 FVB12:FVE12 GEX12:GFA12 GOT12:GOW12 GYP12:GYS12 HIL12:HIO12 HSH12:HSK12 ICD12:ICG12 ILZ12:IMC12 IVV12:IVY12 JFR12:JFU12 JPN12:JPQ12 JZJ12:JZM12 KJF12:KJI12 KTB12:KTE12 LCX12:LDA12 LMT12:LMW12 LWP12:LWS12 MGL12:MGO12 MQH12:MQK12 NAD12:NAG12 NJZ12:NKC12 NTV12:NTY12 ODR12:ODU12 ONN12:ONQ12 OXJ12:OXM12 PHF12:PHI12 PRB12:PRE12 QAX12:QBA12 QKT12:QKW12 QUP12:QUS12 REL12:REO12 ROH12:ROK12 RYD12:RYG12 SHZ12:SIC12 SRV12:SRY12 TBR12:TBU12 TLN12:TLQ12 TVJ12:TVM12 UFF12:UFI12 UPB12:UPE12 UYX12:UZA12 VIT12:VIW12 VSP12:VSS12 WCL12:WCO12 WMH12:WMK12 WWD12:WWG12 V65548:Y65548 JR65548:JU65548 TN65548:TQ65548 ADJ65548:ADM65548 ANF65548:ANI65548 AXB65548:AXE65548 BGX65548:BHA65548 BQT65548:BQW65548 CAP65548:CAS65548 CKL65548:CKO65548 CUH65548:CUK65548 DED65548:DEG65548 DNZ65548:DOC65548 DXV65548:DXY65548 EHR65548:EHU65548 ERN65548:ERQ65548 FBJ65548:FBM65548 FLF65548:FLI65548 FVB65548:FVE65548 GEX65548:GFA65548 GOT65548:GOW65548 GYP65548:GYS65548 HIL65548:HIO65548 HSH65548:HSK65548 ICD65548:ICG65548 ILZ65548:IMC65548 IVV65548:IVY65548 JFR65548:JFU65548 JPN65548:JPQ65548 JZJ65548:JZM65548 KJF65548:KJI65548 KTB65548:KTE65548 LCX65548:LDA65548 LMT65548:LMW65548 LWP65548:LWS65548 MGL65548:MGO65548 MQH65548:MQK65548 NAD65548:NAG65548 NJZ65548:NKC65548 NTV65548:NTY65548 ODR65548:ODU65548 ONN65548:ONQ65548 OXJ65548:OXM65548 PHF65548:PHI65548 PRB65548:PRE65548 QAX65548:QBA65548 QKT65548:QKW65548 QUP65548:QUS65548 REL65548:REO65548 ROH65548:ROK65548 RYD65548:RYG65548 SHZ65548:SIC65548 SRV65548:SRY65548 TBR65548:TBU65548 TLN65548:TLQ65548 TVJ65548:TVM65548 UFF65548:UFI65548 UPB65548:UPE65548 UYX65548:UZA65548 VIT65548:VIW65548 VSP65548:VSS65548 WCL65548:WCO65548 WMH65548:WMK65548 WWD65548:WWG65548 V131084:Y131084 JR131084:JU131084 TN131084:TQ131084 ADJ131084:ADM131084 ANF131084:ANI131084 AXB131084:AXE131084 BGX131084:BHA131084 BQT131084:BQW131084 CAP131084:CAS131084 CKL131084:CKO131084 CUH131084:CUK131084 DED131084:DEG131084 DNZ131084:DOC131084 DXV131084:DXY131084 EHR131084:EHU131084 ERN131084:ERQ131084 FBJ131084:FBM131084 FLF131084:FLI131084 FVB131084:FVE131084 GEX131084:GFA131084 GOT131084:GOW131084 GYP131084:GYS131084 HIL131084:HIO131084 HSH131084:HSK131084 ICD131084:ICG131084 ILZ131084:IMC131084 IVV131084:IVY131084 JFR131084:JFU131084 JPN131084:JPQ131084 JZJ131084:JZM131084 KJF131084:KJI131084 KTB131084:KTE131084 LCX131084:LDA131084 LMT131084:LMW131084 LWP131084:LWS131084 MGL131084:MGO131084 MQH131084:MQK131084 NAD131084:NAG131084 NJZ131084:NKC131084 NTV131084:NTY131084 ODR131084:ODU131084 ONN131084:ONQ131084 OXJ131084:OXM131084 PHF131084:PHI131084 PRB131084:PRE131084 QAX131084:QBA131084 QKT131084:QKW131084 QUP131084:QUS131084 REL131084:REO131084 ROH131084:ROK131084 RYD131084:RYG131084 SHZ131084:SIC131084 SRV131084:SRY131084 TBR131084:TBU131084 TLN131084:TLQ131084 TVJ131084:TVM131084 UFF131084:UFI131084 UPB131084:UPE131084 UYX131084:UZA131084 VIT131084:VIW131084 VSP131084:VSS131084 WCL131084:WCO131084 WMH131084:WMK131084 WWD131084:WWG131084 V196620:Y196620 JR196620:JU196620 TN196620:TQ196620 ADJ196620:ADM196620 ANF196620:ANI196620 AXB196620:AXE196620 BGX196620:BHA196620 BQT196620:BQW196620 CAP196620:CAS196620 CKL196620:CKO196620 CUH196620:CUK196620 DED196620:DEG196620 DNZ196620:DOC196620 DXV196620:DXY196620 EHR196620:EHU196620 ERN196620:ERQ196620 FBJ196620:FBM196620 FLF196620:FLI196620 FVB196620:FVE196620 GEX196620:GFA196620 GOT196620:GOW196620 GYP196620:GYS196620 HIL196620:HIO196620 HSH196620:HSK196620 ICD196620:ICG196620 ILZ196620:IMC196620 IVV196620:IVY196620 JFR196620:JFU196620 JPN196620:JPQ196620 JZJ196620:JZM196620 KJF196620:KJI196620 KTB196620:KTE196620 LCX196620:LDA196620 LMT196620:LMW196620 LWP196620:LWS196620 MGL196620:MGO196620 MQH196620:MQK196620 NAD196620:NAG196620 NJZ196620:NKC196620 NTV196620:NTY196620 ODR196620:ODU196620 ONN196620:ONQ196620 OXJ196620:OXM196620 PHF196620:PHI196620 PRB196620:PRE196620 QAX196620:QBA196620 QKT196620:QKW196620 QUP196620:QUS196620 REL196620:REO196620 ROH196620:ROK196620 RYD196620:RYG196620 SHZ196620:SIC196620 SRV196620:SRY196620 TBR196620:TBU196620 TLN196620:TLQ196620 TVJ196620:TVM196620 UFF196620:UFI196620 UPB196620:UPE196620 UYX196620:UZA196620 VIT196620:VIW196620 VSP196620:VSS196620 WCL196620:WCO196620 WMH196620:WMK196620 WWD196620:WWG196620 V262156:Y262156 JR262156:JU262156 TN262156:TQ262156 ADJ262156:ADM262156 ANF262156:ANI262156 AXB262156:AXE262156 BGX262156:BHA262156 BQT262156:BQW262156 CAP262156:CAS262156 CKL262156:CKO262156 CUH262156:CUK262156 DED262156:DEG262156 DNZ262156:DOC262156 DXV262156:DXY262156 EHR262156:EHU262156 ERN262156:ERQ262156 FBJ262156:FBM262156 FLF262156:FLI262156 FVB262156:FVE262156 GEX262156:GFA262156 GOT262156:GOW262156 GYP262156:GYS262156 HIL262156:HIO262156 HSH262156:HSK262156 ICD262156:ICG262156 ILZ262156:IMC262156 IVV262156:IVY262156 JFR262156:JFU262156 JPN262156:JPQ262156 JZJ262156:JZM262156 KJF262156:KJI262156 KTB262156:KTE262156 LCX262156:LDA262156 LMT262156:LMW262156 LWP262156:LWS262156 MGL262156:MGO262156 MQH262156:MQK262156 NAD262156:NAG262156 NJZ262156:NKC262156 NTV262156:NTY262156 ODR262156:ODU262156 ONN262156:ONQ262156 OXJ262156:OXM262156 PHF262156:PHI262156 PRB262156:PRE262156 QAX262156:QBA262156 QKT262156:QKW262156 QUP262156:QUS262156 REL262156:REO262156 ROH262156:ROK262156 RYD262156:RYG262156 SHZ262156:SIC262156 SRV262156:SRY262156 TBR262156:TBU262156 TLN262156:TLQ262156 TVJ262156:TVM262156 UFF262156:UFI262156 UPB262156:UPE262156 UYX262156:UZA262156 VIT262156:VIW262156 VSP262156:VSS262156 WCL262156:WCO262156 WMH262156:WMK262156 WWD262156:WWG262156 V327692:Y327692 JR327692:JU327692 TN327692:TQ327692 ADJ327692:ADM327692 ANF327692:ANI327692 AXB327692:AXE327692 BGX327692:BHA327692 BQT327692:BQW327692 CAP327692:CAS327692 CKL327692:CKO327692 CUH327692:CUK327692 DED327692:DEG327692 DNZ327692:DOC327692 DXV327692:DXY327692 EHR327692:EHU327692 ERN327692:ERQ327692 FBJ327692:FBM327692 FLF327692:FLI327692 FVB327692:FVE327692 GEX327692:GFA327692 GOT327692:GOW327692 GYP327692:GYS327692 HIL327692:HIO327692 HSH327692:HSK327692 ICD327692:ICG327692 ILZ327692:IMC327692 IVV327692:IVY327692 JFR327692:JFU327692 JPN327692:JPQ327692 JZJ327692:JZM327692 KJF327692:KJI327692 KTB327692:KTE327692 LCX327692:LDA327692 LMT327692:LMW327692 LWP327692:LWS327692 MGL327692:MGO327692 MQH327692:MQK327692 NAD327692:NAG327692 NJZ327692:NKC327692 NTV327692:NTY327692 ODR327692:ODU327692 ONN327692:ONQ327692 OXJ327692:OXM327692 PHF327692:PHI327692 PRB327692:PRE327692 QAX327692:QBA327692 QKT327692:QKW327692 QUP327692:QUS327692 REL327692:REO327692 ROH327692:ROK327692 RYD327692:RYG327692 SHZ327692:SIC327692 SRV327692:SRY327692 TBR327692:TBU327692 TLN327692:TLQ327692 TVJ327692:TVM327692 UFF327692:UFI327692 UPB327692:UPE327692 UYX327692:UZA327692 VIT327692:VIW327692 VSP327692:VSS327692 WCL327692:WCO327692 WMH327692:WMK327692 WWD327692:WWG327692 V393228:Y393228 JR393228:JU393228 TN393228:TQ393228 ADJ393228:ADM393228 ANF393228:ANI393228 AXB393228:AXE393228 BGX393228:BHA393228 BQT393228:BQW393228 CAP393228:CAS393228 CKL393228:CKO393228 CUH393228:CUK393228 DED393228:DEG393228 DNZ393228:DOC393228 DXV393228:DXY393228 EHR393228:EHU393228 ERN393228:ERQ393228 FBJ393228:FBM393228 FLF393228:FLI393228 FVB393228:FVE393228 GEX393228:GFA393228 GOT393228:GOW393228 GYP393228:GYS393228 HIL393228:HIO393228 HSH393228:HSK393228 ICD393228:ICG393228 ILZ393228:IMC393228 IVV393228:IVY393228 JFR393228:JFU393228 JPN393228:JPQ393228 JZJ393228:JZM393228 KJF393228:KJI393228 KTB393228:KTE393228 LCX393228:LDA393228 LMT393228:LMW393228 LWP393228:LWS393228 MGL393228:MGO393228 MQH393228:MQK393228 NAD393228:NAG393228 NJZ393228:NKC393228 NTV393228:NTY393228 ODR393228:ODU393228 ONN393228:ONQ393228 OXJ393228:OXM393228 PHF393228:PHI393228 PRB393228:PRE393228 QAX393228:QBA393228 QKT393228:QKW393228 QUP393228:QUS393228 REL393228:REO393228 ROH393228:ROK393228 RYD393228:RYG393228 SHZ393228:SIC393228 SRV393228:SRY393228 TBR393228:TBU393228 TLN393228:TLQ393228 TVJ393228:TVM393228 UFF393228:UFI393228 UPB393228:UPE393228 UYX393228:UZA393228 VIT393228:VIW393228 VSP393228:VSS393228 WCL393228:WCO393228 WMH393228:WMK393228 WWD393228:WWG393228 V458764:Y458764 JR458764:JU458764 TN458764:TQ458764 ADJ458764:ADM458764 ANF458764:ANI458764 AXB458764:AXE458764 BGX458764:BHA458764 BQT458764:BQW458764 CAP458764:CAS458764 CKL458764:CKO458764 CUH458764:CUK458764 DED458764:DEG458764 DNZ458764:DOC458764 DXV458764:DXY458764 EHR458764:EHU458764 ERN458764:ERQ458764 FBJ458764:FBM458764 FLF458764:FLI458764 FVB458764:FVE458764 GEX458764:GFA458764 GOT458764:GOW458764 GYP458764:GYS458764 HIL458764:HIO458764 HSH458764:HSK458764 ICD458764:ICG458764 ILZ458764:IMC458764 IVV458764:IVY458764 JFR458764:JFU458764 JPN458764:JPQ458764 JZJ458764:JZM458764 KJF458764:KJI458764 KTB458764:KTE458764 LCX458764:LDA458764 LMT458764:LMW458764 LWP458764:LWS458764 MGL458764:MGO458764 MQH458764:MQK458764 NAD458764:NAG458764 NJZ458764:NKC458764 NTV458764:NTY458764 ODR458764:ODU458764 ONN458764:ONQ458764 OXJ458764:OXM458764 PHF458764:PHI458764 PRB458764:PRE458764 QAX458764:QBA458764 QKT458764:QKW458764 QUP458764:QUS458764 REL458764:REO458764 ROH458764:ROK458764 RYD458764:RYG458764 SHZ458764:SIC458764 SRV458764:SRY458764 TBR458764:TBU458764 TLN458764:TLQ458764 TVJ458764:TVM458764 UFF458764:UFI458764 UPB458764:UPE458764 UYX458764:UZA458764 VIT458764:VIW458764 VSP458764:VSS458764 WCL458764:WCO458764 WMH458764:WMK458764 WWD458764:WWG458764 V524300:Y524300 JR524300:JU524300 TN524300:TQ524300 ADJ524300:ADM524300 ANF524300:ANI524300 AXB524300:AXE524300 BGX524300:BHA524300 BQT524300:BQW524300 CAP524300:CAS524300 CKL524300:CKO524300 CUH524300:CUK524300 DED524300:DEG524300 DNZ524300:DOC524300 DXV524300:DXY524300 EHR524300:EHU524300 ERN524300:ERQ524300 FBJ524300:FBM524300 FLF524300:FLI524300 FVB524300:FVE524300 GEX524300:GFA524300 GOT524300:GOW524300 GYP524300:GYS524300 HIL524300:HIO524300 HSH524300:HSK524300 ICD524300:ICG524300 ILZ524300:IMC524300 IVV524300:IVY524300 JFR524300:JFU524300 JPN524300:JPQ524300 JZJ524300:JZM524300 KJF524300:KJI524300 KTB524300:KTE524300 LCX524300:LDA524300 LMT524300:LMW524300 LWP524300:LWS524300 MGL524300:MGO524300 MQH524300:MQK524300 NAD524300:NAG524300 NJZ524300:NKC524300 NTV524300:NTY524300 ODR524300:ODU524300 ONN524300:ONQ524300 OXJ524300:OXM524300 PHF524300:PHI524300 PRB524300:PRE524300 QAX524300:QBA524300 QKT524300:QKW524300 QUP524300:QUS524300 REL524300:REO524300 ROH524300:ROK524300 RYD524300:RYG524300 SHZ524300:SIC524300 SRV524300:SRY524300 TBR524300:TBU524300 TLN524300:TLQ524300 TVJ524300:TVM524300 UFF524300:UFI524300 UPB524300:UPE524300 UYX524300:UZA524300 VIT524300:VIW524300 VSP524300:VSS524300 WCL524300:WCO524300 WMH524300:WMK524300 WWD524300:WWG524300 V589836:Y589836 JR589836:JU589836 TN589836:TQ589836 ADJ589836:ADM589836 ANF589836:ANI589836 AXB589836:AXE589836 BGX589836:BHA589836 BQT589836:BQW589836 CAP589836:CAS589836 CKL589836:CKO589836 CUH589836:CUK589836 DED589836:DEG589836 DNZ589836:DOC589836 DXV589836:DXY589836 EHR589836:EHU589836 ERN589836:ERQ589836 FBJ589836:FBM589836 FLF589836:FLI589836 FVB589836:FVE589836 GEX589836:GFA589836 GOT589836:GOW589836 GYP589836:GYS589836 HIL589836:HIO589836 HSH589836:HSK589836 ICD589836:ICG589836 ILZ589836:IMC589836 IVV589836:IVY589836 JFR589836:JFU589836 JPN589836:JPQ589836 JZJ589836:JZM589836 KJF589836:KJI589836 KTB589836:KTE589836 LCX589836:LDA589836 LMT589836:LMW589836 LWP589836:LWS589836 MGL589836:MGO589836 MQH589836:MQK589836 NAD589836:NAG589836 NJZ589836:NKC589836 NTV589836:NTY589836 ODR589836:ODU589836 ONN589836:ONQ589836 OXJ589836:OXM589836 PHF589836:PHI589836 PRB589836:PRE589836 QAX589836:QBA589836 QKT589836:QKW589836 QUP589836:QUS589836 REL589836:REO589836 ROH589836:ROK589836 RYD589836:RYG589836 SHZ589836:SIC589836 SRV589836:SRY589836 TBR589836:TBU589836 TLN589836:TLQ589836 TVJ589836:TVM589836 UFF589836:UFI589836 UPB589836:UPE589836 UYX589836:UZA589836 VIT589836:VIW589836 VSP589836:VSS589836 WCL589836:WCO589836 WMH589836:WMK589836 WWD589836:WWG589836 V655372:Y655372 JR655372:JU655372 TN655372:TQ655372 ADJ655372:ADM655372 ANF655372:ANI655372 AXB655372:AXE655372 BGX655372:BHA655372 BQT655372:BQW655372 CAP655372:CAS655372 CKL655372:CKO655372 CUH655372:CUK655372 DED655372:DEG655372 DNZ655372:DOC655372 DXV655372:DXY655372 EHR655372:EHU655372 ERN655372:ERQ655372 FBJ655372:FBM655372 FLF655372:FLI655372 FVB655372:FVE655372 GEX655372:GFA655372 GOT655372:GOW655372 GYP655372:GYS655372 HIL655372:HIO655372 HSH655372:HSK655372 ICD655372:ICG655372 ILZ655372:IMC655372 IVV655372:IVY655372 JFR655372:JFU655372 JPN655372:JPQ655372 JZJ655372:JZM655372 KJF655372:KJI655372 KTB655372:KTE655372 LCX655372:LDA655372 LMT655372:LMW655372 LWP655372:LWS655372 MGL655372:MGO655372 MQH655372:MQK655372 NAD655372:NAG655372 NJZ655372:NKC655372 NTV655372:NTY655372 ODR655372:ODU655372 ONN655372:ONQ655372 OXJ655372:OXM655372 PHF655372:PHI655372 PRB655372:PRE655372 QAX655372:QBA655372 QKT655372:QKW655372 QUP655372:QUS655372 REL655372:REO655372 ROH655372:ROK655372 RYD655372:RYG655372 SHZ655372:SIC655372 SRV655372:SRY655372 TBR655372:TBU655372 TLN655372:TLQ655372 TVJ655372:TVM655372 UFF655372:UFI655372 UPB655372:UPE655372 UYX655372:UZA655372 VIT655372:VIW655372 VSP655372:VSS655372 WCL655372:WCO655372 WMH655372:WMK655372 WWD655372:WWG655372 V720908:Y720908 JR720908:JU720908 TN720908:TQ720908 ADJ720908:ADM720908 ANF720908:ANI720908 AXB720908:AXE720908 BGX720908:BHA720908 BQT720908:BQW720908 CAP720908:CAS720908 CKL720908:CKO720908 CUH720908:CUK720908 DED720908:DEG720908 DNZ720908:DOC720908 DXV720908:DXY720908 EHR720908:EHU720908 ERN720908:ERQ720908 FBJ720908:FBM720908 FLF720908:FLI720908 FVB720908:FVE720908 GEX720908:GFA720908 GOT720908:GOW720908 GYP720908:GYS720908 HIL720908:HIO720908 HSH720908:HSK720908 ICD720908:ICG720908 ILZ720908:IMC720908 IVV720908:IVY720908 JFR720908:JFU720908 JPN720908:JPQ720908 JZJ720908:JZM720908 KJF720908:KJI720908 KTB720908:KTE720908 LCX720908:LDA720908 LMT720908:LMW720908 LWP720908:LWS720908 MGL720908:MGO720908 MQH720908:MQK720908 NAD720908:NAG720908 NJZ720908:NKC720908 NTV720908:NTY720908 ODR720908:ODU720908 ONN720908:ONQ720908 OXJ720908:OXM720908 PHF720908:PHI720908 PRB720908:PRE720908 QAX720908:QBA720908 QKT720908:QKW720908 QUP720908:QUS720908 REL720908:REO720908 ROH720908:ROK720908 RYD720908:RYG720908 SHZ720908:SIC720908 SRV720908:SRY720908 TBR720908:TBU720908 TLN720908:TLQ720908 TVJ720908:TVM720908 UFF720908:UFI720908 UPB720908:UPE720908 UYX720908:UZA720908 VIT720908:VIW720908 VSP720908:VSS720908 WCL720908:WCO720908 WMH720908:WMK720908 WWD720908:WWG720908 V786444:Y786444 JR786444:JU786444 TN786444:TQ786444 ADJ786444:ADM786444 ANF786444:ANI786444 AXB786444:AXE786444 BGX786444:BHA786444 BQT786444:BQW786444 CAP786444:CAS786444 CKL786444:CKO786444 CUH786444:CUK786444 DED786444:DEG786444 DNZ786444:DOC786444 DXV786444:DXY786444 EHR786444:EHU786444 ERN786444:ERQ786444 FBJ786444:FBM786444 FLF786444:FLI786444 FVB786444:FVE786444 GEX786444:GFA786444 GOT786444:GOW786444 GYP786444:GYS786444 HIL786444:HIO786444 HSH786444:HSK786444 ICD786444:ICG786444 ILZ786444:IMC786444 IVV786444:IVY786444 JFR786444:JFU786444 JPN786444:JPQ786444 JZJ786444:JZM786444 KJF786444:KJI786444 KTB786444:KTE786444 LCX786444:LDA786444 LMT786444:LMW786444 LWP786444:LWS786444 MGL786444:MGO786444 MQH786444:MQK786444 NAD786444:NAG786444 NJZ786444:NKC786444 NTV786444:NTY786444 ODR786444:ODU786444 ONN786444:ONQ786444 OXJ786444:OXM786444 PHF786444:PHI786444 PRB786444:PRE786444 QAX786444:QBA786444 QKT786444:QKW786444 QUP786444:QUS786444 REL786444:REO786444 ROH786444:ROK786444 RYD786444:RYG786444 SHZ786444:SIC786444 SRV786444:SRY786444 TBR786444:TBU786444 TLN786444:TLQ786444 TVJ786444:TVM786444 UFF786444:UFI786444 UPB786444:UPE786444 UYX786444:UZA786444 VIT786444:VIW786444 VSP786444:VSS786444 WCL786444:WCO786444 WMH786444:WMK786444 WWD786444:WWG786444 V851980:Y851980 JR851980:JU851980 TN851980:TQ851980 ADJ851980:ADM851980 ANF851980:ANI851980 AXB851980:AXE851980 BGX851980:BHA851980 BQT851980:BQW851980 CAP851980:CAS851980 CKL851980:CKO851980 CUH851980:CUK851980 DED851980:DEG851980 DNZ851980:DOC851980 DXV851980:DXY851980 EHR851980:EHU851980 ERN851980:ERQ851980 FBJ851980:FBM851980 FLF851980:FLI851980 FVB851980:FVE851980 GEX851980:GFA851980 GOT851980:GOW851980 GYP851980:GYS851980 HIL851980:HIO851980 HSH851980:HSK851980 ICD851980:ICG851980 ILZ851980:IMC851980 IVV851980:IVY851980 JFR851980:JFU851980 JPN851980:JPQ851980 JZJ851980:JZM851980 KJF851980:KJI851980 KTB851980:KTE851980 LCX851980:LDA851980 LMT851980:LMW851980 LWP851980:LWS851980 MGL851980:MGO851980 MQH851980:MQK851980 NAD851980:NAG851980 NJZ851980:NKC851980 NTV851980:NTY851980 ODR851980:ODU851980 ONN851980:ONQ851980 OXJ851980:OXM851980 PHF851980:PHI851980 PRB851980:PRE851980 QAX851980:QBA851980 QKT851980:QKW851980 QUP851980:QUS851980 REL851980:REO851980 ROH851980:ROK851980 RYD851980:RYG851980 SHZ851980:SIC851980 SRV851980:SRY851980 TBR851980:TBU851980 TLN851980:TLQ851980 TVJ851980:TVM851980 UFF851980:UFI851980 UPB851980:UPE851980 UYX851980:UZA851980 VIT851980:VIW851980 VSP851980:VSS851980 WCL851980:WCO851980 WMH851980:WMK851980 WWD851980:WWG851980 V917516:Y917516 JR917516:JU917516 TN917516:TQ917516 ADJ917516:ADM917516 ANF917516:ANI917516 AXB917516:AXE917516 BGX917516:BHA917516 BQT917516:BQW917516 CAP917516:CAS917516 CKL917516:CKO917516 CUH917516:CUK917516 DED917516:DEG917516 DNZ917516:DOC917516 DXV917516:DXY917516 EHR917516:EHU917516 ERN917516:ERQ917516 FBJ917516:FBM917516 FLF917516:FLI917516 FVB917516:FVE917516 GEX917516:GFA917516 GOT917516:GOW917516 GYP917516:GYS917516 HIL917516:HIO917516 HSH917516:HSK917516 ICD917516:ICG917516 ILZ917516:IMC917516 IVV917516:IVY917516 JFR917516:JFU917516 JPN917516:JPQ917516 JZJ917516:JZM917516 KJF917516:KJI917516 KTB917516:KTE917516 LCX917516:LDA917516 LMT917516:LMW917516 LWP917516:LWS917516 MGL917516:MGO917516 MQH917516:MQK917516 NAD917516:NAG917516 NJZ917516:NKC917516 NTV917516:NTY917516 ODR917516:ODU917516 ONN917516:ONQ917516 OXJ917516:OXM917516 PHF917516:PHI917516 PRB917516:PRE917516 QAX917516:QBA917516 QKT917516:QKW917516 QUP917516:QUS917516 REL917516:REO917516 ROH917516:ROK917516 RYD917516:RYG917516 SHZ917516:SIC917516 SRV917516:SRY917516 TBR917516:TBU917516 TLN917516:TLQ917516 TVJ917516:TVM917516 UFF917516:UFI917516 UPB917516:UPE917516 UYX917516:UZA917516 VIT917516:VIW917516 VSP917516:VSS917516 WCL917516:WCO917516 WMH917516:WMK917516 WWD917516:WWG917516 V983052:Y983052 JR983052:JU983052 TN983052:TQ983052 ADJ983052:ADM983052 ANF983052:ANI983052 AXB983052:AXE983052 BGX983052:BHA983052 BQT983052:BQW983052 CAP983052:CAS983052 CKL983052:CKO983052 CUH983052:CUK983052 DED983052:DEG983052 DNZ983052:DOC983052 DXV983052:DXY983052 EHR983052:EHU983052 ERN983052:ERQ983052 FBJ983052:FBM983052 FLF983052:FLI983052 FVB983052:FVE983052 GEX983052:GFA983052 GOT983052:GOW983052 GYP983052:GYS983052 HIL983052:HIO983052 HSH983052:HSK983052 ICD983052:ICG983052 ILZ983052:IMC983052 IVV983052:IVY983052 JFR983052:JFU983052 JPN983052:JPQ983052 JZJ983052:JZM983052 KJF983052:KJI983052 KTB983052:KTE983052 LCX983052:LDA983052 LMT983052:LMW983052 LWP983052:LWS983052 MGL983052:MGO983052 MQH983052:MQK983052 NAD983052:NAG983052 NJZ983052:NKC983052 NTV983052:NTY983052 ODR983052:ODU983052 ONN983052:ONQ983052 OXJ983052:OXM983052 PHF983052:PHI983052 PRB983052:PRE983052 QAX983052:QBA983052 QKT983052:QKW983052 QUP983052:QUS983052 REL983052:REO983052 ROH983052:ROK983052 RYD983052:RYG983052 SHZ983052:SIC983052 SRV983052:SRY983052 TBR983052:TBU983052 TLN983052:TLQ983052 TVJ983052:TVM983052 UFF983052:UFI983052 UPB983052:UPE983052 UYX983052:UZA983052 VIT983052:VIW983052 VSP983052:VSS983052 WCL983052:WCO983052 WMH983052:WMK983052 WWD983052:WWG983052 V10:Y10 JR10:JU10 TN10:TQ10 ADJ10:ADM10 ANF10:ANI10 AXB10:AXE10 BGX10:BHA10 BQT10:BQW10 CAP10:CAS10 CKL10:CKO10 CUH10:CUK10 DED10:DEG10 DNZ10:DOC10 DXV10:DXY10 EHR10:EHU10 ERN10:ERQ10 FBJ10:FBM10 FLF10:FLI10 FVB10:FVE10 GEX10:GFA10 GOT10:GOW10 GYP10:GYS10 HIL10:HIO10 HSH10:HSK10 ICD10:ICG10 ILZ10:IMC10 IVV10:IVY10 JFR10:JFU10 JPN10:JPQ10 JZJ10:JZM10 KJF10:KJI10 KTB10:KTE10 LCX10:LDA10 LMT10:LMW10 LWP10:LWS10 MGL10:MGO10 MQH10:MQK10 NAD10:NAG10 NJZ10:NKC10 NTV10:NTY10 ODR10:ODU10 ONN10:ONQ10 OXJ10:OXM10 PHF10:PHI10 PRB10:PRE10 QAX10:QBA10 QKT10:QKW10 QUP10:QUS10 REL10:REO10 ROH10:ROK10 RYD10:RYG10 SHZ10:SIC10 SRV10:SRY10 TBR10:TBU10 TLN10:TLQ10 TVJ10:TVM10 UFF10:UFI10 UPB10:UPE10 UYX10:UZA10 VIT10:VIW10 VSP10:VSS10 WCL10:WCO10 WMH10:WMK10 WWD10:WWG10 V65546:Y65546 JR65546:JU65546 TN65546:TQ65546 ADJ65546:ADM65546 ANF65546:ANI65546 AXB65546:AXE65546 BGX65546:BHA65546 BQT65546:BQW65546 CAP65546:CAS65546 CKL65546:CKO65546 CUH65546:CUK65546 DED65546:DEG65546 DNZ65546:DOC65546 DXV65546:DXY65546 EHR65546:EHU65546 ERN65546:ERQ65546 FBJ65546:FBM65546 FLF65546:FLI65546 FVB65546:FVE65546 GEX65546:GFA65546 GOT65546:GOW65546 GYP65546:GYS65546 HIL65546:HIO65546 HSH65546:HSK65546 ICD65546:ICG65546 ILZ65546:IMC65546 IVV65546:IVY65546 JFR65546:JFU65546 JPN65546:JPQ65546 JZJ65546:JZM65546 KJF65546:KJI65546 KTB65546:KTE65546 LCX65546:LDA65546 LMT65546:LMW65546 LWP65546:LWS65546 MGL65546:MGO65546 MQH65546:MQK65546 NAD65546:NAG65546 NJZ65546:NKC65546 NTV65546:NTY65546 ODR65546:ODU65546 ONN65546:ONQ65546 OXJ65546:OXM65546 PHF65546:PHI65546 PRB65546:PRE65546 QAX65546:QBA65546 QKT65546:QKW65546 QUP65546:QUS65546 REL65546:REO65546 ROH65546:ROK65546 RYD65546:RYG65546 SHZ65546:SIC65546 SRV65546:SRY65546 TBR65546:TBU65546 TLN65546:TLQ65546 TVJ65546:TVM65546 UFF65546:UFI65546 UPB65546:UPE65546 UYX65546:UZA65546 VIT65546:VIW65546 VSP65546:VSS65546 WCL65546:WCO65546 WMH65546:WMK65546 WWD65546:WWG65546 V131082:Y131082 JR131082:JU131082 TN131082:TQ131082 ADJ131082:ADM131082 ANF131082:ANI131082 AXB131082:AXE131082 BGX131082:BHA131082 BQT131082:BQW131082 CAP131082:CAS131082 CKL131082:CKO131082 CUH131082:CUK131082 DED131082:DEG131082 DNZ131082:DOC131082 DXV131082:DXY131082 EHR131082:EHU131082 ERN131082:ERQ131082 FBJ131082:FBM131082 FLF131082:FLI131082 FVB131082:FVE131082 GEX131082:GFA131082 GOT131082:GOW131082 GYP131082:GYS131082 HIL131082:HIO131082 HSH131082:HSK131082 ICD131082:ICG131082 ILZ131082:IMC131082 IVV131082:IVY131082 JFR131082:JFU131082 JPN131082:JPQ131082 JZJ131082:JZM131082 KJF131082:KJI131082 KTB131082:KTE131082 LCX131082:LDA131082 LMT131082:LMW131082 LWP131082:LWS131082 MGL131082:MGO131082 MQH131082:MQK131082 NAD131082:NAG131082 NJZ131082:NKC131082 NTV131082:NTY131082 ODR131082:ODU131082 ONN131082:ONQ131082 OXJ131082:OXM131082 PHF131082:PHI131082 PRB131082:PRE131082 QAX131082:QBA131082 QKT131082:QKW131082 QUP131082:QUS131082 REL131082:REO131082 ROH131082:ROK131082 RYD131082:RYG131082 SHZ131082:SIC131082 SRV131082:SRY131082 TBR131082:TBU131082 TLN131082:TLQ131082 TVJ131082:TVM131082 UFF131082:UFI131082 UPB131082:UPE131082 UYX131082:UZA131082 VIT131082:VIW131082 VSP131082:VSS131082 WCL131082:WCO131082 WMH131082:WMK131082 WWD131082:WWG131082 V196618:Y196618 JR196618:JU196618 TN196618:TQ196618 ADJ196618:ADM196618 ANF196618:ANI196618 AXB196618:AXE196618 BGX196618:BHA196618 BQT196618:BQW196618 CAP196618:CAS196618 CKL196618:CKO196618 CUH196618:CUK196618 DED196618:DEG196618 DNZ196618:DOC196618 DXV196618:DXY196618 EHR196618:EHU196618 ERN196618:ERQ196618 FBJ196618:FBM196618 FLF196618:FLI196618 FVB196618:FVE196618 GEX196618:GFA196618 GOT196618:GOW196618 GYP196618:GYS196618 HIL196618:HIO196618 HSH196618:HSK196618 ICD196618:ICG196618 ILZ196618:IMC196618 IVV196618:IVY196618 JFR196618:JFU196618 JPN196618:JPQ196618 JZJ196618:JZM196618 KJF196618:KJI196618 KTB196618:KTE196618 LCX196618:LDA196618 LMT196618:LMW196618 LWP196618:LWS196618 MGL196618:MGO196618 MQH196618:MQK196618 NAD196618:NAG196618 NJZ196618:NKC196618 NTV196618:NTY196618 ODR196618:ODU196618 ONN196618:ONQ196618 OXJ196618:OXM196618 PHF196618:PHI196618 PRB196618:PRE196618 QAX196618:QBA196618 QKT196618:QKW196618 QUP196618:QUS196618 REL196618:REO196618 ROH196618:ROK196618 RYD196618:RYG196618 SHZ196618:SIC196618 SRV196618:SRY196618 TBR196618:TBU196618 TLN196618:TLQ196618 TVJ196618:TVM196618 UFF196618:UFI196618 UPB196618:UPE196618 UYX196618:UZA196618 VIT196618:VIW196618 VSP196618:VSS196618 WCL196618:WCO196618 WMH196618:WMK196618 WWD196618:WWG196618 V262154:Y262154 JR262154:JU262154 TN262154:TQ262154 ADJ262154:ADM262154 ANF262154:ANI262154 AXB262154:AXE262154 BGX262154:BHA262154 BQT262154:BQW262154 CAP262154:CAS262154 CKL262154:CKO262154 CUH262154:CUK262154 DED262154:DEG262154 DNZ262154:DOC262154 DXV262154:DXY262154 EHR262154:EHU262154 ERN262154:ERQ262154 FBJ262154:FBM262154 FLF262154:FLI262154 FVB262154:FVE262154 GEX262154:GFA262154 GOT262154:GOW262154 GYP262154:GYS262154 HIL262154:HIO262154 HSH262154:HSK262154 ICD262154:ICG262154 ILZ262154:IMC262154 IVV262154:IVY262154 JFR262154:JFU262154 JPN262154:JPQ262154 JZJ262154:JZM262154 KJF262154:KJI262154 KTB262154:KTE262154 LCX262154:LDA262154 LMT262154:LMW262154 LWP262154:LWS262154 MGL262154:MGO262154 MQH262154:MQK262154 NAD262154:NAG262154 NJZ262154:NKC262154 NTV262154:NTY262154 ODR262154:ODU262154 ONN262154:ONQ262154 OXJ262154:OXM262154 PHF262154:PHI262154 PRB262154:PRE262154 QAX262154:QBA262154 QKT262154:QKW262154 QUP262154:QUS262154 REL262154:REO262154 ROH262154:ROK262154 RYD262154:RYG262154 SHZ262154:SIC262154 SRV262154:SRY262154 TBR262154:TBU262154 TLN262154:TLQ262154 TVJ262154:TVM262154 UFF262154:UFI262154 UPB262154:UPE262154 UYX262154:UZA262154 VIT262154:VIW262154 VSP262154:VSS262154 WCL262154:WCO262154 WMH262154:WMK262154 WWD262154:WWG262154 V327690:Y327690 JR327690:JU327690 TN327690:TQ327690 ADJ327690:ADM327690 ANF327690:ANI327690 AXB327690:AXE327690 BGX327690:BHA327690 BQT327690:BQW327690 CAP327690:CAS327690 CKL327690:CKO327690 CUH327690:CUK327690 DED327690:DEG327690 DNZ327690:DOC327690 DXV327690:DXY327690 EHR327690:EHU327690 ERN327690:ERQ327690 FBJ327690:FBM327690 FLF327690:FLI327690 FVB327690:FVE327690 GEX327690:GFA327690 GOT327690:GOW327690 GYP327690:GYS327690 HIL327690:HIO327690 HSH327690:HSK327690 ICD327690:ICG327690 ILZ327690:IMC327690 IVV327690:IVY327690 JFR327690:JFU327690 JPN327690:JPQ327690 JZJ327690:JZM327690 KJF327690:KJI327690 KTB327690:KTE327690 LCX327690:LDA327690 LMT327690:LMW327690 LWP327690:LWS327690 MGL327690:MGO327690 MQH327690:MQK327690 NAD327690:NAG327690 NJZ327690:NKC327690 NTV327690:NTY327690 ODR327690:ODU327690 ONN327690:ONQ327690 OXJ327690:OXM327690 PHF327690:PHI327690 PRB327690:PRE327690 QAX327690:QBA327690 QKT327690:QKW327690 QUP327690:QUS327690 REL327690:REO327690 ROH327690:ROK327690 RYD327690:RYG327690 SHZ327690:SIC327690 SRV327690:SRY327690 TBR327690:TBU327690 TLN327690:TLQ327690 TVJ327690:TVM327690 UFF327690:UFI327690 UPB327690:UPE327690 UYX327690:UZA327690 VIT327690:VIW327690 VSP327690:VSS327690 WCL327690:WCO327690 WMH327690:WMK327690 WWD327690:WWG327690 V393226:Y393226 JR393226:JU393226 TN393226:TQ393226 ADJ393226:ADM393226 ANF393226:ANI393226 AXB393226:AXE393226 BGX393226:BHA393226 BQT393226:BQW393226 CAP393226:CAS393226 CKL393226:CKO393226 CUH393226:CUK393226 DED393226:DEG393226 DNZ393226:DOC393226 DXV393226:DXY393226 EHR393226:EHU393226 ERN393226:ERQ393226 FBJ393226:FBM393226 FLF393226:FLI393226 FVB393226:FVE393226 GEX393226:GFA393226 GOT393226:GOW393226 GYP393226:GYS393226 HIL393226:HIO393226 HSH393226:HSK393226 ICD393226:ICG393226 ILZ393226:IMC393226 IVV393226:IVY393226 JFR393226:JFU393226 JPN393226:JPQ393226 JZJ393226:JZM393226 KJF393226:KJI393226 KTB393226:KTE393226 LCX393226:LDA393226 LMT393226:LMW393226 LWP393226:LWS393226 MGL393226:MGO393226 MQH393226:MQK393226 NAD393226:NAG393226 NJZ393226:NKC393226 NTV393226:NTY393226 ODR393226:ODU393226 ONN393226:ONQ393226 OXJ393226:OXM393226 PHF393226:PHI393226 PRB393226:PRE393226 QAX393226:QBA393226 QKT393226:QKW393226 QUP393226:QUS393226 REL393226:REO393226 ROH393226:ROK393226 RYD393226:RYG393226 SHZ393226:SIC393226 SRV393226:SRY393226 TBR393226:TBU393226 TLN393226:TLQ393226 TVJ393226:TVM393226 UFF393226:UFI393226 UPB393226:UPE393226 UYX393226:UZA393226 VIT393226:VIW393226 VSP393226:VSS393226 WCL393226:WCO393226 WMH393226:WMK393226 WWD393226:WWG393226 V458762:Y458762 JR458762:JU458762 TN458762:TQ458762 ADJ458762:ADM458762 ANF458762:ANI458762 AXB458762:AXE458762 BGX458762:BHA458762 BQT458762:BQW458762 CAP458762:CAS458762 CKL458762:CKO458762 CUH458762:CUK458762 DED458762:DEG458762 DNZ458762:DOC458762 DXV458762:DXY458762 EHR458762:EHU458762 ERN458762:ERQ458762 FBJ458762:FBM458762 FLF458762:FLI458762 FVB458762:FVE458762 GEX458762:GFA458762 GOT458762:GOW458762 GYP458762:GYS458762 HIL458762:HIO458762 HSH458762:HSK458762 ICD458762:ICG458762 ILZ458762:IMC458762 IVV458762:IVY458762 JFR458762:JFU458762 JPN458762:JPQ458762 JZJ458762:JZM458762 KJF458762:KJI458762 KTB458762:KTE458762 LCX458762:LDA458762 LMT458762:LMW458762 LWP458762:LWS458762 MGL458762:MGO458762 MQH458762:MQK458762 NAD458762:NAG458762 NJZ458762:NKC458762 NTV458762:NTY458762 ODR458762:ODU458762 ONN458762:ONQ458762 OXJ458762:OXM458762 PHF458762:PHI458762 PRB458762:PRE458762 QAX458762:QBA458762 QKT458762:QKW458762 QUP458762:QUS458762 REL458762:REO458762 ROH458762:ROK458762 RYD458762:RYG458762 SHZ458762:SIC458762 SRV458762:SRY458762 TBR458762:TBU458762 TLN458762:TLQ458762 TVJ458762:TVM458762 UFF458762:UFI458762 UPB458762:UPE458762 UYX458762:UZA458762 VIT458762:VIW458762 VSP458762:VSS458762 WCL458762:WCO458762 WMH458762:WMK458762 WWD458762:WWG458762 V524298:Y524298 JR524298:JU524298 TN524298:TQ524298 ADJ524298:ADM524298 ANF524298:ANI524298 AXB524298:AXE524298 BGX524298:BHA524298 BQT524298:BQW524298 CAP524298:CAS524298 CKL524298:CKO524298 CUH524298:CUK524298 DED524298:DEG524298 DNZ524298:DOC524298 DXV524298:DXY524298 EHR524298:EHU524298 ERN524298:ERQ524298 FBJ524298:FBM524298 FLF524298:FLI524298 FVB524298:FVE524298 GEX524298:GFA524298 GOT524298:GOW524298 GYP524298:GYS524298 HIL524298:HIO524298 HSH524298:HSK524298 ICD524298:ICG524298 ILZ524298:IMC524298 IVV524298:IVY524298 JFR524298:JFU524298 JPN524298:JPQ524298 JZJ524298:JZM524298 KJF524298:KJI524298 KTB524298:KTE524298 LCX524298:LDA524298 LMT524298:LMW524298 LWP524298:LWS524298 MGL524298:MGO524298 MQH524298:MQK524298 NAD524298:NAG524298 NJZ524298:NKC524298 NTV524298:NTY524298 ODR524298:ODU524298 ONN524298:ONQ524298 OXJ524298:OXM524298 PHF524298:PHI524298 PRB524298:PRE524298 QAX524298:QBA524298 QKT524298:QKW524298 QUP524298:QUS524298 REL524298:REO524298 ROH524298:ROK524298 RYD524298:RYG524298 SHZ524298:SIC524298 SRV524298:SRY524298 TBR524298:TBU524298 TLN524298:TLQ524298 TVJ524298:TVM524298 UFF524298:UFI524298 UPB524298:UPE524298 UYX524298:UZA524298 VIT524298:VIW524298 VSP524298:VSS524298 WCL524298:WCO524298 WMH524298:WMK524298 WWD524298:WWG524298 V589834:Y589834 JR589834:JU589834 TN589834:TQ589834 ADJ589834:ADM589834 ANF589834:ANI589834 AXB589834:AXE589834 BGX589834:BHA589834 BQT589834:BQW589834 CAP589834:CAS589834 CKL589834:CKO589834 CUH589834:CUK589834 DED589834:DEG589834 DNZ589834:DOC589834 DXV589834:DXY589834 EHR589834:EHU589834 ERN589834:ERQ589834 FBJ589834:FBM589834 FLF589834:FLI589834 FVB589834:FVE589834 GEX589834:GFA589834 GOT589834:GOW589834 GYP589834:GYS589834 HIL589834:HIO589834 HSH589834:HSK589834 ICD589834:ICG589834 ILZ589834:IMC589834 IVV589834:IVY589834 JFR589834:JFU589834 JPN589834:JPQ589834 JZJ589834:JZM589834 KJF589834:KJI589834 KTB589834:KTE589834 LCX589834:LDA589834 LMT589834:LMW589834 LWP589834:LWS589834 MGL589834:MGO589834 MQH589834:MQK589834 NAD589834:NAG589834 NJZ589834:NKC589834 NTV589834:NTY589834 ODR589834:ODU589834 ONN589834:ONQ589834 OXJ589834:OXM589834 PHF589834:PHI589834 PRB589834:PRE589834 QAX589834:QBA589834 QKT589834:QKW589834 QUP589834:QUS589834 REL589834:REO589834 ROH589834:ROK589834 RYD589834:RYG589834 SHZ589834:SIC589834 SRV589834:SRY589834 TBR589834:TBU589834 TLN589834:TLQ589834 TVJ589834:TVM589834 UFF589834:UFI589834 UPB589834:UPE589834 UYX589834:UZA589834 VIT589834:VIW589834 VSP589834:VSS589834 WCL589834:WCO589834 WMH589834:WMK589834 WWD589834:WWG589834 V655370:Y655370 JR655370:JU655370 TN655370:TQ655370 ADJ655370:ADM655370 ANF655370:ANI655370 AXB655370:AXE655370 BGX655370:BHA655370 BQT655370:BQW655370 CAP655370:CAS655370 CKL655370:CKO655370 CUH655370:CUK655370 DED655370:DEG655370 DNZ655370:DOC655370 DXV655370:DXY655370 EHR655370:EHU655370 ERN655370:ERQ655370 FBJ655370:FBM655370 FLF655370:FLI655370 FVB655370:FVE655370 GEX655370:GFA655370 GOT655370:GOW655370 GYP655370:GYS655370 HIL655370:HIO655370 HSH655370:HSK655370 ICD655370:ICG655370 ILZ655370:IMC655370 IVV655370:IVY655370 JFR655370:JFU655370 JPN655370:JPQ655370 JZJ655370:JZM655370 KJF655370:KJI655370 KTB655370:KTE655370 LCX655370:LDA655370 LMT655370:LMW655370 LWP655370:LWS655370 MGL655370:MGO655370 MQH655370:MQK655370 NAD655370:NAG655370 NJZ655370:NKC655370 NTV655370:NTY655370 ODR655370:ODU655370 ONN655370:ONQ655370 OXJ655370:OXM655370 PHF655370:PHI655370 PRB655370:PRE655370 QAX655370:QBA655370 QKT655370:QKW655370 QUP655370:QUS655370 REL655370:REO655370 ROH655370:ROK655370 RYD655370:RYG655370 SHZ655370:SIC655370 SRV655370:SRY655370 TBR655370:TBU655370 TLN655370:TLQ655370 TVJ655370:TVM655370 UFF655370:UFI655370 UPB655370:UPE655370 UYX655370:UZA655370 VIT655370:VIW655370 VSP655370:VSS655370 WCL655370:WCO655370 WMH655370:WMK655370 WWD655370:WWG655370 V720906:Y720906 JR720906:JU720906 TN720906:TQ720906 ADJ720906:ADM720906 ANF720906:ANI720906 AXB720906:AXE720906 BGX720906:BHA720906 BQT720906:BQW720906 CAP720906:CAS720906 CKL720906:CKO720906 CUH720906:CUK720906 DED720906:DEG720906 DNZ720906:DOC720906 DXV720906:DXY720906 EHR720906:EHU720906 ERN720906:ERQ720906 FBJ720906:FBM720906 FLF720906:FLI720906 FVB720906:FVE720906 GEX720906:GFA720906 GOT720906:GOW720906 GYP720906:GYS720906 HIL720906:HIO720906 HSH720906:HSK720906 ICD720906:ICG720906 ILZ720906:IMC720906 IVV720906:IVY720906 JFR720906:JFU720906 JPN720906:JPQ720906 JZJ720906:JZM720906 KJF720906:KJI720906 KTB720906:KTE720906 LCX720906:LDA720906 LMT720906:LMW720906 LWP720906:LWS720906 MGL720906:MGO720906 MQH720906:MQK720906 NAD720906:NAG720906 NJZ720906:NKC720906 NTV720906:NTY720906 ODR720906:ODU720906 ONN720906:ONQ720906 OXJ720906:OXM720906 PHF720906:PHI720906 PRB720906:PRE720906 QAX720906:QBA720906 QKT720906:QKW720906 QUP720906:QUS720906 REL720906:REO720906 ROH720906:ROK720906 RYD720906:RYG720906 SHZ720906:SIC720906 SRV720906:SRY720906 TBR720906:TBU720906 TLN720906:TLQ720906 TVJ720906:TVM720906 UFF720906:UFI720906 UPB720906:UPE720906 UYX720906:UZA720906 VIT720906:VIW720906 VSP720906:VSS720906 WCL720906:WCO720906 WMH720906:WMK720906 WWD720906:WWG720906 V786442:Y786442 JR786442:JU786442 TN786442:TQ786442 ADJ786442:ADM786442 ANF786442:ANI786442 AXB786442:AXE786442 BGX786442:BHA786442 BQT786442:BQW786442 CAP786442:CAS786442 CKL786442:CKO786442 CUH786442:CUK786442 DED786442:DEG786442 DNZ786442:DOC786442 DXV786442:DXY786442 EHR786442:EHU786442 ERN786442:ERQ786442 FBJ786442:FBM786442 FLF786442:FLI786442 FVB786442:FVE786442 GEX786442:GFA786442 GOT786442:GOW786442 GYP786442:GYS786442 HIL786442:HIO786442 HSH786442:HSK786442 ICD786442:ICG786442 ILZ786442:IMC786442 IVV786442:IVY786442 JFR786442:JFU786442 JPN786442:JPQ786442 JZJ786442:JZM786442 KJF786442:KJI786442 KTB786442:KTE786442 LCX786442:LDA786442 LMT786442:LMW786442 LWP786442:LWS786442 MGL786442:MGO786442 MQH786442:MQK786442 NAD786442:NAG786442 NJZ786442:NKC786442 NTV786442:NTY786442 ODR786442:ODU786442 ONN786442:ONQ786442 OXJ786442:OXM786442 PHF786442:PHI786442 PRB786442:PRE786442 QAX786442:QBA786442 QKT786442:QKW786442 QUP786442:QUS786442 REL786442:REO786442 ROH786442:ROK786442 RYD786442:RYG786442 SHZ786442:SIC786442 SRV786442:SRY786442 TBR786442:TBU786442 TLN786442:TLQ786442 TVJ786442:TVM786442 UFF786442:UFI786442 UPB786442:UPE786442 UYX786442:UZA786442 VIT786442:VIW786442 VSP786442:VSS786442 WCL786442:WCO786442 WMH786442:WMK786442 WWD786442:WWG786442 V851978:Y851978 JR851978:JU851978 TN851978:TQ851978 ADJ851978:ADM851978 ANF851978:ANI851978 AXB851978:AXE851978 BGX851978:BHA851978 BQT851978:BQW851978 CAP851978:CAS851978 CKL851978:CKO851978 CUH851978:CUK851978 DED851978:DEG851978 DNZ851978:DOC851978 DXV851978:DXY851978 EHR851978:EHU851978 ERN851978:ERQ851978 FBJ851978:FBM851978 FLF851978:FLI851978 FVB851978:FVE851978 GEX851978:GFA851978 GOT851978:GOW851978 GYP851978:GYS851978 HIL851978:HIO851978 HSH851978:HSK851978 ICD851978:ICG851978 ILZ851978:IMC851978 IVV851978:IVY851978 JFR851978:JFU851978 JPN851978:JPQ851978 JZJ851978:JZM851978 KJF851978:KJI851978 KTB851978:KTE851978 LCX851978:LDA851978 LMT851978:LMW851978 LWP851978:LWS851978 MGL851978:MGO851978 MQH851978:MQK851978 NAD851978:NAG851978 NJZ851978:NKC851978 NTV851978:NTY851978 ODR851978:ODU851978 ONN851978:ONQ851978 OXJ851978:OXM851978 PHF851978:PHI851978 PRB851978:PRE851978 QAX851978:QBA851978 QKT851978:QKW851978 QUP851978:QUS851978 REL851978:REO851978 ROH851978:ROK851978 RYD851978:RYG851978 SHZ851978:SIC851978 SRV851978:SRY851978 TBR851978:TBU851978 TLN851978:TLQ851978 TVJ851978:TVM851978 UFF851978:UFI851978 UPB851978:UPE851978 UYX851978:UZA851978 VIT851978:VIW851978 VSP851978:VSS851978 WCL851978:WCO851978 WMH851978:WMK851978 WWD851978:WWG851978 V917514:Y917514 JR917514:JU917514 TN917514:TQ917514 ADJ917514:ADM917514 ANF917514:ANI917514 AXB917514:AXE917514 BGX917514:BHA917514 BQT917514:BQW917514 CAP917514:CAS917514 CKL917514:CKO917514 CUH917514:CUK917514 DED917514:DEG917514 DNZ917514:DOC917514 DXV917514:DXY917514 EHR917514:EHU917514 ERN917514:ERQ917514 FBJ917514:FBM917514 FLF917514:FLI917514 FVB917514:FVE917514 GEX917514:GFA917514 GOT917514:GOW917514 GYP917514:GYS917514 HIL917514:HIO917514 HSH917514:HSK917514 ICD917514:ICG917514 ILZ917514:IMC917514 IVV917514:IVY917514 JFR917514:JFU917514 JPN917514:JPQ917514 JZJ917514:JZM917514 KJF917514:KJI917514 KTB917514:KTE917514 LCX917514:LDA917514 LMT917514:LMW917514 LWP917514:LWS917514 MGL917514:MGO917514 MQH917514:MQK917514 NAD917514:NAG917514 NJZ917514:NKC917514 NTV917514:NTY917514 ODR917514:ODU917514 ONN917514:ONQ917514 OXJ917514:OXM917514 PHF917514:PHI917514 PRB917514:PRE917514 QAX917514:QBA917514 QKT917514:QKW917514 QUP917514:QUS917514 REL917514:REO917514 ROH917514:ROK917514 RYD917514:RYG917514 SHZ917514:SIC917514 SRV917514:SRY917514 TBR917514:TBU917514 TLN917514:TLQ917514 TVJ917514:TVM917514 UFF917514:UFI917514 UPB917514:UPE917514 UYX917514:UZA917514 VIT917514:VIW917514 VSP917514:VSS917514 WCL917514:WCO917514 WMH917514:WMK917514 WWD917514:WWG917514 V983050:Y983050 JR983050:JU983050 TN983050:TQ983050 ADJ983050:ADM983050 ANF983050:ANI983050 AXB983050:AXE983050 BGX983050:BHA983050 BQT983050:BQW983050 CAP983050:CAS983050 CKL983050:CKO983050 CUH983050:CUK983050 DED983050:DEG983050 DNZ983050:DOC983050 DXV983050:DXY983050 EHR983050:EHU983050 ERN983050:ERQ983050 FBJ983050:FBM983050 FLF983050:FLI983050 FVB983050:FVE983050 GEX983050:GFA983050 GOT983050:GOW983050 GYP983050:GYS983050 HIL983050:HIO983050 HSH983050:HSK983050 ICD983050:ICG983050 ILZ983050:IMC983050 IVV983050:IVY983050 JFR983050:JFU983050 JPN983050:JPQ983050 JZJ983050:JZM983050 KJF983050:KJI983050 KTB983050:KTE983050 LCX983050:LDA983050 LMT983050:LMW983050 LWP983050:LWS983050 MGL983050:MGO983050 MQH983050:MQK983050 NAD983050:NAG983050 NJZ983050:NKC983050 NTV983050:NTY983050 ODR983050:ODU983050 ONN983050:ONQ983050 OXJ983050:OXM983050 PHF983050:PHI983050 PRB983050:PRE983050 QAX983050:QBA983050 QKT983050:QKW983050 QUP983050:QUS983050 REL983050:REO983050 ROH983050:ROK983050 RYD983050:RYG983050 SHZ983050:SIC983050 SRV983050:SRY983050 TBR983050:TBU983050 TLN983050:TLQ983050 TVJ983050:TVM983050 UFF983050:UFI983050 UPB983050:UPE983050 UYX983050:UZA983050 VIT983050:VIW983050 VSP983050:VSS983050 WCL983050:WCO983050 WMH983050:WMK983050 WWD983050:WWG983050 V8:Y8 JR8:JU8 TN8:TQ8 ADJ8:ADM8 ANF8:ANI8 AXB8:AXE8 BGX8:BHA8 BQT8:BQW8 CAP8:CAS8 CKL8:CKO8 CUH8:CUK8 DED8:DEG8 DNZ8:DOC8 DXV8:DXY8 EHR8:EHU8 ERN8:ERQ8 FBJ8:FBM8 FLF8:FLI8 FVB8:FVE8 GEX8:GFA8 GOT8:GOW8 GYP8:GYS8 HIL8:HIO8 HSH8:HSK8 ICD8:ICG8 ILZ8:IMC8 IVV8:IVY8 JFR8:JFU8 JPN8:JPQ8 JZJ8:JZM8 KJF8:KJI8 KTB8:KTE8 LCX8:LDA8 LMT8:LMW8 LWP8:LWS8 MGL8:MGO8 MQH8:MQK8 NAD8:NAG8 NJZ8:NKC8 NTV8:NTY8 ODR8:ODU8 ONN8:ONQ8 OXJ8:OXM8 PHF8:PHI8 PRB8:PRE8 QAX8:QBA8 QKT8:QKW8 QUP8:QUS8 REL8:REO8 ROH8:ROK8 RYD8:RYG8 SHZ8:SIC8 SRV8:SRY8 TBR8:TBU8 TLN8:TLQ8 TVJ8:TVM8 UFF8:UFI8 UPB8:UPE8 UYX8:UZA8 VIT8:VIW8 VSP8:VSS8 WCL8:WCO8 WMH8:WMK8 WWD8:WWG8 V65544:Y65544 JR65544:JU65544 TN65544:TQ65544 ADJ65544:ADM65544 ANF65544:ANI65544 AXB65544:AXE65544 BGX65544:BHA65544 BQT65544:BQW65544 CAP65544:CAS65544 CKL65544:CKO65544 CUH65544:CUK65544 DED65544:DEG65544 DNZ65544:DOC65544 DXV65544:DXY65544 EHR65544:EHU65544 ERN65544:ERQ65544 FBJ65544:FBM65544 FLF65544:FLI65544 FVB65544:FVE65544 GEX65544:GFA65544 GOT65544:GOW65544 GYP65544:GYS65544 HIL65544:HIO65544 HSH65544:HSK65544 ICD65544:ICG65544 ILZ65544:IMC65544 IVV65544:IVY65544 JFR65544:JFU65544 JPN65544:JPQ65544 JZJ65544:JZM65544 KJF65544:KJI65544 KTB65544:KTE65544 LCX65544:LDA65544 LMT65544:LMW65544 LWP65544:LWS65544 MGL65544:MGO65544 MQH65544:MQK65544 NAD65544:NAG65544 NJZ65544:NKC65544 NTV65544:NTY65544 ODR65544:ODU65544 ONN65544:ONQ65544 OXJ65544:OXM65544 PHF65544:PHI65544 PRB65544:PRE65544 QAX65544:QBA65544 QKT65544:QKW65544 QUP65544:QUS65544 REL65544:REO65544 ROH65544:ROK65544 RYD65544:RYG65544 SHZ65544:SIC65544 SRV65544:SRY65544 TBR65544:TBU65544 TLN65544:TLQ65544 TVJ65544:TVM65544 UFF65544:UFI65544 UPB65544:UPE65544 UYX65544:UZA65544 VIT65544:VIW65544 VSP65544:VSS65544 WCL65544:WCO65544 WMH65544:WMK65544 WWD65544:WWG65544 V131080:Y131080 JR131080:JU131080 TN131080:TQ131080 ADJ131080:ADM131080 ANF131080:ANI131080 AXB131080:AXE131080 BGX131080:BHA131080 BQT131080:BQW131080 CAP131080:CAS131080 CKL131080:CKO131080 CUH131080:CUK131080 DED131080:DEG131080 DNZ131080:DOC131080 DXV131080:DXY131080 EHR131080:EHU131080 ERN131080:ERQ131080 FBJ131080:FBM131080 FLF131080:FLI131080 FVB131080:FVE131080 GEX131080:GFA131080 GOT131080:GOW131080 GYP131080:GYS131080 HIL131080:HIO131080 HSH131080:HSK131080 ICD131080:ICG131080 ILZ131080:IMC131080 IVV131080:IVY131080 JFR131080:JFU131080 JPN131080:JPQ131080 JZJ131080:JZM131080 KJF131080:KJI131080 KTB131080:KTE131080 LCX131080:LDA131080 LMT131080:LMW131080 LWP131080:LWS131080 MGL131080:MGO131080 MQH131080:MQK131080 NAD131080:NAG131080 NJZ131080:NKC131080 NTV131080:NTY131080 ODR131080:ODU131080 ONN131080:ONQ131080 OXJ131080:OXM131080 PHF131080:PHI131080 PRB131080:PRE131080 QAX131080:QBA131080 QKT131080:QKW131080 QUP131080:QUS131080 REL131080:REO131080 ROH131080:ROK131080 RYD131080:RYG131080 SHZ131080:SIC131080 SRV131080:SRY131080 TBR131080:TBU131080 TLN131080:TLQ131080 TVJ131080:TVM131080 UFF131080:UFI131080 UPB131080:UPE131080 UYX131080:UZA131080 VIT131080:VIW131080 VSP131080:VSS131080 WCL131080:WCO131080 WMH131080:WMK131080 WWD131080:WWG131080 V196616:Y196616 JR196616:JU196616 TN196616:TQ196616 ADJ196616:ADM196616 ANF196616:ANI196616 AXB196616:AXE196616 BGX196616:BHA196616 BQT196616:BQW196616 CAP196616:CAS196616 CKL196616:CKO196616 CUH196616:CUK196616 DED196616:DEG196616 DNZ196616:DOC196616 DXV196616:DXY196616 EHR196616:EHU196616 ERN196616:ERQ196616 FBJ196616:FBM196616 FLF196616:FLI196616 FVB196616:FVE196616 GEX196616:GFA196616 GOT196616:GOW196616 GYP196616:GYS196616 HIL196616:HIO196616 HSH196616:HSK196616 ICD196616:ICG196616 ILZ196616:IMC196616 IVV196616:IVY196616 JFR196616:JFU196616 JPN196616:JPQ196616 JZJ196616:JZM196616 KJF196616:KJI196616 KTB196616:KTE196616 LCX196616:LDA196616 LMT196616:LMW196616 LWP196616:LWS196616 MGL196616:MGO196616 MQH196616:MQK196616 NAD196616:NAG196616 NJZ196616:NKC196616 NTV196616:NTY196616 ODR196616:ODU196616 ONN196616:ONQ196616 OXJ196616:OXM196616 PHF196616:PHI196616 PRB196616:PRE196616 QAX196616:QBA196616 QKT196616:QKW196616 QUP196616:QUS196616 REL196616:REO196616 ROH196616:ROK196616 RYD196616:RYG196616 SHZ196616:SIC196616 SRV196616:SRY196616 TBR196616:TBU196616 TLN196616:TLQ196616 TVJ196616:TVM196616 UFF196616:UFI196616 UPB196616:UPE196616 UYX196616:UZA196616 VIT196616:VIW196616 VSP196616:VSS196616 WCL196616:WCO196616 WMH196616:WMK196616 WWD196616:WWG196616 V262152:Y262152 JR262152:JU262152 TN262152:TQ262152 ADJ262152:ADM262152 ANF262152:ANI262152 AXB262152:AXE262152 BGX262152:BHA262152 BQT262152:BQW262152 CAP262152:CAS262152 CKL262152:CKO262152 CUH262152:CUK262152 DED262152:DEG262152 DNZ262152:DOC262152 DXV262152:DXY262152 EHR262152:EHU262152 ERN262152:ERQ262152 FBJ262152:FBM262152 FLF262152:FLI262152 FVB262152:FVE262152 GEX262152:GFA262152 GOT262152:GOW262152 GYP262152:GYS262152 HIL262152:HIO262152 HSH262152:HSK262152 ICD262152:ICG262152 ILZ262152:IMC262152 IVV262152:IVY262152 JFR262152:JFU262152 JPN262152:JPQ262152 JZJ262152:JZM262152 KJF262152:KJI262152 KTB262152:KTE262152 LCX262152:LDA262152 LMT262152:LMW262152 LWP262152:LWS262152 MGL262152:MGO262152 MQH262152:MQK262152 NAD262152:NAG262152 NJZ262152:NKC262152 NTV262152:NTY262152 ODR262152:ODU262152 ONN262152:ONQ262152 OXJ262152:OXM262152 PHF262152:PHI262152 PRB262152:PRE262152 QAX262152:QBA262152 QKT262152:QKW262152 QUP262152:QUS262152 REL262152:REO262152 ROH262152:ROK262152 RYD262152:RYG262152 SHZ262152:SIC262152 SRV262152:SRY262152 TBR262152:TBU262152 TLN262152:TLQ262152 TVJ262152:TVM262152 UFF262152:UFI262152 UPB262152:UPE262152 UYX262152:UZA262152 VIT262152:VIW262152 VSP262152:VSS262152 WCL262152:WCO262152 WMH262152:WMK262152 WWD262152:WWG262152 V327688:Y327688 JR327688:JU327688 TN327688:TQ327688 ADJ327688:ADM327688 ANF327688:ANI327688 AXB327688:AXE327688 BGX327688:BHA327688 BQT327688:BQW327688 CAP327688:CAS327688 CKL327688:CKO327688 CUH327688:CUK327688 DED327688:DEG327688 DNZ327688:DOC327688 DXV327688:DXY327688 EHR327688:EHU327688 ERN327688:ERQ327688 FBJ327688:FBM327688 FLF327688:FLI327688 FVB327688:FVE327688 GEX327688:GFA327688 GOT327688:GOW327688 GYP327688:GYS327688 HIL327688:HIO327688 HSH327688:HSK327688 ICD327688:ICG327688 ILZ327688:IMC327688 IVV327688:IVY327688 JFR327688:JFU327688 JPN327688:JPQ327688 JZJ327688:JZM327688 KJF327688:KJI327688 KTB327688:KTE327688 LCX327688:LDA327688 LMT327688:LMW327688 LWP327688:LWS327688 MGL327688:MGO327688 MQH327688:MQK327688 NAD327688:NAG327688 NJZ327688:NKC327688 NTV327688:NTY327688 ODR327688:ODU327688 ONN327688:ONQ327688 OXJ327688:OXM327688 PHF327688:PHI327688 PRB327688:PRE327688 QAX327688:QBA327688 QKT327688:QKW327688 QUP327688:QUS327688 REL327688:REO327688 ROH327688:ROK327688 RYD327688:RYG327688 SHZ327688:SIC327688 SRV327688:SRY327688 TBR327688:TBU327688 TLN327688:TLQ327688 TVJ327688:TVM327688 UFF327688:UFI327688 UPB327688:UPE327688 UYX327688:UZA327688 VIT327688:VIW327688 VSP327688:VSS327688 WCL327688:WCO327688 WMH327688:WMK327688 WWD327688:WWG327688 V393224:Y393224 JR393224:JU393224 TN393224:TQ393224 ADJ393224:ADM393224 ANF393224:ANI393224 AXB393224:AXE393224 BGX393224:BHA393224 BQT393224:BQW393224 CAP393224:CAS393224 CKL393224:CKO393224 CUH393224:CUK393224 DED393224:DEG393224 DNZ393224:DOC393224 DXV393224:DXY393224 EHR393224:EHU393224 ERN393224:ERQ393224 FBJ393224:FBM393224 FLF393224:FLI393224 FVB393224:FVE393224 GEX393224:GFA393224 GOT393224:GOW393224 GYP393224:GYS393224 HIL393224:HIO393224 HSH393224:HSK393224 ICD393224:ICG393224 ILZ393224:IMC393224 IVV393224:IVY393224 JFR393224:JFU393224 JPN393224:JPQ393224 JZJ393224:JZM393224 KJF393224:KJI393224 KTB393224:KTE393224 LCX393224:LDA393224 LMT393224:LMW393224 LWP393224:LWS393224 MGL393224:MGO393224 MQH393224:MQK393224 NAD393224:NAG393224 NJZ393224:NKC393224 NTV393224:NTY393224 ODR393224:ODU393224 ONN393224:ONQ393224 OXJ393224:OXM393224 PHF393224:PHI393224 PRB393224:PRE393224 QAX393224:QBA393224 QKT393224:QKW393224 QUP393224:QUS393224 REL393224:REO393224 ROH393224:ROK393224 RYD393224:RYG393224 SHZ393224:SIC393224 SRV393224:SRY393224 TBR393224:TBU393224 TLN393224:TLQ393224 TVJ393224:TVM393224 UFF393224:UFI393224 UPB393224:UPE393224 UYX393224:UZA393224 VIT393224:VIW393224 VSP393224:VSS393224 WCL393224:WCO393224 WMH393224:WMK393224 WWD393224:WWG393224 V458760:Y458760 JR458760:JU458760 TN458760:TQ458760 ADJ458760:ADM458760 ANF458760:ANI458760 AXB458760:AXE458760 BGX458760:BHA458760 BQT458760:BQW458760 CAP458760:CAS458760 CKL458760:CKO458760 CUH458760:CUK458760 DED458760:DEG458760 DNZ458760:DOC458760 DXV458760:DXY458760 EHR458760:EHU458760 ERN458760:ERQ458760 FBJ458760:FBM458760 FLF458760:FLI458760 FVB458760:FVE458760 GEX458760:GFA458760 GOT458760:GOW458760 GYP458760:GYS458760 HIL458760:HIO458760 HSH458760:HSK458760 ICD458760:ICG458760 ILZ458760:IMC458760 IVV458760:IVY458760 JFR458760:JFU458760 JPN458760:JPQ458760 JZJ458760:JZM458760 KJF458760:KJI458760 KTB458760:KTE458760 LCX458760:LDA458760 LMT458760:LMW458760 LWP458760:LWS458760 MGL458760:MGO458760 MQH458760:MQK458760 NAD458760:NAG458760 NJZ458760:NKC458760 NTV458760:NTY458760 ODR458760:ODU458760 ONN458760:ONQ458760 OXJ458760:OXM458760 PHF458760:PHI458760 PRB458760:PRE458760 QAX458760:QBA458760 QKT458760:QKW458760 QUP458760:QUS458760 REL458760:REO458760 ROH458760:ROK458760 RYD458760:RYG458760 SHZ458760:SIC458760 SRV458760:SRY458760 TBR458760:TBU458760 TLN458760:TLQ458760 TVJ458760:TVM458760 UFF458760:UFI458760 UPB458760:UPE458760 UYX458760:UZA458760 VIT458760:VIW458760 VSP458760:VSS458760 WCL458760:WCO458760 WMH458760:WMK458760 WWD458760:WWG458760 V524296:Y524296 JR524296:JU524296 TN524296:TQ524296 ADJ524296:ADM524296 ANF524296:ANI524296 AXB524296:AXE524296 BGX524296:BHA524296 BQT524296:BQW524296 CAP524296:CAS524296 CKL524296:CKO524296 CUH524296:CUK524296 DED524296:DEG524296 DNZ524296:DOC524296 DXV524296:DXY524296 EHR524296:EHU524296 ERN524296:ERQ524296 FBJ524296:FBM524296 FLF524296:FLI524296 FVB524296:FVE524296 GEX524296:GFA524296 GOT524296:GOW524296 GYP524296:GYS524296 HIL524296:HIO524296 HSH524296:HSK524296 ICD524296:ICG524296 ILZ524296:IMC524296 IVV524296:IVY524296 JFR524296:JFU524296 JPN524296:JPQ524296 JZJ524296:JZM524296 KJF524296:KJI524296 KTB524296:KTE524296 LCX524296:LDA524296 LMT524296:LMW524296 LWP524296:LWS524296 MGL524296:MGO524296 MQH524296:MQK524296 NAD524296:NAG524296 NJZ524296:NKC524296 NTV524296:NTY524296 ODR524296:ODU524296 ONN524296:ONQ524296 OXJ524296:OXM524296 PHF524296:PHI524296 PRB524296:PRE524296 QAX524296:QBA524296 QKT524296:QKW524296 QUP524296:QUS524296 REL524296:REO524296 ROH524296:ROK524296 RYD524296:RYG524296 SHZ524296:SIC524296 SRV524296:SRY524296 TBR524296:TBU524296 TLN524296:TLQ524296 TVJ524296:TVM524296 UFF524296:UFI524296 UPB524296:UPE524296 UYX524296:UZA524296 VIT524296:VIW524296 VSP524296:VSS524296 WCL524296:WCO524296 WMH524296:WMK524296 WWD524296:WWG524296 V589832:Y589832 JR589832:JU589832 TN589832:TQ589832 ADJ589832:ADM589832 ANF589832:ANI589832 AXB589832:AXE589832 BGX589832:BHA589832 BQT589832:BQW589832 CAP589832:CAS589832 CKL589832:CKO589832 CUH589832:CUK589832 DED589832:DEG589832 DNZ589832:DOC589832 DXV589832:DXY589832 EHR589832:EHU589832 ERN589832:ERQ589832 FBJ589832:FBM589832 FLF589832:FLI589832 FVB589832:FVE589832 GEX589832:GFA589832 GOT589832:GOW589832 GYP589832:GYS589832 HIL589832:HIO589832 HSH589832:HSK589832 ICD589832:ICG589832 ILZ589832:IMC589832 IVV589832:IVY589832 JFR589832:JFU589832 JPN589832:JPQ589832 JZJ589832:JZM589832 KJF589832:KJI589832 KTB589832:KTE589832 LCX589832:LDA589832 LMT589832:LMW589832 LWP589832:LWS589832 MGL589832:MGO589832 MQH589832:MQK589832 NAD589832:NAG589832 NJZ589832:NKC589832 NTV589832:NTY589832 ODR589832:ODU589832 ONN589832:ONQ589832 OXJ589832:OXM589832 PHF589832:PHI589832 PRB589832:PRE589832 QAX589832:QBA589832 QKT589832:QKW589832 QUP589832:QUS589832 REL589832:REO589832 ROH589832:ROK589832 RYD589832:RYG589832 SHZ589832:SIC589832 SRV589832:SRY589832 TBR589832:TBU589832 TLN589832:TLQ589832 TVJ589832:TVM589832 UFF589832:UFI589832 UPB589832:UPE589832 UYX589832:UZA589832 VIT589832:VIW589832 VSP589832:VSS589832 WCL589832:WCO589832 WMH589832:WMK589832 WWD589832:WWG589832 V655368:Y655368 JR655368:JU655368 TN655368:TQ655368 ADJ655368:ADM655368 ANF655368:ANI655368 AXB655368:AXE655368 BGX655368:BHA655368 BQT655368:BQW655368 CAP655368:CAS655368 CKL655368:CKO655368 CUH655368:CUK655368 DED655368:DEG655368 DNZ655368:DOC655368 DXV655368:DXY655368 EHR655368:EHU655368 ERN655368:ERQ655368 FBJ655368:FBM655368 FLF655368:FLI655368 FVB655368:FVE655368 GEX655368:GFA655368 GOT655368:GOW655368 GYP655368:GYS655368 HIL655368:HIO655368 HSH655368:HSK655368 ICD655368:ICG655368 ILZ655368:IMC655368 IVV655368:IVY655368 JFR655368:JFU655368 JPN655368:JPQ655368 JZJ655368:JZM655368 KJF655368:KJI655368 KTB655368:KTE655368 LCX655368:LDA655368 LMT655368:LMW655368 LWP655368:LWS655368 MGL655368:MGO655368 MQH655368:MQK655368 NAD655368:NAG655368 NJZ655368:NKC655368 NTV655368:NTY655368 ODR655368:ODU655368 ONN655368:ONQ655368 OXJ655368:OXM655368 PHF655368:PHI655368 PRB655368:PRE655368 QAX655368:QBA655368 QKT655368:QKW655368 QUP655368:QUS655368 REL655368:REO655368 ROH655368:ROK655368 RYD655368:RYG655368 SHZ655368:SIC655368 SRV655368:SRY655368 TBR655368:TBU655368 TLN655368:TLQ655368 TVJ655368:TVM655368 UFF655368:UFI655368 UPB655368:UPE655368 UYX655368:UZA655368 VIT655368:VIW655368 VSP655368:VSS655368 WCL655368:WCO655368 WMH655368:WMK655368 WWD655368:WWG655368 V720904:Y720904 JR720904:JU720904 TN720904:TQ720904 ADJ720904:ADM720904 ANF720904:ANI720904 AXB720904:AXE720904 BGX720904:BHA720904 BQT720904:BQW720904 CAP720904:CAS720904 CKL720904:CKO720904 CUH720904:CUK720904 DED720904:DEG720904 DNZ720904:DOC720904 DXV720904:DXY720904 EHR720904:EHU720904 ERN720904:ERQ720904 FBJ720904:FBM720904 FLF720904:FLI720904 FVB720904:FVE720904 GEX720904:GFA720904 GOT720904:GOW720904 GYP720904:GYS720904 HIL720904:HIO720904 HSH720904:HSK720904 ICD720904:ICG720904 ILZ720904:IMC720904 IVV720904:IVY720904 JFR720904:JFU720904 JPN720904:JPQ720904 JZJ720904:JZM720904 KJF720904:KJI720904 KTB720904:KTE720904 LCX720904:LDA720904 LMT720904:LMW720904 LWP720904:LWS720904 MGL720904:MGO720904 MQH720904:MQK720904 NAD720904:NAG720904 NJZ720904:NKC720904 NTV720904:NTY720904 ODR720904:ODU720904 ONN720904:ONQ720904 OXJ720904:OXM720904 PHF720904:PHI720904 PRB720904:PRE720904 QAX720904:QBA720904 QKT720904:QKW720904 QUP720904:QUS720904 REL720904:REO720904 ROH720904:ROK720904 RYD720904:RYG720904 SHZ720904:SIC720904 SRV720904:SRY720904 TBR720904:TBU720904 TLN720904:TLQ720904 TVJ720904:TVM720904 UFF720904:UFI720904 UPB720904:UPE720904 UYX720904:UZA720904 VIT720904:VIW720904 VSP720904:VSS720904 WCL720904:WCO720904 WMH720904:WMK720904 WWD720904:WWG720904 V786440:Y786440 JR786440:JU786440 TN786440:TQ786440 ADJ786440:ADM786440 ANF786440:ANI786440 AXB786440:AXE786440 BGX786440:BHA786440 BQT786440:BQW786440 CAP786440:CAS786440 CKL786440:CKO786440 CUH786440:CUK786440 DED786440:DEG786440 DNZ786440:DOC786440 DXV786440:DXY786440 EHR786440:EHU786440 ERN786440:ERQ786440 FBJ786440:FBM786440 FLF786440:FLI786440 FVB786440:FVE786440 GEX786440:GFA786440 GOT786440:GOW786440 GYP786440:GYS786440 HIL786440:HIO786440 HSH786440:HSK786440 ICD786440:ICG786440 ILZ786440:IMC786440 IVV786440:IVY786440 JFR786440:JFU786440 JPN786440:JPQ786440 JZJ786440:JZM786440 KJF786440:KJI786440 KTB786440:KTE786440 LCX786440:LDA786440 LMT786440:LMW786440 LWP786440:LWS786440 MGL786440:MGO786440 MQH786440:MQK786440 NAD786440:NAG786440 NJZ786440:NKC786440 NTV786440:NTY786440 ODR786440:ODU786440 ONN786440:ONQ786440 OXJ786440:OXM786440 PHF786440:PHI786440 PRB786440:PRE786440 QAX786440:QBA786440 QKT786440:QKW786440 QUP786440:QUS786440 REL786440:REO786440 ROH786440:ROK786440 RYD786440:RYG786440 SHZ786440:SIC786440 SRV786440:SRY786440 TBR786440:TBU786440 TLN786440:TLQ786440 TVJ786440:TVM786440 UFF786440:UFI786440 UPB786440:UPE786440 UYX786440:UZA786440 VIT786440:VIW786440 VSP786440:VSS786440 WCL786440:WCO786440 WMH786440:WMK786440 WWD786440:WWG786440 V851976:Y851976 JR851976:JU851976 TN851976:TQ851976 ADJ851976:ADM851976 ANF851976:ANI851976 AXB851976:AXE851976 BGX851976:BHA851976 BQT851976:BQW851976 CAP851976:CAS851976 CKL851976:CKO851976 CUH851976:CUK851976 DED851976:DEG851976 DNZ851976:DOC851976 DXV851976:DXY851976 EHR851976:EHU851976 ERN851976:ERQ851976 FBJ851976:FBM851976 FLF851976:FLI851976 FVB851976:FVE851976 GEX851976:GFA851976 GOT851976:GOW851976 GYP851976:GYS851976 HIL851976:HIO851976 HSH851976:HSK851976 ICD851976:ICG851976 ILZ851976:IMC851976 IVV851976:IVY851976 JFR851976:JFU851976 JPN851976:JPQ851976 JZJ851976:JZM851976 KJF851976:KJI851976 KTB851976:KTE851976 LCX851976:LDA851976 LMT851976:LMW851976 LWP851976:LWS851976 MGL851976:MGO851976 MQH851976:MQK851976 NAD851976:NAG851976 NJZ851976:NKC851976 NTV851976:NTY851976 ODR851976:ODU851976 ONN851976:ONQ851976 OXJ851976:OXM851976 PHF851976:PHI851976 PRB851976:PRE851976 QAX851976:QBA851976 QKT851976:QKW851976 QUP851976:QUS851976 REL851976:REO851976 ROH851976:ROK851976 RYD851976:RYG851976 SHZ851976:SIC851976 SRV851976:SRY851976 TBR851976:TBU851976 TLN851976:TLQ851976 TVJ851976:TVM851976 UFF851976:UFI851976 UPB851976:UPE851976 UYX851976:UZA851976 VIT851976:VIW851976 VSP851976:VSS851976 WCL851976:WCO851976 WMH851976:WMK851976 WWD851976:WWG851976 V917512:Y917512 JR917512:JU917512 TN917512:TQ917512 ADJ917512:ADM917512 ANF917512:ANI917512 AXB917512:AXE917512 BGX917512:BHA917512 BQT917512:BQW917512 CAP917512:CAS917512 CKL917512:CKO917512 CUH917512:CUK917512 DED917512:DEG917512 DNZ917512:DOC917512 DXV917512:DXY917512 EHR917512:EHU917512 ERN917512:ERQ917512 FBJ917512:FBM917512 FLF917512:FLI917512 FVB917512:FVE917512 GEX917512:GFA917512 GOT917512:GOW917512 GYP917512:GYS917512 HIL917512:HIO917512 HSH917512:HSK917512 ICD917512:ICG917512 ILZ917512:IMC917512 IVV917512:IVY917512 JFR917512:JFU917512 JPN917512:JPQ917512 JZJ917512:JZM917512 KJF917512:KJI917512 KTB917512:KTE917512 LCX917512:LDA917512 LMT917512:LMW917512 LWP917512:LWS917512 MGL917512:MGO917512 MQH917512:MQK917512 NAD917512:NAG917512 NJZ917512:NKC917512 NTV917512:NTY917512 ODR917512:ODU917512 ONN917512:ONQ917512 OXJ917512:OXM917512 PHF917512:PHI917512 PRB917512:PRE917512 QAX917512:QBA917512 QKT917512:QKW917512 QUP917512:QUS917512 REL917512:REO917512 ROH917512:ROK917512 RYD917512:RYG917512 SHZ917512:SIC917512 SRV917512:SRY917512 TBR917512:TBU917512 TLN917512:TLQ917512 TVJ917512:TVM917512 UFF917512:UFI917512 UPB917512:UPE917512 UYX917512:UZA917512 VIT917512:VIW917512 VSP917512:VSS917512 WCL917512:WCO917512 WMH917512:WMK917512 WWD917512:WWG917512 V983048:Y983048 JR983048:JU983048 TN983048:TQ983048 ADJ983048:ADM983048 ANF983048:ANI983048 AXB983048:AXE983048 BGX983048:BHA983048 BQT983048:BQW983048 CAP983048:CAS983048 CKL983048:CKO983048 CUH983048:CUK983048 DED983048:DEG983048 DNZ983048:DOC983048 DXV983048:DXY983048 EHR983048:EHU983048 ERN983048:ERQ983048 FBJ983048:FBM983048 FLF983048:FLI983048 FVB983048:FVE983048 GEX983048:GFA983048 GOT983048:GOW983048 GYP983048:GYS983048 HIL983048:HIO983048 HSH983048:HSK983048 ICD983048:ICG983048 ILZ983048:IMC983048 IVV983048:IVY983048 JFR983048:JFU983048 JPN983048:JPQ983048 JZJ983048:JZM983048 KJF983048:KJI983048 KTB983048:KTE983048 LCX983048:LDA983048 LMT983048:LMW983048 LWP983048:LWS983048 MGL983048:MGO983048 MQH983048:MQK983048 NAD983048:NAG983048 NJZ983048:NKC983048 NTV983048:NTY983048 ODR983048:ODU983048 ONN983048:ONQ983048 OXJ983048:OXM983048 PHF983048:PHI983048 PRB983048:PRE983048 QAX983048:QBA983048 QKT983048:QKW983048 QUP983048:QUS983048 REL983048:REO983048 ROH983048:ROK983048 RYD983048:RYG983048 SHZ983048:SIC983048 SRV983048:SRY983048 TBR983048:TBU983048 TLN983048:TLQ983048 TVJ983048:TVM983048 UFF983048:UFI983048 UPB983048:UPE983048 UYX983048:UZA983048 VIT983048:VIW983048 VSP983048:VSS983048 WCL983048:WCO983048 WMH983048:WMK983048 WWD983048:WWG983048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0C2AB-45A4-4425-8B73-D81E5D4F2339}">
  <sheetPr>
    <tabColor theme="7" tint="0.79998168889431442"/>
    <pageSetUpPr fitToPage="1"/>
  </sheetPr>
  <dimension ref="A1:BF65"/>
  <sheetViews>
    <sheetView view="pageBreakPreview" zoomScale="70" zoomScaleNormal="70" zoomScaleSheetLayoutView="70" workbookViewId="0">
      <selection activeCell="AJ1" sqref="AJ1:AL1"/>
    </sheetView>
  </sheetViews>
  <sheetFormatPr defaultRowHeight="16.5" x14ac:dyDescent="0.3"/>
  <cols>
    <col min="1" max="51" width="4.5" style="144" customWidth="1"/>
    <col min="52" max="58" width="9" style="144"/>
    <col min="59" max="256" width="9" style="8"/>
    <col min="257" max="307" width="4.5" style="8" customWidth="1"/>
    <col min="308" max="512" width="9" style="8"/>
    <col min="513" max="563" width="4.5" style="8" customWidth="1"/>
    <col min="564" max="768" width="9" style="8"/>
    <col min="769" max="819" width="4.5" style="8" customWidth="1"/>
    <col min="820" max="1024" width="9" style="8"/>
    <col min="1025" max="1075" width="4.5" style="8" customWidth="1"/>
    <col min="1076" max="1280" width="9" style="8"/>
    <col min="1281" max="1331" width="4.5" style="8" customWidth="1"/>
    <col min="1332" max="1536" width="9" style="8"/>
    <col min="1537" max="1587" width="4.5" style="8" customWidth="1"/>
    <col min="1588" max="1792" width="9" style="8"/>
    <col min="1793" max="1843" width="4.5" style="8" customWidth="1"/>
    <col min="1844" max="2048" width="9" style="8"/>
    <col min="2049" max="2099" width="4.5" style="8" customWidth="1"/>
    <col min="2100" max="2304" width="9" style="8"/>
    <col min="2305" max="2355" width="4.5" style="8" customWidth="1"/>
    <col min="2356" max="2560" width="9" style="8"/>
    <col min="2561" max="2611" width="4.5" style="8" customWidth="1"/>
    <col min="2612" max="2816" width="9" style="8"/>
    <col min="2817" max="2867" width="4.5" style="8" customWidth="1"/>
    <col min="2868" max="3072" width="9" style="8"/>
    <col min="3073" max="3123" width="4.5" style="8" customWidth="1"/>
    <col min="3124" max="3328" width="9" style="8"/>
    <col min="3329" max="3379" width="4.5" style="8" customWidth="1"/>
    <col min="3380" max="3584" width="9" style="8"/>
    <col min="3585" max="3635" width="4.5" style="8" customWidth="1"/>
    <col min="3636" max="3840" width="9" style="8"/>
    <col min="3841" max="3891" width="4.5" style="8" customWidth="1"/>
    <col min="3892" max="4096" width="9" style="8"/>
    <col min="4097" max="4147" width="4.5" style="8" customWidth="1"/>
    <col min="4148" max="4352" width="9" style="8"/>
    <col min="4353" max="4403" width="4.5" style="8" customWidth="1"/>
    <col min="4404" max="4608" width="9" style="8"/>
    <col min="4609" max="4659" width="4.5" style="8" customWidth="1"/>
    <col min="4660" max="4864" width="9" style="8"/>
    <col min="4865" max="4915" width="4.5" style="8" customWidth="1"/>
    <col min="4916" max="5120" width="9" style="8"/>
    <col min="5121" max="5171" width="4.5" style="8" customWidth="1"/>
    <col min="5172" max="5376" width="9" style="8"/>
    <col min="5377" max="5427" width="4.5" style="8" customWidth="1"/>
    <col min="5428" max="5632" width="9" style="8"/>
    <col min="5633" max="5683" width="4.5" style="8" customWidth="1"/>
    <col min="5684" max="5888" width="9" style="8"/>
    <col min="5889" max="5939" width="4.5" style="8" customWidth="1"/>
    <col min="5940" max="6144" width="9" style="8"/>
    <col min="6145" max="6195" width="4.5" style="8" customWidth="1"/>
    <col min="6196" max="6400" width="9" style="8"/>
    <col min="6401" max="6451" width="4.5" style="8" customWidth="1"/>
    <col min="6452" max="6656" width="9" style="8"/>
    <col min="6657" max="6707" width="4.5" style="8" customWidth="1"/>
    <col min="6708" max="6912" width="9" style="8"/>
    <col min="6913" max="6963" width="4.5" style="8" customWidth="1"/>
    <col min="6964" max="7168" width="9" style="8"/>
    <col min="7169" max="7219" width="4.5" style="8" customWidth="1"/>
    <col min="7220" max="7424" width="9" style="8"/>
    <col min="7425" max="7475" width="4.5" style="8" customWidth="1"/>
    <col min="7476" max="7680" width="9" style="8"/>
    <col min="7681" max="7731" width="4.5" style="8" customWidth="1"/>
    <col min="7732" max="7936" width="9" style="8"/>
    <col min="7937" max="7987" width="4.5" style="8" customWidth="1"/>
    <col min="7988" max="8192" width="9" style="8"/>
    <col min="8193" max="8243" width="4.5" style="8" customWidth="1"/>
    <col min="8244" max="8448" width="9" style="8"/>
    <col min="8449" max="8499" width="4.5" style="8" customWidth="1"/>
    <col min="8500" max="8704" width="9" style="8"/>
    <col min="8705" max="8755" width="4.5" style="8" customWidth="1"/>
    <col min="8756" max="8960" width="9" style="8"/>
    <col min="8961" max="9011" width="4.5" style="8" customWidth="1"/>
    <col min="9012" max="9216" width="9" style="8"/>
    <col min="9217" max="9267" width="4.5" style="8" customWidth="1"/>
    <col min="9268" max="9472" width="9" style="8"/>
    <col min="9473" max="9523" width="4.5" style="8" customWidth="1"/>
    <col min="9524" max="9728" width="9" style="8"/>
    <col min="9729" max="9779" width="4.5" style="8" customWidth="1"/>
    <col min="9780" max="9984" width="9" style="8"/>
    <col min="9985" max="10035" width="4.5" style="8" customWidth="1"/>
    <col min="10036" max="10240" width="9" style="8"/>
    <col min="10241" max="10291" width="4.5" style="8" customWidth="1"/>
    <col min="10292" max="10496" width="9" style="8"/>
    <col min="10497" max="10547" width="4.5" style="8" customWidth="1"/>
    <col min="10548" max="10752" width="9" style="8"/>
    <col min="10753" max="10803" width="4.5" style="8" customWidth="1"/>
    <col min="10804" max="11008" width="9" style="8"/>
    <col min="11009" max="11059" width="4.5" style="8" customWidth="1"/>
    <col min="11060" max="11264" width="9" style="8"/>
    <col min="11265" max="11315" width="4.5" style="8" customWidth="1"/>
    <col min="11316" max="11520" width="9" style="8"/>
    <col min="11521" max="11571" width="4.5" style="8" customWidth="1"/>
    <col min="11572" max="11776" width="9" style="8"/>
    <col min="11777" max="11827" width="4.5" style="8" customWidth="1"/>
    <col min="11828" max="12032" width="9" style="8"/>
    <col min="12033" max="12083" width="4.5" style="8" customWidth="1"/>
    <col min="12084" max="12288" width="9" style="8"/>
    <col min="12289" max="12339" width="4.5" style="8" customWidth="1"/>
    <col min="12340" max="12544" width="9" style="8"/>
    <col min="12545" max="12595" width="4.5" style="8" customWidth="1"/>
    <col min="12596" max="12800" width="9" style="8"/>
    <col min="12801" max="12851" width="4.5" style="8" customWidth="1"/>
    <col min="12852" max="13056" width="9" style="8"/>
    <col min="13057" max="13107" width="4.5" style="8" customWidth="1"/>
    <col min="13108" max="13312" width="9" style="8"/>
    <col min="13313" max="13363" width="4.5" style="8" customWidth="1"/>
    <col min="13364" max="13568" width="9" style="8"/>
    <col min="13569" max="13619" width="4.5" style="8" customWidth="1"/>
    <col min="13620" max="13824" width="9" style="8"/>
    <col min="13825" max="13875" width="4.5" style="8" customWidth="1"/>
    <col min="13876" max="14080" width="9" style="8"/>
    <col min="14081" max="14131" width="4.5" style="8" customWidth="1"/>
    <col min="14132" max="14336" width="9" style="8"/>
    <col min="14337" max="14387" width="4.5" style="8" customWidth="1"/>
    <col min="14388" max="14592" width="9" style="8"/>
    <col min="14593" max="14643" width="4.5" style="8" customWidth="1"/>
    <col min="14644" max="14848" width="9" style="8"/>
    <col min="14849" max="14899" width="4.5" style="8" customWidth="1"/>
    <col min="14900" max="15104" width="9" style="8"/>
    <col min="15105" max="15155" width="4.5" style="8" customWidth="1"/>
    <col min="15156" max="15360" width="9" style="8"/>
    <col min="15361" max="15411" width="4.5" style="8" customWidth="1"/>
    <col min="15412" max="15616" width="9" style="8"/>
    <col min="15617" max="15667" width="4.5" style="8" customWidth="1"/>
    <col min="15668" max="15872" width="9" style="8"/>
    <col min="15873" max="15923" width="4.5" style="8" customWidth="1"/>
    <col min="15924" max="16128" width="9" style="8"/>
    <col min="16129" max="16179" width="4.5" style="8" customWidth="1"/>
    <col min="16180" max="16384" width="9" style="8"/>
  </cols>
  <sheetData>
    <row r="1" spans="1:58" s="7" customFormat="1" ht="18.75" customHeight="1" x14ac:dyDescent="0.35">
      <c r="A1" s="143" t="s">
        <v>186</v>
      </c>
      <c r="B1" s="144"/>
      <c r="C1" s="144"/>
      <c r="D1" s="144"/>
      <c r="E1" s="144"/>
      <c r="F1" s="144"/>
      <c r="G1" s="144"/>
      <c r="H1" s="144"/>
      <c r="I1" s="144"/>
      <c r="J1" s="144"/>
      <c r="K1" s="145"/>
      <c r="L1" s="145"/>
      <c r="M1" s="145"/>
      <c r="N1" s="145"/>
      <c r="O1" s="144"/>
      <c r="P1" s="144"/>
      <c r="Q1" s="144"/>
      <c r="R1" s="144"/>
      <c r="S1" s="144"/>
      <c r="T1" s="144"/>
      <c r="U1" s="144"/>
      <c r="V1" s="144"/>
      <c r="W1" s="144"/>
      <c r="X1" s="144"/>
      <c r="Y1" s="144"/>
      <c r="Z1" s="145"/>
      <c r="AA1" s="145"/>
      <c r="AB1" s="145"/>
      <c r="AC1" s="145"/>
      <c r="AD1" s="145"/>
      <c r="AE1" s="145"/>
      <c r="AF1" s="145"/>
      <c r="AG1" s="145"/>
      <c r="AH1" s="145"/>
      <c r="AI1" s="146" t="s">
        <v>71</v>
      </c>
      <c r="AJ1" s="980"/>
      <c r="AK1" s="980"/>
      <c r="AL1" s="980"/>
      <c r="AM1" s="147" t="s">
        <v>49</v>
      </c>
      <c r="AN1" s="980"/>
      <c r="AO1" s="980"/>
      <c r="AP1" s="147" t="s">
        <v>48</v>
      </c>
      <c r="AQ1" s="981"/>
      <c r="AR1" s="981"/>
      <c r="AS1" s="982" t="s">
        <v>72</v>
      </c>
      <c r="AT1" s="982"/>
      <c r="AU1" s="145"/>
      <c r="AV1" s="145"/>
      <c r="AW1" s="145"/>
      <c r="AX1" s="145"/>
      <c r="AY1" s="145"/>
      <c r="AZ1" s="145"/>
      <c r="BA1" s="145"/>
      <c r="BB1" s="145"/>
      <c r="BC1" s="145"/>
      <c r="BD1" s="145"/>
      <c r="BE1" s="145"/>
      <c r="BF1" s="145"/>
    </row>
    <row r="2" spans="1:58" s="7" customFormat="1" ht="18.75" customHeight="1" thickBot="1" x14ac:dyDescent="0.35">
      <c r="A2" s="148" t="s">
        <v>810</v>
      </c>
      <c r="B2" s="144"/>
      <c r="C2" s="144"/>
      <c r="D2" s="144"/>
      <c r="E2" s="144"/>
      <c r="F2" s="144"/>
      <c r="G2" s="144"/>
      <c r="H2" s="147"/>
      <c r="I2" s="983"/>
      <c r="J2" s="983"/>
      <c r="K2" s="982"/>
      <c r="L2" s="982"/>
      <c r="M2" s="145"/>
      <c r="N2" s="145"/>
      <c r="O2" s="144"/>
      <c r="P2" s="144"/>
      <c r="Q2" s="144"/>
      <c r="R2" s="144"/>
      <c r="S2" s="144"/>
      <c r="T2" s="144"/>
      <c r="U2" s="144"/>
      <c r="V2" s="144"/>
      <c r="W2" s="149"/>
      <c r="X2" s="147"/>
      <c r="Y2" s="150"/>
      <c r="Z2" s="983"/>
      <c r="AA2" s="983"/>
      <c r="AB2" s="145"/>
      <c r="AC2" s="145"/>
      <c r="AD2" s="145"/>
      <c r="AE2" s="145"/>
      <c r="AF2" s="145"/>
      <c r="AG2" s="145"/>
      <c r="AH2" s="145"/>
      <c r="AI2" s="145"/>
      <c r="AJ2" s="145"/>
      <c r="AK2" s="145"/>
      <c r="AL2" s="145"/>
      <c r="AM2" s="145"/>
      <c r="AN2" s="145"/>
      <c r="AO2" s="145"/>
      <c r="AP2" s="145"/>
      <c r="AQ2" s="984" t="s">
        <v>184</v>
      </c>
      <c r="AR2" s="984"/>
      <c r="AS2" s="984"/>
      <c r="AT2" s="984"/>
      <c r="AU2" s="145"/>
      <c r="AV2" s="145"/>
      <c r="AW2" s="145"/>
      <c r="AX2" s="145"/>
      <c r="AY2" s="145"/>
      <c r="AZ2" s="145"/>
      <c r="BA2" s="145"/>
      <c r="BB2" s="145"/>
      <c r="BC2" s="145"/>
      <c r="BD2" s="145"/>
      <c r="BE2" s="145"/>
      <c r="BF2" s="145"/>
    </row>
    <row r="3" spans="1:58" s="7" customFormat="1" ht="18.75" customHeight="1" thickTop="1" x14ac:dyDescent="0.4">
      <c r="A3" s="1026" t="s">
        <v>800</v>
      </c>
      <c r="B3" s="1026"/>
      <c r="C3" s="1026"/>
      <c r="D3" s="1026"/>
      <c r="E3" s="1027" t="s">
        <v>183</v>
      </c>
      <c r="F3" s="1028"/>
      <c r="G3" s="1033" t="s">
        <v>182</v>
      </c>
      <c r="H3" s="1033"/>
      <c r="I3" s="1033"/>
      <c r="J3" s="991" t="s">
        <v>181</v>
      </c>
      <c r="K3" s="1026" t="s">
        <v>801</v>
      </c>
      <c r="L3" s="1026"/>
      <c r="M3" s="1026"/>
      <c r="N3" s="1026" t="s">
        <v>802</v>
      </c>
      <c r="O3" s="1026"/>
      <c r="P3" s="1026" t="s">
        <v>803</v>
      </c>
      <c r="Q3" s="1026"/>
      <c r="R3" s="1026"/>
      <c r="S3" s="1026"/>
      <c r="T3" s="1026" t="s">
        <v>180</v>
      </c>
      <c r="U3" s="1026"/>
      <c r="V3" s="1035" t="s">
        <v>179</v>
      </c>
      <c r="W3" s="985"/>
      <c r="X3" s="985"/>
      <c r="Y3" s="985"/>
      <c r="Z3" s="151"/>
      <c r="AA3" s="152"/>
      <c r="AB3" s="152"/>
      <c r="AC3" s="153" t="s">
        <v>71</v>
      </c>
      <c r="AD3" s="1036"/>
      <c r="AE3" s="1036"/>
      <c r="AF3" s="154" t="s">
        <v>49</v>
      </c>
      <c r="AG3" s="155"/>
      <c r="AH3" s="1037" t="s">
        <v>178</v>
      </c>
      <c r="AI3" s="1037"/>
      <c r="AJ3" s="154" t="s">
        <v>175</v>
      </c>
      <c r="AK3" s="154" t="s">
        <v>177</v>
      </c>
      <c r="AL3" s="154" t="s">
        <v>176</v>
      </c>
      <c r="AM3" s="154" t="s">
        <v>175</v>
      </c>
      <c r="AN3" s="156" t="s">
        <v>174</v>
      </c>
      <c r="AO3" s="154" t="s">
        <v>804</v>
      </c>
      <c r="AP3" s="152"/>
      <c r="AQ3" s="152"/>
      <c r="AR3" s="157"/>
      <c r="AS3" s="985" t="s">
        <v>173</v>
      </c>
      <c r="AT3" s="986"/>
      <c r="AU3" s="145"/>
      <c r="AV3" s="145"/>
      <c r="AW3" s="145"/>
      <c r="AX3" s="145"/>
      <c r="AY3" s="145"/>
      <c r="AZ3" s="145"/>
      <c r="BA3" s="145"/>
      <c r="BB3" s="145"/>
      <c r="BC3" s="145"/>
      <c r="BD3" s="145"/>
      <c r="BE3" s="145"/>
      <c r="BF3" s="145"/>
    </row>
    <row r="4" spans="1:58" s="7" customFormat="1" ht="18.75" customHeight="1" x14ac:dyDescent="0.4">
      <c r="A4" s="1026"/>
      <c r="B4" s="1026"/>
      <c r="C4" s="1026"/>
      <c r="D4" s="1026"/>
      <c r="E4" s="1029"/>
      <c r="F4" s="1030"/>
      <c r="G4" s="1033"/>
      <c r="H4" s="1033"/>
      <c r="I4" s="1033"/>
      <c r="J4" s="991"/>
      <c r="K4" s="1026"/>
      <c r="L4" s="1026"/>
      <c r="M4" s="1026"/>
      <c r="N4" s="1026"/>
      <c r="O4" s="1026"/>
      <c r="P4" s="1026"/>
      <c r="Q4" s="1026"/>
      <c r="R4" s="1026"/>
      <c r="S4" s="1026"/>
      <c r="T4" s="1026"/>
      <c r="U4" s="1026"/>
      <c r="V4" s="991" t="s">
        <v>172</v>
      </c>
      <c r="W4" s="991" t="s">
        <v>171</v>
      </c>
      <c r="X4" s="991" t="s">
        <v>170</v>
      </c>
      <c r="Y4" s="992" t="s">
        <v>169</v>
      </c>
      <c r="Z4" s="993" t="s">
        <v>168</v>
      </c>
      <c r="AA4" s="994"/>
      <c r="AB4" s="994"/>
      <c r="AC4" s="994" t="s">
        <v>167</v>
      </c>
      <c r="AD4" s="994"/>
      <c r="AE4" s="994"/>
      <c r="AF4" s="994"/>
      <c r="AG4" s="994"/>
      <c r="AH4" s="994"/>
      <c r="AI4" s="994"/>
      <c r="AJ4" s="994"/>
      <c r="AK4" s="994"/>
      <c r="AL4" s="994"/>
      <c r="AM4" s="994"/>
      <c r="AN4" s="994"/>
      <c r="AO4" s="994"/>
      <c r="AP4" s="994"/>
      <c r="AQ4" s="994" t="s">
        <v>164</v>
      </c>
      <c r="AR4" s="995"/>
      <c r="AS4" s="987"/>
      <c r="AT4" s="988"/>
      <c r="AU4" s="145"/>
      <c r="AV4" s="145"/>
      <c r="AW4" s="145"/>
      <c r="AX4" s="145"/>
      <c r="AY4" s="145"/>
      <c r="AZ4" s="145"/>
      <c r="BA4" s="145"/>
      <c r="BB4" s="145"/>
      <c r="BC4" s="145"/>
      <c r="BD4" s="145"/>
      <c r="BE4" s="145"/>
      <c r="BF4" s="145"/>
    </row>
    <row r="5" spans="1:58" s="7" customFormat="1" ht="18.75" customHeight="1" x14ac:dyDescent="0.4">
      <c r="A5" s="1026"/>
      <c r="B5" s="1026"/>
      <c r="C5" s="1026"/>
      <c r="D5" s="1026"/>
      <c r="E5" s="1029"/>
      <c r="F5" s="1030"/>
      <c r="G5" s="1033"/>
      <c r="H5" s="1033"/>
      <c r="I5" s="1033"/>
      <c r="J5" s="991"/>
      <c r="K5" s="1026"/>
      <c r="L5" s="1026"/>
      <c r="M5" s="1026"/>
      <c r="N5" s="1026"/>
      <c r="O5" s="1026"/>
      <c r="P5" s="1026"/>
      <c r="Q5" s="1026"/>
      <c r="R5" s="1026"/>
      <c r="S5" s="1026"/>
      <c r="T5" s="1026"/>
      <c r="U5" s="1026"/>
      <c r="V5" s="991"/>
      <c r="W5" s="991"/>
      <c r="X5" s="991"/>
      <c r="Y5" s="992"/>
      <c r="Z5" s="996" t="s">
        <v>166</v>
      </c>
      <c r="AA5" s="998" t="s">
        <v>165</v>
      </c>
      <c r="AB5" s="998"/>
      <c r="AC5" s="999"/>
      <c r="AD5" s="1000"/>
      <c r="AE5" s="1005"/>
      <c r="AF5" s="1006"/>
      <c r="AG5" s="1005"/>
      <c r="AH5" s="1006"/>
      <c r="AI5" s="1011" t="str">
        <f>IF(SUM(AA6:AH6)=0,"",SUM(AA6:AH6))</f>
        <v/>
      </c>
      <c r="AJ5" s="1012"/>
      <c r="AK5" s="1011"/>
      <c r="AL5" s="1012"/>
      <c r="AM5" s="1011"/>
      <c r="AN5" s="1012"/>
      <c r="AO5" s="1011"/>
      <c r="AP5" s="1017"/>
      <c r="AQ5" s="994"/>
      <c r="AR5" s="995"/>
      <c r="AS5" s="987"/>
      <c r="AT5" s="988"/>
      <c r="AU5" s="145"/>
      <c r="AV5" s="145"/>
      <c r="AW5" s="145"/>
      <c r="AX5" s="145"/>
      <c r="AY5" s="145"/>
      <c r="AZ5" s="145"/>
      <c r="BA5" s="145"/>
      <c r="BB5" s="145"/>
      <c r="BC5" s="145"/>
      <c r="BD5" s="145"/>
      <c r="BE5" s="145"/>
      <c r="BF5" s="145"/>
    </row>
    <row r="6" spans="1:58" s="7" customFormat="1" ht="18.75" customHeight="1" x14ac:dyDescent="0.4">
      <c r="A6" s="1026"/>
      <c r="B6" s="1026"/>
      <c r="C6" s="1026"/>
      <c r="D6" s="1026"/>
      <c r="E6" s="1029"/>
      <c r="F6" s="1030"/>
      <c r="G6" s="1033"/>
      <c r="H6" s="1033"/>
      <c r="I6" s="1033"/>
      <c r="J6" s="991"/>
      <c r="K6" s="1026"/>
      <c r="L6" s="1026"/>
      <c r="M6" s="1026"/>
      <c r="N6" s="1026"/>
      <c r="O6" s="1026"/>
      <c r="P6" s="1026"/>
      <c r="Q6" s="1026"/>
      <c r="R6" s="1026"/>
      <c r="S6" s="1026"/>
      <c r="T6" s="1026"/>
      <c r="U6" s="1026"/>
      <c r="V6" s="991"/>
      <c r="W6" s="991"/>
      <c r="X6" s="991"/>
      <c r="Y6" s="992"/>
      <c r="Z6" s="996"/>
      <c r="AA6" s="998"/>
      <c r="AB6" s="998"/>
      <c r="AC6" s="1001"/>
      <c r="AD6" s="1002"/>
      <c r="AE6" s="1007"/>
      <c r="AF6" s="1008"/>
      <c r="AG6" s="1007"/>
      <c r="AH6" s="1008"/>
      <c r="AI6" s="1013"/>
      <c r="AJ6" s="1014"/>
      <c r="AK6" s="1013"/>
      <c r="AL6" s="1014"/>
      <c r="AM6" s="1013"/>
      <c r="AN6" s="1014"/>
      <c r="AO6" s="1013"/>
      <c r="AP6" s="1018"/>
      <c r="AQ6" s="994"/>
      <c r="AR6" s="995"/>
      <c r="AS6" s="987"/>
      <c r="AT6" s="988"/>
      <c r="AU6" s="145"/>
      <c r="AV6" s="145"/>
      <c r="AW6" s="145"/>
      <c r="AX6" s="145"/>
      <c r="AY6" s="145"/>
      <c r="AZ6" s="145"/>
      <c r="BA6" s="145"/>
      <c r="BB6" s="145"/>
      <c r="BC6" s="145"/>
      <c r="BD6" s="145"/>
      <c r="BE6" s="145"/>
      <c r="BF6" s="145"/>
    </row>
    <row r="7" spans="1:58" s="7" customFormat="1" ht="18.75" customHeight="1" x14ac:dyDescent="0.4">
      <c r="A7" s="1026"/>
      <c r="B7" s="1026"/>
      <c r="C7" s="1026"/>
      <c r="D7" s="1026"/>
      <c r="E7" s="1031"/>
      <c r="F7" s="1032"/>
      <c r="G7" s="1033"/>
      <c r="H7" s="1033"/>
      <c r="I7" s="1033"/>
      <c r="J7" s="991"/>
      <c r="K7" s="1026"/>
      <c r="L7" s="1026"/>
      <c r="M7" s="1026"/>
      <c r="N7" s="1026"/>
      <c r="O7" s="1026"/>
      <c r="P7" s="1026"/>
      <c r="Q7" s="1026"/>
      <c r="R7" s="1026"/>
      <c r="S7" s="1026"/>
      <c r="T7" s="1026"/>
      <c r="U7" s="1026"/>
      <c r="V7" s="991"/>
      <c r="W7" s="991"/>
      <c r="X7" s="991"/>
      <c r="Y7" s="992"/>
      <c r="Z7" s="997"/>
      <c r="AA7" s="998"/>
      <c r="AB7" s="998"/>
      <c r="AC7" s="1003"/>
      <c r="AD7" s="1004"/>
      <c r="AE7" s="1009"/>
      <c r="AF7" s="1010"/>
      <c r="AG7" s="1009"/>
      <c r="AH7" s="1010"/>
      <c r="AI7" s="1015"/>
      <c r="AJ7" s="1016"/>
      <c r="AK7" s="1015"/>
      <c r="AL7" s="1016"/>
      <c r="AM7" s="1015"/>
      <c r="AN7" s="1016"/>
      <c r="AO7" s="1015"/>
      <c r="AP7" s="1019"/>
      <c r="AQ7" s="994"/>
      <c r="AR7" s="995"/>
      <c r="AS7" s="989"/>
      <c r="AT7" s="990"/>
      <c r="AU7" s="145"/>
      <c r="AV7" s="145"/>
      <c r="AW7" s="145"/>
      <c r="AX7" s="145"/>
      <c r="AY7" s="145"/>
      <c r="AZ7" s="145"/>
      <c r="BA7" s="145"/>
      <c r="BB7" s="145"/>
      <c r="BC7" s="145"/>
      <c r="BD7" s="145"/>
      <c r="BE7" s="145"/>
      <c r="BF7" s="145"/>
    </row>
    <row r="8" spans="1:58" s="7" customFormat="1" ht="18.75" customHeight="1" x14ac:dyDescent="0.4">
      <c r="A8" s="1020"/>
      <c r="B8" s="1020"/>
      <c r="C8" s="1020"/>
      <c r="D8" s="1020"/>
      <c r="E8" s="1022"/>
      <c r="F8" s="1023"/>
      <c r="G8" s="1025"/>
      <c r="H8" s="1025"/>
      <c r="I8" s="1025"/>
      <c r="J8" s="1025"/>
      <c r="K8" s="1025"/>
      <c r="L8" s="1025"/>
      <c r="M8" s="1025"/>
      <c r="N8" s="1022"/>
      <c r="O8" s="1023"/>
      <c r="P8" s="1050"/>
      <c r="Q8" s="1051"/>
      <c r="R8" s="1051"/>
      <c r="S8" s="1052"/>
      <c r="T8" s="1022"/>
      <c r="U8" s="1023"/>
      <c r="V8" s="1056"/>
      <c r="W8" s="1056"/>
      <c r="X8" s="1056"/>
      <c r="Y8" s="1046"/>
      <c r="Z8" s="1048"/>
      <c r="AA8" s="1049"/>
      <c r="AB8" s="1049"/>
      <c r="AC8" s="1049"/>
      <c r="AD8" s="1049"/>
      <c r="AE8" s="1049"/>
      <c r="AF8" s="1049"/>
      <c r="AG8" s="1049"/>
      <c r="AH8" s="1049"/>
      <c r="AI8" s="1049"/>
      <c r="AJ8" s="1049"/>
      <c r="AK8" s="1034"/>
      <c r="AL8" s="1034"/>
      <c r="AM8" s="1034"/>
      <c r="AN8" s="1034"/>
      <c r="AO8" s="1034"/>
      <c r="AP8" s="1034"/>
      <c r="AQ8" s="1038" t="str">
        <f>IF(SUM(AA8:AP9)=0,"",SUM(AA8:AP9))</f>
        <v/>
      </c>
      <c r="AR8" s="1039"/>
      <c r="AS8" s="1042"/>
      <c r="AT8" s="1043"/>
      <c r="AU8" s="145"/>
      <c r="AV8" s="145"/>
      <c r="AW8" s="145"/>
      <c r="AX8" s="145"/>
      <c r="AY8" s="145"/>
      <c r="AZ8" s="145"/>
      <c r="BA8" s="145"/>
      <c r="BB8" s="145"/>
      <c r="BC8" s="145"/>
      <c r="BD8" s="145"/>
      <c r="BE8" s="145"/>
      <c r="BF8" s="145"/>
    </row>
    <row r="9" spans="1:58" s="7" customFormat="1" ht="18.75" customHeight="1" x14ac:dyDescent="0.4">
      <c r="A9" s="1021"/>
      <c r="B9" s="1021"/>
      <c r="C9" s="1021"/>
      <c r="D9" s="1021"/>
      <c r="E9" s="981"/>
      <c r="F9" s="1024"/>
      <c r="G9" s="1025"/>
      <c r="H9" s="1025"/>
      <c r="I9" s="1025"/>
      <c r="J9" s="1025"/>
      <c r="K9" s="1025"/>
      <c r="L9" s="1025"/>
      <c r="M9" s="1025"/>
      <c r="N9" s="981"/>
      <c r="O9" s="1024"/>
      <c r="P9" s="1053"/>
      <c r="Q9" s="1054"/>
      <c r="R9" s="1054"/>
      <c r="S9" s="1055"/>
      <c r="T9" s="981"/>
      <c r="U9" s="1024"/>
      <c r="V9" s="1057"/>
      <c r="W9" s="1057"/>
      <c r="X9" s="1057"/>
      <c r="Y9" s="1047"/>
      <c r="Z9" s="1048"/>
      <c r="AA9" s="1049"/>
      <c r="AB9" s="1049"/>
      <c r="AC9" s="1049"/>
      <c r="AD9" s="1049"/>
      <c r="AE9" s="1049"/>
      <c r="AF9" s="1049"/>
      <c r="AG9" s="1049"/>
      <c r="AH9" s="1049"/>
      <c r="AI9" s="1049"/>
      <c r="AJ9" s="1049"/>
      <c r="AK9" s="1034"/>
      <c r="AL9" s="1034"/>
      <c r="AM9" s="1034"/>
      <c r="AN9" s="1034"/>
      <c r="AO9" s="1034"/>
      <c r="AP9" s="1034"/>
      <c r="AQ9" s="1040"/>
      <c r="AR9" s="1041"/>
      <c r="AS9" s="1044"/>
      <c r="AT9" s="1045"/>
      <c r="AU9" s="145"/>
      <c r="AV9" s="145"/>
      <c r="AW9" s="145"/>
      <c r="AX9" s="145"/>
      <c r="AY9" s="145"/>
      <c r="AZ9" s="145"/>
      <c r="BA9" s="145"/>
      <c r="BB9" s="145"/>
      <c r="BC9" s="145"/>
      <c r="BD9" s="145"/>
      <c r="BE9" s="145"/>
      <c r="BF9" s="145"/>
    </row>
    <row r="10" spans="1:58" s="7" customFormat="1" ht="18.75" customHeight="1" x14ac:dyDescent="0.4">
      <c r="A10" s="1021"/>
      <c r="B10" s="1021"/>
      <c r="C10" s="1021"/>
      <c r="D10" s="1021"/>
      <c r="E10" s="1022"/>
      <c r="F10" s="1023"/>
      <c r="G10" s="1025"/>
      <c r="H10" s="1025"/>
      <c r="I10" s="1025"/>
      <c r="J10" s="1025"/>
      <c r="K10" s="1025"/>
      <c r="L10" s="1025"/>
      <c r="M10" s="1025"/>
      <c r="N10" s="1022"/>
      <c r="O10" s="1023"/>
      <c r="P10" s="1050"/>
      <c r="Q10" s="1051"/>
      <c r="R10" s="1051"/>
      <c r="S10" s="1052"/>
      <c r="T10" s="1022"/>
      <c r="U10" s="1023"/>
      <c r="V10" s="1056"/>
      <c r="W10" s="1056"/>
      <c r="X10" s="1056"/>
      <c r="Y10" s="1046"/>
      <c r="Z10" s="1048"/>
      <c r="AA10" s="1049"/>
      <c r="AB10" s="1049"/>
      <c r="AC10" s="1049"/>
      <c r="AD10" s="1049"/>
      <c r="AE10" s="1049"/>
      <c r="AF10" s="1049"/>
      <c r="AG10" s="1049"/>
      <c r="AH10" s="1049"/>
      <c r="AI10" s="1049"/>
      <c r="AJ10" s="1049"/>
      <c r="AK10" s="1034"/>
      <c r="AL10" s="1034"/>
      <c r="AM10" s="1034"/>
      <c r="AN10" s="1034"/>
      <c r="AO10" s="1034"/>
      <c r="AP10" s="1034"/>
      <c r="AQ10" s="1038" t="str">
        <f t="shared" ref="AQ10" si="0">IF(SUM(AA10:AP11)=0,"",SUM(AA10:AP11))</f>
        <v/>
      </c>
      <c r="AR10" s="1039"/>
      <c r="AS10" s="1042"/>
      <c r="AT10" s="1043"/>
      <c r="AU10" s="145"/>
      <c r="AV10" s="145"/>
      <c r="AW10" s="145"/>
      <c r="AX10" s="145"/>
      <c r="AY10" s="145"/>
      <c r="AZ10" s="145"/>
      <c r="BA10" s="145"/>
      <c r="BB10" s="145"/>
      <c r="BC10" s="145"/>
      <c r="BD10" s="145"/>
      <c r="BE10" s="145"/>
      <c r="BF10" s="145"/>
    </row>
    <row r="11" spans="1:58" s="7" customFormat="1" ht="18.75" customHeight="1" x14ac:dyDescent="0.4">
      <c r="A11" s="1021"/>
      <c r="B11" s="1021"/>
      <c r="C11" s="1021"/>
      <c r="D11" s="1021"/>
      <c r="E11" s="981"/>
      <c r="F11" s="1024"/>
      <c r="G11" s="1025"/>
      <c r="H11" s="1025"/>
      <c r="I11" s="1025"/>
      <c r="J11" s="1025"/>
      <c r="K11" s="1025"/>
      <c r="L11" s="1025"/>
      <c r="M11" s="1025"/>
      <c r="N11" s="981"/>
      <c r="O11" s="1024"/>
      <c r="P11" s="1053"/>
      <c r="Q11" s="1054"/>
      <c r="R11" s="1054"/>
      <c r="S11" s="1055"/>
      <c r="T11" s="981"/>
      <c r="U11" s="1024"/>
      <c r="V11" s="1057"/>
      <c r="W11" s="1057"/>
      <c r="X11" s="1057"/>
      <c r="Y11" s="1047"/>
      <c r="Z11" s="1048"/>
      <c r="AA11" s="1049"/>
      <c r="AB11" s="1049"/>
      <c r="AC11" s="1049"/>
      <c r="AD11" s="1049"/>
      <c r="AE11" s="1049"/>
      <c r="AF11" s="1049"/>
      <c r="AG11" s="1049"/>
      <c r="AH11" s="1049"/>
      <c r="AI11" s="1049"/>
      <c r="AJ11" s="1049"/>
      <c r="AK11" s="1034"/>
      <c r="AL11" s="1034"/>
      <c r="AM11" s="1034"/>
      <c r="AN11" s="1034"/>
      <c r="AO11" s="1034"/>
      <c r="AP11" s="1034"/>
      <c r="AQ11" s="1040"/>
      <c r="AR11" s="1041"/>
      <c r="AS11" s="1044"/>
      <c r="AT11" s="1045"/>
      <c r="AU11" s="145"/>
      <c r="AV11" s="145"/>
      <c r="AW11" s="145"/>
      <c r="AX11" s="145"/>
      <c r="AY11" s="145"/>
      <c r="AZ11" s="145"/>
      <c r="BA11" s="145"/>
      <c r="BB11" s="145"/>
      <c r="BC11" s="145"/>
      <c r="BD11" s="145"/>
      <c r="BE11" s="145"/>
      <c r="BF11" s="145"/>
    </row>
    <row r="12" spans="1:58" s="7" customFormat="1" ht="18.75" customHeight="1" x14ac:dyDescent="0.4">
      <c r="A12" s="1021"/>
      <c r="B12" s="1021"/>
      <c r="C12" s="1021"/>
      <c r="D12" s="1021"/>
      <c r="E12" s="1022"/>
      <c r="F12" s="1023"/>
      <c r="G12" s="1025"/>
      <c r="H12" s="1025"/>
      <c r="I12" s="1025"/>
      <c r="J12" s="1025"/>
      <c r="K12" s="1025"/>
      <c r="L12" s="1025"/>
      <c r="M12" s="1025"/>
      <c r="N12" s="1022"/>
      <c r="O12" s="1023"/>
      <c r="P12" s="1050"/>
      <c r="Q12" s="1051"/>
      <c r="R12" s="1051"/>
      <c r="S12" s="1052"/>
      <c r="T12" s="1022"/>
      <c r="U12" s="1023"/>
      <c r="V12" s="1056"/>
      <c r="W12" s="1056"/>
      <c r="X12" s="1056"/>
      <c r="Y12" s="1046"/>
      <c r="Z12" s="1048"/>
      <c r="AA12" s="1049"/>
      <c r="AB12" s="1049"/>
      <c r="AC12" s="1049"/>
      <c r="AD12" s="1049"/>
      <c r="AE12" s="1049"/>
      <c r="AF12" s="1049"/>
      <c r="AG12" s="1049"/>
      <c r="AH12" s="1049"/>
      <c r="AI12" s="1049"/>
      <c r="AJ12" s="1049"/>
      <c r="AK12" s="1034"/>
      <c r="AL12" s="1034"/>
      <c r="AM12" s="1034"/>
      <c r="AN12" s="1034"/>
      <c r="AO12" s="1034"/>
      <c r="AP12" s="1034"/>
      <c r="AQ12" s="1038" t="str">
        <f t="shared" ref="AQ12" si="1">IF(SUM(AA12:AP13)=0,"",SUM(AA12:AP13))</f>
        <v/>
      </c>
      <c r="AR12" s="1039"/>
      <c r="AS12" s="1042"/>
      <c r="AT12" s="1043"/>
      <c r="AU12" s="145"/>
      <c r="AV12" s="145"/>
      <c r="AW12" s="145"/>
      <c r="AX12" s="145"/>
      <c r="AY12" s="145"/>
      <c r="AZ12" s="145"/>
      <c r="BA12" s="145"/>
      <c r="BB12" s="145"/>
      <c r="BC12" s="145"/>
      <c r="BD12" s="145"/>
      <c r="BE12" s="145"/>
      <c r="BF12" s="145"/>
    </row>
    <row r="13" spans="1:58" s="7" customFormat="1" ht="18.75" customHeight="1" x14ac:dyDescent="0.4">
      <c r="A13" s="1021"/>
      <c r="B13" s="1021"/>
      <c r="C13" s="1021"/>
      <c r="D13" s="1021"/>
      <c r="E13" s="981"/>
      <c r="F13" s="1024"/>
      <c r="G13" s="1025"/>
      <c r="H13" s="1025"/>
      <c r="I13" s="1025"/>
      <c r="J13" s="1025"/>
      <c r="K13" s="1025"/>
      <c r="L13" s="1025"/>
      <c r="M13" s="1025"/>
      <c r="N13" s="981"/>
      <c r="O13" s="1024"/>
      <c r="P13" s="1053"/>
      <c r="Q13" s="1054"/>
      <c r="R13" s="1054"/>
      <c r="S13" s="1055"/>
      <c r="T13" s="981"/>
      <c r="U13" s="1024"/>
      <c r="V13" s="1057"/>
      <c r="W13" s="1057"/>
      <c r="X13" s="1057"/>
      <c r="Y13" s="1047"/>
      <c r="Z13" s="1048"/>
      <c r="AA13" s="1049"/>
      <c r="AB13" s="1049"/>
      <c r="AC13" s="1049"/>
      <c r="AD13" s="1049"/>
      <c r="AE13" s="1049"/>
      <c r="AF13" s="1049"/>
      <c r="AG13" s="1049"/>
      <c r="AH13" s="1049"/>
      <c r="AI13" s="1049"/>
      <c r="AJ13" s="1049"/>
      <c r="AK13" s="1034"/>
      <c r="AL13" s="1034"/>
      <c r="AM13" s="1034"/>
      <c r="AN13" s="1034"/>
      <c r="AO13" s="1034"/>
      <c r="AP13" s="1034"/>
      <c r="AQ13" s="1040"/>
      <c r="AR13" s="1041"/>
      <c r="AS13" s="1044"/>
      <c r="AT13" s="1045"/>
      <c r="AU13" s="145"/>
      <c r="AV13" s="145"/>
      <c r="AW13" s="145"/>
      <c r="AX13" s="145"/>
      <c r="AY13" s="145"/>
      <c r="AZ13" s="145"/>
      <c r="BA13" s="145"/>
      <c r="BB13" s="145"/>
      <c r="BC13" s="145"/>
      <c r="BD13" s="145"/>
      <c r="BE13" s="145"/>
      <c r="BF13" s="145"/>
    </row>
    <row r="14" spans="1:58" s="7" customFormat="1" ht="18.75" customHeight="1" x14ac:dyDescent="0.4">
      <c r="A14" s="1021"/>
      <c r="B14" s="1021"/>
      <c r="C14" s="1021"/>
      <c r="D14" s="1021"/>
      <c r="E14" s="1022"/>
      <c r="F14" s="1023"/>
      <c r="G14" s="1025"/>
      <c r="H14" s="1025"/>
      <c r="I14" s="1025"/>
      <c r="J14" s="1025"/>
      <c r="K14" s="1025"/>
      <c r="L14" s="1025"/>
      <c r="M14" s="1025"/>
      <c r="N14" s="1022"/>
      <c r="O14" s="1023"/>
      <c r="P14" s="1050"/>
      <c r="Q14" s="1051"/>
      <c r="R14" s="1051"/>
      <c r="S14" s="1052"/>
      <c r="T14" s="1022"/>
      <c r="U14" s="1023"/>
      <c r="V14" s="1056"/>
      <c r="W14" s="1056"/>
      <c r="X14" s="1056"/>
      <c r="Y14" s="1046"/>
      <c r="Z14" s="1048"/>
      <c r="AA14" s="1049"/>
      <c r="AB14" s="1049"/>
      <c r="AC14" s="1049"/>
      <c r="AD14" s="1049"/>
      <c r="AE14" s="1049"/>
      <c r="AF14" s="1049"/>
      <c r="AG14" s="1049"/>
      <c r="AH14" s="1049"/>
      <c r="AI14" s="1049"/>
      <c r="AJ14" s="1049"/>
      <c r="AK14" s="1034"/>
      <c r="AL14" s="1034"/>
      <c r="AM14" s="1034"/>
      <c r="AN14" s="1034"/>
      <c r="AO14" s="1034"/>
      <c r="AP14" s="1034"/>
      <c r="AQ14" s="1038" t="str">
        <f t="shared" ref="AQ14" si="2">IF(SUM(AA14:AP15)=0,"",SUM(AA14:AP15))</f>
        <v/>
      </c>
      <c r="AR14" s="1039"/>
      <c r="AS14" s="1042"/>
      <c r="AT14" s="1043"/>
      <c r="AU14" s="145"/>
      <c r="AV14" s="145"/>
      <c r="AW14" s="145"/>
      <c r="AX14" s="145"/>
      <c r="AY14" s="145"/>
      <c r="AZ14" s="145"/>
      <c r="BA14" s="145"/>
      <c r="BB14" s="145"/>
      <c r="BC14" s="145"/>
      <c r="BD14" s="145"/>
      <c r="BE14" s="145"/>
      <c r="BF14" s="145"/>
    </row>
    <row r="15" spans="1:58" s="7" customFormat="1" ht="18.75" customHeight="1" x14ac:dyDescent="0.4">
      <c r="A15" s="1021"/>
      <c r="B15" s="1021"/>
      <c r="C15" s="1021"/>
      <c r="D15" s="1021"/>
      <c r="E15" s="981"/>
      <c r="F15" s="1024"/>
      <c r="G15" s="1025"/>
      <c r="H15" s="1025"/>
      <c r="I15" s="1025"/>
      <c r="J15" s="1025"/>
      <c r="K15" s="1025"/>
      <c r="L15" s="1025"/>
      <c r="M15" s="1025"/>
      <c r="N15" s="981"/>
      <c r="O15" s="1024"/>
      <c r="P15" s="1053"/>
      <c r="Q15" s="1054"/>
      <c r="R15" s="1054"/>
      <c r="S15" s="1055"/>
      <c r="T15" s="981"/>
      <c r="U15" s="1024"/>
      <c r="V15" s="1057"/>
      <c r="W15" s="1057"/>
      <c r="X15" s="1057"/>
      <c r="Y15" s="1047"/>
      <c r="Z15" s="1048"/>
      <c r="AA15" s="1049"/>
      <c r="AB15" s="1049"/>
      <c r="AC15" s="1049"/>
      <c r="AD15" s="1049"/>
      <c r="AE15" s="1049"/>
      <c r="AF15" s="1049"/>
      <c r="AG15" s="1049"/>
      <c r="AH15" s="1049"/>
      <c r="AI15" s="1049"/>
      <c r="AJ15" s="1049"/>
      <c r="AK15" s="1034"/>
      <c r="AL15" s="1034"/>
      <c r="AM15" s="1034"/>
      <c r="AN15" s="1034"/>
      <c r="AO15" s="1034"/>
      <c r="AP15" s="1034"/>
      <c r="AQ15" s="1040"/>
      <c r="AR15" s="1041"/>
      <c r="AS15" s="1044"/>
      <c r="AT15" s="1045"/>
      <c r="AU15" s="145"/>
      <c r="AV15" s="145"/>
      <c r="AW15" s="145"/>
      <c r="AX15" s="145"/>
      <c r="AY15" s="145"/>
      <c r="AZ15" s="145"/>
      <c r="BA15" s="145"/>
      <c r="BB15" s="145"/>
      <c r="BC15" s="145"/>
      <c r="BD15" s="145"/>
      <c r="BE15" s="145"/>
      <c r="BF15" s="145"/>
    </row>
    <row r="16" spans="1:58" s="7" customFormat="1" ht="18.75" customHeight="1" x14ac:dyDescent="0.4">
      <c r="A16" s="1021"/>
      <c r="B16" s="1021"/>
      <c r="C16" s="1021"/>
      <c r="D16" s="1021"/>
      <c r="E16" s="1022"/>
      <c r="F16" s="1023"/>
      <c r="G16" s="1025"/>
      <c r="H16" s="1025"/>
      <c r="I16" s="1025"/>
      <c r="J16" s="1025"/>
      <c r="K16" s="1025"/>
      <c r="L16" s="1025"/>
      <c r="M16" s="1025"/>
      <c r="N16" s="1022"/>
      <c r="O16" s="1023"/>
      <c r="P16" s="1050"/>
      <c r="Q16" s="1051"/>
      <c r="R16" s="1051"/>
      <c r="S16" s="1052"/>
      <c r="T16" s="1022"/>
      <c r="U16" s="1023"/>
      <c r="V16" s="1056"/>
      <c r="W16" s="1056"/>
      <c r="X16" s="1056"/>
      <c r="Y16" s="1046"/>
      <c r="Z16" s="1048"/>
      <c r="AA16" s="1049"/>
      <c r="AB16" s="1049"/>
      <c r="AC16" s="1049"/>
      <c r="AD16" s="1049"/>
      <c r="AE16" s="1049"/>
      <c r="AF16" s="1049"/>
      <c r="AG16" s="1049"/>
      <c r="AH16" s="1049"/>
      <c r="AI16" s="1049"/>
      <c r="AJ16" s="1049"/>
      <c r="AK16" s="1034"/>
      <c r="AL16" s="1034"/>
      <c r="AM16" s="1034"/>
      <c r="AN16" s="1034"/>
      <c r="AO16" s="1034"/>
      <c r="AP16" s="1034"/>
      <c r="AQ16" s="1038" t="str">
        <f t="shared" ref="AQ16" si="3">IF(SUM(AA16:AP17)=0,"",SUM(AA16:AP17))</f>
        <v/>
      </c>
      <c r="AR16" s="1039"/>
      <c r="AS16" s="1042"/>
      <c r="AT16" s="1043"/>
      <c r="AU16" s="145"/>
      <c r="AV16" s="145"/>
      <c r="AW16" s="145"/>
      <c r="AX16" s="145"/>
      <c r="AY16" s="145"/>
      <c r="AZ16" s="145"/>
      <c r="BA16" s="145"/>
      <c r="BB16" s="145"/>
      <c r="BC16" s="145"/>
      <c r="BD16" s="145"/>
      <c r="BE16" s="145"/>
      <c r="BF16" s="145"/>
    </row>
    <row r="17" spans="1:58" s="7" customFormat="1" ht="18.75" customHeight="1" x14ac:dyDescent="0.4">
      <c r="A17" s="1021"/>
      <c r="B17" s="1021"/>
      <c r="C17" s="1021"/>
      <c r="D17" s="1021"/>
      <c r="E17" s="981"/>
      <c r="F17" s="1024"/>
      <c r="G17" s="1025"/>
      <c r="H17" s="1025"/>
      <c r="I17" s="1025"/>
      <c r="J17" s="1025"/>
      <c r="K17" s="1025"/>
      <c r="L17" s="1025"/>
      <c r="M17" s="1025"/>
      <c r="N17" s="981"/>
      <c r="O17" s="1024"/>
      <c r="P17" s="1053"/>
      <c r="Q17" s="1054"/>
      <c r="R17" s="1054"/>
      <c r="S17" s="1055"/>
      <c r="T17" s="981"/>
      <c r="U17" s="1024"/>
      <c r="V17" s="1057"/>
      <c r="W17" s="1057"/>
      <c r="X17" s="1057"/>
      <c r="Y17" s="1047"/>
      <c r="Z17" s="1048"/>
      <c r="AA17" s="1049"/>
      <c r="AB17" s="1049"/>
      <c r="AC17" s="1049"/>
      <c r="AD17" s="1049"/>
      <c r="AE17" s="1049"/>
      <c r="AF17" s="1049"/>
      <c r="AG17" s="1049"/>
      <c r="AH17" s="1049"/>
      <c r="AI17" s="1049"/>
      <c r="AJ17" s="1049"/>
      <c r="AK17" s="1034"/>
      <c r="AL17" s="1034"/>
      <c r="AM17" s="1034"/>
      <c r="AN17" s="1034"/>
      <c r="AO17" s="1034"/>
      <c r="AP17" s="1034"/>
      <c r="AQ17" s="1040"/>
      <c r="AR17" s="1041"/>
      <c r="AS17" s="1044"/>
      <c r="AT17" s="1045"/>
      <c r="AU17" s="145"/>
      <c r="AV17" s="145"/>
      <c r="AW17" s="145"/>
      <c r="AX17" s="145"/>
      <c r="AY17" s="145"/>
      <c r="AZ17" s="145"/>
      <c r="BA17" s="145"/>
      <c r="BB17" s="145"/>
      <c r="BC17" s="145"/>
      <c r="BD17" s="145"/>
      <c r="BE17" s="145"/>
      <c r="BF17" s="145"/>
    </row>
    <row r="18" spans="1:58" s="7" customFormat="1" ht="18.75" customHeight="1" x14ac:dyDescent="0.4">
      <c r="A18" s="1021"/>
      <c r="B18" s="1021"/>
      <c r="C18" s="1021"/>
      <c r="D18" s="1021"/>
      <c r="E18" s="1022"/>
      <c r="F18" s="1023"/>
      <c r="G18" s="1025"/>
      <c r="H18" s="1025"/>
      <c r="I18" s="1025"/>
      <c r="J18" s="1025"/>
      <c r="K18" s="1025"/>
      <c r="L18" s="1025"/>
      <c r="M18" s="1025"/>
      <c r="N18" s="1022"/>
      <c r="O18" s="1023"/>
      <c r="P18" s="1050"/>
      <c r="Q18" s="1051"/>
      <c r="R18" s="1051"/>
      <c r="S18" s="1052"/>
      <c r="T18" s="1022"/>
      <c r="U18" s="1023"/>
      <c r="V18" s="1056"/>
      <c r="W18" s="1056"/>
      <c r="X18" s="1056"/>
      <c r="Y18" s="1046"/>
      <c r="Z18" s="1048"/>
      <c r="AA18" s="1049"/>
      <c r="AB18" s="1049"/>
      <c r="AC18" s="1049"/>
      <c r="AD18" s="1049"/>
      <c r="AE18" s="1049"/>
      <c r="AF18" s="1049"/>
      <c r="AG18" s="1049"/>
      <c r="AH18" s="1049"/>
      <c r="AI18" s="1049"/>
      <c r="AJ18" s="1049"/>
      <c r="AK18" s="1034"/>
      <c r="AL18" s="1034"/>
      <c r="AM18" s="1034"/>
      <c r="AN18" s="1034"/>
      <c r="AO18" s="1034"/>
      <c r="AP18" s="1034"/>
      <c r="AQ18" s="1038" t="str">
        <f t="shared" ref="AQ18" si="4">IF(SUM(AA18:AP19)=0,"",SUM(AA18:AP19))</f>
        <v/>
      </c>
      <c r="AR18" s="1039"/>
      <c r="AS18" s="1042"/>
      <c r="AT18" s="1043"/>
      <c r="AU18" s="145"/>
      <c r="AV18" s="145"/>
      <c r="AW18" s="145"/>
      <c r="AX18" s="145"/>
      <c r="AY18" s="145"/>
      <c r="AZ18" s="145"/>
      <c r="BA18" s="145"/>
      <c r="BB18" s="145"/>
      <c r="BC18" s="145"/>
      <c r="BD18" s="145"/>
      <c r="BE18" s="145"/>
      <c r="BF18" s="145"/>
    </row>
    <row r="19" spans="1:58" s="7" customFormat="1" ht="18.75" customHeight="1" x14ac:dyDescent="0.4">
      <c r="A19" s="1021"/>
      <c r="B19" s="1021"/>
      <c r="C19" s="1021"/>
      <c r="D19" s="1021"/>
      <c r="E19" s="981"/>
      <c r="F19" s="1024"/>
      <c r="G19" s="1025"/>
      <c r="H19" s="1025"/>
      <c r="I19" s="1025"/>
      <c r="J19" s="1025"/>
      <c r="K19" s="1025"/>
      <c r="L19" s="1025"/>
      <c r="M19" s="1025"/>
      <c r="N19" s="981"/>
      <c r="O19" s="1024"/>
      <c r="P19" s="1053"/>
      <c r="Q19" s="1054"/>
      <c r="R19" s="1054"/>
      <c r="S19" s="1055"/>
      <c r="T19" s="981"/>
      <c r="U19" s="1024"/>
      <c r="V19" s="1057"/>
      <c r="W19" s="1057"/>
      <c r="X19" s="1057"/>
      <c r="Y19" s="1047"/>
      <c r="Z19" s="1048"/>
      <c r="AA19" s="1049"/>
      <c r="AB19" s="1049"/>
      <c r="AC19" s="1049"/>
      <c r="AD19" s="1049"/>
      <c r="AE19" s="1049"/>
      <c r="AF19" s="1049"/>
      <c r="AG19" s="1049"/>
      <c r="AH19" s="1049"/>
      <c r="AI19" s="1049"/>
      <c r="AJ19" s="1049"/>
      <c r="AK19" s="1034"/>
      <c r="AL19" s="1034"/>
      <c r="AM19" s="1034"/>
      <c r="AN19" s="1034"/>
      <c r="AO19" s="1034"/>
      <c r="AP19" s="1034"/>
      <c r="AQ19" s="1040"/>
      <c r="AR19" s="1041"/>
      <c r="AS19" s="1044"/>
      <c r="AT19" s="1045"/>
      <c r="AU19" s="145"/>
      <c r="AV19" s="145"/>
      <c r="AW19" s="145"/>
      <c r="AX19" s="145"/>
      <c r="AY19" s="145"/>
      <c r="AZ19" s="145"/>
      <c r="BA19" s="145"/>
      <c r="BB19" s="145"/>
      <c r="BC19" s="145"/>
      <c r="BD19" s="145"/>
      <c r="BE19" s="145"/>
      <c r="BF19" s="145"/>
    </row>
    <row r="20" spans="1:58" s="7" customFormat="1" ht="18.75" customHeight="1" x14ac:dyDescent="0.4">
      <c r="A20" s="1021"/>
      <c r="B20" s="1021"/>
      <c r="C20" s="1021"/>
      <c r="D20" s="1021"/>
      <c r="E20" s="1022"/>
      <c r="F20" s="1023"/>
      <c r="G20" s="1025"/>
      <c r="H20" s="1025"/>
      <c r="I20" s="1025"/>
      <c r="J20" s="1025"/>
      <c r="K20" s="1025"/>
      <c r="L20" s="1025"/>
      <c r="M20" s="1025"/>
      <c r="N20" s="1046"/>
      <c r="O20" s="1023"/>
      <c r="P20" s="1050"/>
      <c r="Q20" s="1051"/>
      <c r="R20" s="1051"/>
      <c r="S20" s="1052"/>
      <c r="T20" s="1046"/>
      <c r="U20" s="1023"/>
      <c r="V20" s="1056"/>
      <c r="W20" s="1056"/>
      <c r="X20" s="1056"/>
      <c r="Y20" s="1046"/>
      <c r="Z20" s="1048"/>
      <c r="AA20" s="1049"/>
      <c r="AB20" s="1049"/>
      <c r="AC20" s="1049"/>
      <c r="AD20" s="1049"/>
      <c r="AE20" s="1049"/>
      <c r="AF20" s="1049"/>
      <c r="AG20" s="1049"/>
      <c r="AH20" s="1049"/>
      <c r="AI20" s="1049"/>
      <c r="AJ20" s="1049"/>
      <c r="AK20" s="1034"/>
      <c r="AL20" s="1034"/>
      <c r="AM20" s="1034"/>
      <c r="AN20" s="1034"/>
      <c r="AO20" s="1034"/>
      <c r="AP20" s="1034"/>
      <c r="AQ20" s="1038" t="str">
        <f t="shared" ref="AQ20" si="5">IF(SUM(AA20:AP21)=0,"",SUM(AA20:AP21))</f>
        <v/>
      </c>
      <c r="AR20" s="1039"/>
      <c r="AS20" s="1042"/>
      <c r="AT20" s="1043"/>
      <c r="AU20" s="145"/>
      <c r="AV20" s="145"/>
      <c r="AW20" s="145"/>
      <c r="AX20" s="145"/>
      <c r="AY20" s="145"/>
      <c r="AZ20" s="145"/>
      <c r="BA20" s="145"/>
      <c r="BB20" s="145"/>
      <c r="BC20" s="145"/>
      <c r="BD20" s="145"/>
      <c r="BE20" s="145"/>
      <c r="BF20" s="145"/>
    </row>
    <row r="21" spans="1:58" s="7" customFormat="1" ht="18.75" customHeight="1" x14ac:dyDescent="0.4">
      <c r="A21" s="1021"/>
      <c r="B21" s="1021"/>
      <c r="C21" s="1021"/>
      <c r="D21" s="1021"/>
      <c r="E21" s="981"/>
      <c r="F21" s="1024"/>
      <c r="G21" s="1025"/>
      <c r="H21" s="1025"/>
      <c r="I21" s="1025"/>
      <c r="J21" s="1025"/>
      <c r="K21" s="1025"/>
      <c r="L21" s="1025"/>
      <c r="M21" s="1025"/>
      <c r="N21" s="1047"/>
      <c r="O21" s="1024"/>
      <c r="P21" s="1053"/>
      <c r="Q21" s="1054"/>
      <c r="R21" s="1054"/>
      <c r="S21" s="1055"/>
      <c r="T21" s="1047"/>
      <c r="U21" s="1024"/>
      <c r="V21" s="1057"/>
      <c r="W21" s="1057"/>
      <c r="X21" s="1057"/>
      <c r="Y21" s="1047"/>
      <c r="Z21" s="1048"/>
      <c r="AA21" s="1049"/>
      <c r="AB21" s="1049"/>
      <c r="AC21" s="1049"/>
      <c r="AD21" s="1049"/>
      <c r="AE21" s="1049"/>
      <c r="AF21" s="1049"/>
      <c r="AG21" s="1049"/>
      <c r="AH21" s="1049"/>
      <c r="AI21" s="1049"/>
      <c r="AJ21" s="1049"/>
      <c r="AK21" s="1034"/>
      <c r="AL21" s="1034"/>
      <c r="AM21" s="1034"/>
      <c r="AN21" s="1034"/>
      <c r="AO21" s="1034"/>
      <c r="AP21" s="1034"/>
      <c r="AQ21" s="1040"/>
      <c r="AR21" s="1041"/>
      <c r="AS21" s="1044"/>
      <c r="AT21" s="1045"/>
      <c r="AU21" s="145"/>
      <c r="AV21" s="145"/>
      <c r="AW21" s="145"/>
      <c r="AX21" s="145"/>
      <c r="AY21" s="145"/>
      <c r="AZ21" s="145"/>
      <c r="BA21" s="145"/>
      <c r="BB21" s="145"/>
      <c r="BC21" s="145"/>
      <c r="BD21" s="145"/>
      <c r="BE21" s="145"/>
      <c r="BF21" s="145"/>
    </row>
    <row r="22" spans="1:58" s="7" customFormat="1" ht="18.75" customHeight="1" x14ac:dyDescent="0.4">
      <c r="A22" s="1021"/>
      <c r="B22" s="1021"/>
      <c r="C22" s="1021"/>
      <c r="D22" s="1021"/>
      <c r="E22" s="1022"/>
      <c r="F22" s="1023"/>
      <c r="G22" s="1025"/>
      <c r="H22" s="1025"/>
      <c r="I22" s="1025"/>
      <c r="J22" s="1025"/>
      <c r="K22" s="1025"/>
      <c r="L22" s="1025"/>
      <c r="M22" s="1025"/>
      <c r="N22" s="1046"/>
      <c r="O22" s="1023"/>
      <c r="P22" s="1050"/>
      <c r="Q22" s="1051"/>
      <c r="R22" s="1051"/>
      <c r="S22" s="1052"/>
      <c r="T22" s="1046"/>
      <c r="U22" s="1023"/>
      <c r="V22" s="1056"/>
      <c r="W22" s="1056"/>
      <c r="X22" s="1056"/>
      <c r="Y22" s="1046"/>
      <c r="Z22" s="1048"/>
      <c r="AA22" s="1049"/>
      <c r="AB22" s="1049"/>
      <c r="AC22" s="1049"/>
      <c r="AD22" s="1049"/>
      <c r="AE22" s="1049"/>
      <c r="AF22" s="1049"/>
      <c r="AG22" s="1049"/>
      <c r="AH22" s="1049"/>
      <c r="AI22" s="1049"/>
      <c r="AJ22" s="1049"/>
      <c r="AK22" s="1034"/>
      <c r="AL22" s="1034"/>
      <c r="AM22" s="1034"/>
      <c r="AN22" s="1034"/>
      <c r="AO22" s="1034"/>
      <c r="AP22" s="1034"/>
      <c r="AQ22" s="1038" t="str">
        <f t="shared" ref="AQ22" si="6">IF(SUM(AA22:AP23)=0,"",SUM(AA22:AP23))</f>
        <v/>
      </c>
      <c r="AR22" s="1039"/>
      <c r="AS22" s="1042"/>
      <c r="AT22" s="1043"/>
      <c r="AU22" s="145"/>
      <c r="AV22" s="145"/>
      <c r="AW22" s="145"/>
      <c r="AX22" s="145"/>
      <c r="AY22" s="145"/>
      <c r="AZ22" s="145"/>
      <c r="BA22" s="145"/>
      <c r="BB22" s="145"/>
      <c r="BC22" s="145"/>
      <c r="BD22" s="145"/>
      <c r="BE22" s="145"/>
      <c r="BF22" s="145"/>
    </row>
    <row r="23" spans="1:58" s="7" customFormat="1" ht="18.75" customHeight="1" x14ac:dyDescent="0.4">
      <c r="A23" s="1021"/>
      <c r="B23" s="1021"/>
      <c r="C23" s="1021"/>
      <c r="D23" s="1021"/>
      <c r="E23" s="981"/>
      <c r="F23" s="1024"/>
      <c r="G23" s="1025"/>
      <c r="H23" s="1025"/>
      <c r="I23" s="1025"/>
      <c r="J23" s="1025"/>
      <c r="K23" s="1025"/>
      <c r="L23" s="1025"/>
      <c r="M23" s="1025"/>
      <c r="N23" s="1047"/>
      <c r="O23" s="1024"/>
      <c r="P23" s="1053"/>
      <c r="Q23" s="1054"/>
      <c r="R23" s="1054"/>
      <c r="S23" s="1055"/>
      <c r="T23" s="1047"/>
      <c r="U23" s="1024"/>
      <c r="V23" s="1057"/>
      <c r="W23" s="1057"/>
      <c r="X23" s="1057"/>
      <c r="Y23" s="1047"/>
      <c r="Z23" s="1048"/>
      <c r="AA23" s="1049"/>
      <c r="AB23" s="1049"/>
      <c r="AC23" s="1049"/>
      <c r="AD23" s="1049"/>
      <c r="AE23" s="1049"/>
      <c r="AF23" s="1049"/>
      <c r="AG23" s="1049"/>
      <c r="AH23" s="1049"/>
      <c r="AI23" s="1049"/>
      <c r="AJ23" s="1049"/>
      <c r="AK23" s="1034"/>
      <c r="AL23" s="1034"/>
      <c r="AM23" s="1034"/>
      <c r="AN23" s="1034"/>
      <c r="AO23" s="1034"/>
      <c r="AP23" s="1034"/>
      <c r="AQ23" s="1040"/>
      <c r="AR23" s="1041"/>
      <c r="AS23" s="1044"/>
      <c r="AT23" s="1045"/>
      <c r="AU23" s="145"/>
      <c r="AV23" s="145"/>
      <c r="AW23" s="145"/>
      <c r="AX23" s="145"/>
      <c r="AY23" s="145"/>
      <c r="AZ23" s="145"/>
      <c r="BA23" s="145"/>
      <c r="BB23" s="145"/>
      <c r="BC23" s="145"/>
      <c r="BD23" s="145"/>
      <c r="BE23" s="145"/>
      <c r="BF23" s="145"/>
    </row>
    <row r="24" spans="1:58" s="7" customFormat="1" ht="18.75" customHeight="1" x14ac:dyDescent="0.4">
      <c r="A24" s="1021"/>
      <c r="B24" s="1021"/>
      <c r="C24" s="1021"/>
      <c r="D24" s="1021"/>
      <c r="E24" s="1022"/>
      <c r="F24" s="1023"/>
      <c r="G24" s="1025"/>
      <c r="H24" s="1025"/>
      <c r="I24" s="1025"/>
      <c r="J24" s="1025"/>
      <c r="K24" s="1025"/>
      <c r="L24" s="1025"/>
      <c r="M24" s="1025"/>
      <c r="N24" s="1046"/>
      <c r="O24" s="1023"/>
      <c r="P24" s="1050"/>
      <c r="Q24" s="1051"/>
      <c r="R24" s="1051"/>
      <c r="S24" s="1052"/>
      <c r="T24" s="1046"/>
      <c r="U24" s="1023"/>
      <c r="V24" s="1056"/>
      <c r="W24" s="1056"/>
      <c r="X24" s="1056"/>
      <c r="Y24" s="1046"/>
      <c r="Z24" s="1048"/>
      <c r="AA24" s="1049"/>
      <c r="AB24" s="1049"/>
      <c r="AC24" s="1049"/>
      <c r="AD24" s="1049"/>
      <c r="AE24" s="1049"/>
      <c r="AF24" s="1049"/>
      <c r="AG24" s="1049"/>
      <c r="AH24" s="1049"/>
      <c r="AI24" s="1049"/>
      <c r="AJ24" s="1049"/>
      <c r="AK24" s="1034"/>
      <c r="AL24" s="1034"/>
      <c r="AM24" s="1034"/>
      <c r="AN24" s="1034"/>
      <c r="AO24" s="1034"/>
      <c r="AP24" s="1034"/>
      <c r="AQ24" s="1038" t="str">
        <f t="shared" ref="AQ24" si="7">IF(SUM(AA24:AP25)=0,"",SUM(AA24:AP25))</f>
        <v/>
      </c>
      <c r="AR24" s="1039"/>
      <c r="AS24" s="1042"/>
      <c r="AT24" s="1043"/>
      <c r="AU24" s="145"/>
      <c r="AV24" s="145"/>
      <c r="AW24" s="145"/>
      <c r="AX24" s="145"/>
      <c r="AY24" s="145"/>
      <c r="AZ24" s="145"/>
      <c r="BA24" s="145"/>
      <c r="BB24" s="145"/>
      <c r="BC24" s="145"/>
      <c r="BD24" s="145"/>
      <c r="BE24" s="145"/>
      <c r="BF24" s="145"/>
    </row>
    <row r="25" spans="1:58" s="7" customFormat="1" ht="18.75" customHeight="1" x14ac:dyDescent="0.4">
      <c r="A25" s="1021"/>
      <c r="B25" s="1021"/>
      <c r="C25" s="1021"/>
      <c r="D25" s="1021"/>
      <c r="E25" s="981"/>
      <c r="F25" s="1024"/>
      <c r="G25" s="1025"/>
      <c r="H25" s="1025"/>
      <c r="I25" s="1025"/>
      <c r="J25" s="1025"/>
      <c r="K25" s="1025"/>
      <c r="L25" s="1025"/>
      <c r="M25" s="1025"/>
      <c r="N25" s="1047"/>
      <c r="O25" s="1024"/>
      <c r="P25" s="1053"/>
      <c r="Q25" s="1054"/>
      <c r="R25" s="1054"/>
      <c r="S25" s="1055"/>
      <c r="T25" s="1047"/>
      <c r="U25" s="1024"/>
      <c r="V25" s="1057"/>
      <c r="W25" s="1057"/>
      <c r="X25" s="1057"/>
      <c r="Y25" s="1047"/>
      <c r="Z25" s="1048"/>
      <c r="AA25" s="1049"/>
      <c r="AB25" s="1049"/>
      <c r="AC25" s="1049"/>
      <c r="AD25" s="1049"/>
      <c r="AE25" s="1049"/>
      <c r="AF25" s="1049"/>
      <c r="AG25" s="1049"/>
      <c r="AH25" s="1049"/>
      <c r="AI25" s="1049"/>
      <c r="AJ25" s="1049"/>
      <c r="AK25" s="1034"/>
      <c r="AL25" s="1034"/>
      <c r="AM25" s="1034"/>
      <c r="AN25" s="1034"/>
      <c r="AO25" s="1034"/>
      <c r="AP25" s="1034"/>
      <c r="AQ25" s="1040"/>
      <c r="AR25" s="1041"/>
      <c r="AS25" s="1044"/>
      <c r="AT25" s="1045"/>
      <c r="AU25" s="145"/>
      <c r="AV25" s="145"/>
      <c r="AW25" s="145"/>
      <c r="AX25" s="145"/>
      <c r="AY25" s="145"/>
      <c r="AZ25" s="145"/>
      <c r="BA25" s="145"/>
      <c r="BB25" s="145"/>
      <c r="BC25" s="145"/>
      <c r="BD25" s="145"/>
      <c r="BE25" s="145"/>
      <c r="BF25" s="145"/>
    </row>
    <row r="26" spans="1:58" s="7" customFormat="1" ht="18.75" customHeight="1" x14ac:dyDescent="0.4">
      <c r="A26" s="1021"/>
      <c r="B26" s="1021"/>
      <c r="C26" s="1021"/>
      <c r="D26" s="1021"/>
      <c r="E26" s="1022"/>
      <c r="F26" s="1023"/>
      <c r="G26" s="1025"/>
      <c r="H26" s="1025"/>
      <c r="I26" s="1025"/>
      <c r="J26" s="1025"/>
      <c r="K26" s="1025"/>
      <c r="L26" s="1025"/>
      <c r="M26" s="1025"/>
      <c r="N26" s="1046"/>
      <c r="O26" s="1023"/>
      <c r="P26" s="1050"/>
      <c r="Q26" s="1051"/>
      <c r="R26" s="1051"/>
      <c r="S26" s="1052"/>
      <c r="T26" s="1046"/>
      <c r="U26" s="1023"/>
      <c r="V26" s="1056"/>
      <c r="W26" s="1056"/>
      <c r="X26" s="1056"/>
      <c r="Y26" s="1046"/>
      <c r="Z26" s="1048"/>
      <c r="AA26" s="1049"/>
      <c r="AB26" s="1049"/>
      <c r="AC26" s="1049"/>
      <c r="AD26" s="1049"/>
      <c r="AE26" s="1049"/>
      <c r="AF26" s="1049"/>
      <c r="AG26" s="1049"/>
      <c r="AH26" s="1049"/>
      <c r="AI26" s="1049"/>
      <c r="AJ26" s="1049"/>
      <c r="AK26" s="1034"/>
      <c r="AL26" s="1034"/>
      <c r="AM26" s="1034"/>
      <c r="AN26" s="1034"/>
      <c r="AO26" s="1034"/>
      <c r="AP26" s="1034"/>
      <c r="AQ26" s="1038" t="str">
        <f t="shared" ref="AQ26" si="8">IF(SUM(AA26:AP27)=0,"",SUM(AA26:AP27))</f>
        <v/>
      </c>
      <c r="AR26" s="1039"/>
      <c r="AS26" s="1042"/>
      <c r="AT26" s="1043"/>
      <c r="AU26" s="145"/>
      <c r="AV26" s="145"/>
      <c r="AW26" s="145"/>
      <c r="AX26" s="145"/>
      <c r="AY26" s="145"/>
      <c r="AZ26" s="145"/>
      <c r="BA26" s="145"/>
      <c r="BB26" s="145"/>
      <c r="BC26" s="145"/>
      <c r="BD26" s="145"/>
      <c r="BE26" s="145"/>
      <c r="BF26" s="145"/>
    </row>
    <row r="27" spans="1:58" s="7" customFormat="1" ht="18.75" customHeight="1" x14ac:dyDescent="0.4">
      <c r="A27" s="1021"/>
      <c r="B27" s="1021"/>
      <c r="C27" s="1021"/>
      <c r="D27" s="1021"/>
      <c r="E27" s="981"/>
      <c r="F27" s="1024"/>
      <c r="G27" s="1025"/>
      <c r="H27" s="1025"/>
      <c r="I27" s="1025"/>
      <c r="J27" s="1025"/>
      <c r="K27" s="1025"/>
      <c r="L27" s="1025"/>
      <c r="M27" s="1025"/>
      <c r="N27" s="1047"/>
      <c r="O27" s="1024"/>
      <c r="P27" s="1053"/>
      <c r="Q27" s="1054"/>
      <c r="R27" s="1054"/>
      <c r="S27" s="1055"/>
      <c r="T27" s="1047"/>
      <c r="U27" s="1024"/>
      <c r="V27" s="1057"/>
      <c r="W27" s="1057"/>
      <c r="X27" s="1057"/>
      <c r="Y27" s="1047"/>
      <c r="Z27" s="1048"/>
      <c r="AA27" s="1049"/>
      <c r="AB27" s="1049"/>
      <c r="AC27" s="1049"/>
      <c r="AD27" s="1049"/>
      <c r="AE27" s="1049"/>
      <c r="AF27" s="1049"/>
      <c r="AG27" s="1049"/>
      <c r="AH27" s="1049"/>
      <c r="AI27" s="1049"/>
      <c r="AJ27" s="1049"/>
      <c r="AK27" s="1034"/>
      <c r="AL27" s="1034"/>
      <c r="AM27" s="1034"/>
      <c r="AN27" s="1034"/>
      <c r="AO27" s="1034"/>
      <c r="AP27" s="1034"/>
      <c r="AQ27" s="1040"/>
      <c r="AR27" s="1041"/>
      <c r="AS27" s="1044"/>
      <c r="AT27" s="1045"/>
      <c r="AU27" s="145"/>
      <c r="AV27" s="145"/>
      <c r="AW27" s="145"/>
      <c r="AX27" s="145"/>
      <c r="AY27" s="145"/>
      <c r="AZ27" s="145"/>
      <c r="BA27" s="145"/>
      <c r="BB27" s="145"/>
      <c r="BC27" s="145"/>
      <c r="BD27" s="145"/>
      <c r="BE27" s="145"/>
      <c r="BF27" s="145"/>
    </row>
    <row r="28" spans="1:58" s="7" customFormat="1" ht="18.75" customHeight="1" x14ac:dyDescent="0.4">
      <c r="A28" s="1021"/>
      <c r="B28" s="1021"/>
      <c r="C28" s="1021"/>
      <c r="D28" s="1021"/>
      <c r="E28" s="1022"/>
      <c r="F28" s="1023"/>
      <c r="G28" s="1025"/>
      <c r="H28" s="1025"/>
      <c r="I28" s="1025"/>
      <c r="J28" s="1025"/>
      <c r="K28" s="1025"/>
      <c r="L28" s="1025"/>
      <c r="M28" s="1025"/>
      <c r="N28" s="1046"/>
      <c r="O28" s="1023"/>
      <c r="P28" s="1050"/>
      <c r="Q28" s="1051"/>
      <c r="R28" s="1051"/>
      <c r="S28" s="1052"/>
      <c r="T28" s="1046"/>
      <c r="U28" s="1023"/>
      <c r="V28" s="1056"/>
      <c r="W28" s="1056"/>
      <c r="X28" s="1056"/>
      <c r="Y28" s="1046"/>
      <c r="Z28" s="1048"/>
      <c r="AA28" s="1049"/>
      <c r="AB28" s="1049"/>
      <c r="AC28" s="1049"/>
      <c r="AD28" s="1049"/>
      <c r="AE28" s="1049"/>
      <c r="AF28" s="1049"/>
      <c r="AG28" s="1049"/>
      <c r="AH28" s="1049"/>
      <c r="AI28" s="1049"/>
      <c r="AJ28" s="1049"/>
      <c r="AK28" s="1034"/>
      <c r="AL28" s="1034"/>
      <c r="AM28" s="1034"/>
      <c r="AN28" s="1034"/>
      <c r="AO28" s="1034"/>
      <c r="AP28" s="1034"/>
      <c r="AQ28" s="1038" t="str">
        <f t="shared" ref="AQ28" si="9">IF(SUM(AA28:AP29)=0,"",SUM(AA28:AP29))</f>
        <v/>
      </c>
      <c r="AR28" s="1039"/>
      <c r="AS28" s="1042"/>
      <c r="AT28" s="1043"/>
      <c r="AU28" s="145"/>
      <c r="AV28" s="145"/>
      <c r="AW28" s="145"/>
      <c r="AX28" s="145"/>
      <c r="AY28" s="145"/>
      <c r="AZ28" s="145"/>
      <c r="BA28" s="145"/>
      <c r="BB28" s="145"/>
      <c r="BC28" s="145"/>
      <c r="BD28" s="145"/>
      <c r="BE28" s="145"/>
      <c r="BF28" s="145"/>
    </row>
    <row r="29" spans="1:58" s="7" customFormat="1" ht="18.75" customHeight="1" x14ac:dyDescent="0.4">
      <c r="A29" s="1021"/>
      <c r="B29" s="1021"/>
      <c r="C29" s="1021"/>
      <c r="D29" s="1021"/>
      <c r="E29" s="981"/>
      <c r="F29" s="1024"/>
      <c r="G29" s="1025"/>
      <c r="H29" s="1025"/>
      <c r="I29" s="1025"/>
      <c r="J29" s="1025"/>
      <c r="K29" s="1025"/>
      <c r="L29" s="1025"/>
      <c r="M29" s="1025"/>
      <c r="N29" s="1047"/>
      <c r="O29" s="1024"/>
      <c r="P29" s="1053"/>
      <c r="Q29" s="1054"/>
      <c r="R29" s="1054"/>
      <c r="S29" s="1055"/>
      <c r="T29" s="1047"/>
      <c r="U29" s="1024"/>
      <c r="V29" s="1057"/>
      <c r="W29" s="1057"/>
      <c r="X29" s="1057"/>
      <c r="Y29" s="1047"/>
      <c r="Z29" s="1048"/>
      <c r="AA29" s="1049"/>
      <c r="AB29" s="1049"/>
      <c r="AC29" s="1049"/>
      <c r="AD29" s="1049"/>
      <c r="AE29" s="1049"/>
      <c r="AF29" s="1049"/>
      <c r="AG29" s="1049"/>
      <c r="AH29" s="1049"/>
      <c r="AI29" s="1049"/>
      <c r="AJ29" s="1049"/>
      <c r="AK29" s="1034"/>
      <c r="AL29" s="1034"/>
      <c r="AM29" s="1034"/>
      <c r="AN29" s="1034"/>
      <c r="AO29" s="1034"/>
      <c r="AP29" s="1034"/>
      <c r="AQ29" s="1040"/>
      <c r="AR29" s="1041"/>
      <c r="AS29" s="1044"/>
      <c r="AT29" s="1045"/>
      <c r="AU29" s="145"/>
      <c r="AV29" s="145"/>
      <c r="AW29" s="145"/>
      <c r="AX29" s="145"/>
      <c r="AY29" s="145"/>
      <c r="AZ29" s="145"/>
      <c r="BA29" s="145"/>
      <c r="BB29" s="145"/>
      <c r="BC29" s="145"/>
      <c r="BD29" s="145"/>
      <c r="BE29" s="145"/>
      <c r="BF29" s="145"/>
    </row>
    <row r="30" spans="1:58" s="7" customFormat="1" ht="18.75" customHeight="1" x14ac:dyDescent="0.4">
      <c r="A30" s="1021"/>
      <c r="B30" s="1021"/>
      <c r="C30" s="1021"/>
      <c r="D30" s="1021"/>
      <c r="E30" s="1022"/>
      <c r="F30" s="1023"/>
      <c r="G30" s="1025"/>
      <c r="H30" s="1025"/>
      <c r="I30" s="1025"/>
      <c r="J30" s="1025"/>
      <c r="K30" s="1025"/>
      <c r="L30" s="1025"/>
      <c r="M30" s="1025"/>
      <c r="N30" s="1046"/>
      <c r="O30" s="1023"/>
      <c r="P30" s="1050"/>
      <c r="Q30" s="1051"/>
      <c r="R30" s="1051"/>
      <c r="S30" s="1052"/>
      <c r="T30" s="1046"/>
      <c r="U30" s="1023"/>
      <c r="V30" s="1056"/>
      <c r="W30" s="1056"/>
      <c r="X30" s="1056"/>
      <c r="Y30" s="1046"/>
      <c r="Z30" s="1048"/>
      <c r="AA30" s="1049"/>
      <c r="AB30" s="1049"/>
      <c r="AC30" s="1049"/>
      <c r="AD30" s="1049"/>
      <c r="AE30" s="1049"/>
      <c r="AF30" s="1049"/>
      <c r="AG30" s="1049"/>
      <c r="AH30" s="1049"/>
      <c r="AI30" s="1049"/>
      <c r="AJ30" s="1049"/>
      <c r="AK30" s="1034"/>
      <c r="AL30" s="1034"/>
      <c r="AM30" s="1034"/>
      <c r="AN30" s="1034"/>
      <c r="AO30" s="1034"/>
      <c r="AP30" s="1034"/>
      <c r="AQ30" s="1038" t="str">
        <f t="shared" ref="AQ30" si="10">IF(SUM(AA30:AP31)=0,"",SUM(AA30:AP31))</f>
        <v/>
      </c>
      <c r="AR30" s="1039"/>
      <c r="AS30" s="1042"/>
      <c r="AT30" s="1043"/>
      <c r="AU30" s="145"/>
      <c r="AV30" s="145"/>
      <c r="AW30" s="145"/>
      <c r="AX30" s="145"/>
      <c r="AY30" s="145"/>
      <c r="AZ30" s="145"/>
      <c r="BA30" s="145"/>
      <c r="BB30" s="145"/>
      <c r="BC30" s="145"/>
      <c r="BD30" s="145"/>
      <c r="BE30" s="145"/>
      <c r="BF30" s="145"/>
    </row>
    <row r="31" spans="1:58" s="7" customFormat="1" ht="18.75" customHeight="1" x14ac:dyDescent="0.4">
      <c r="A31" s="1021"/>
      <c r="B31" s="1021"/>
      <c r="C31" s="1021"/>
      <c r="D31" s="1021"/>
      <c r="E31" s="981"/>
      <c r="F31" s="1024"/>
      <c r="G31" s="1025"/>
      <c r="H31" s="1025"/>
      <c r="I31" s="1025"/>
      <c r="J31" s="1025"/>
      <c r="K31" s="1025"/>
      <c r="L31" s="1025"/>
      <c r="M31" s="1025"/>
      <c r="N31" s="1047"/>
      <c r="O31" s="1024"/>
      <c r="P31" s="1053"/>
      <c r="Q31" s="1054"/>
      <c r="R31" s="1054"/>
      <c r="S31" s="1055"/>
      <c r="T31" s="1047"/>
      <c r="U31" s="1024"/>
      <c r="V31" s="1057"/>
      <c r="W31" s="1057"/>
      <c r="X31" s="1057"/>
      <c r="Y31" s="1047"/>
      <c r="Z31" s="1048"/>
      <c r="AA31" s="1049"/>
      <c r="AB31" s="1049"/>
      <c r="AC31" s="1049"/>
      <c r="AD31" s="1049"/>
      <c r="AE31" s="1049"/>
      <c r="AF31" s="1049"/>
      <c r="AG31" s="1049"/>
      <c r="AH31" s="1049"/>
      <c r="AI31" s="1049"/>
      <c r="AJ31" s="1049"/>
      <c r="AK31" s="1034"/>
      <c r="AL31" s="1034"/>
      <c r="AM31" s="1034"/>
      <c r="AN31" s="1034"/>
      <c r="AO31" s="1034"/>
      <c r="AP31" s="1034"/>
      <c r="AQ31" s="1040"/>
      <c r="AR31" s="1041"/>
      <c r="AS31" s="1044"/>
      <c r="AT31" s="1045"/>
      <c r="AU31" s="145"/>
      <c r="AV31" s="145"/>
      <c r="AW31" s="145"/>
      <c r="AX31" s="145"/>
      <c r="AY31" s="145"/>
      <c r="AZ31" s="145"/>
      <c r="BA31" s="145"/>
      <c r="BB31" s="145"/>
      <c r="BC31" s="145"/>
      <c r="BD31" s="145"/>
      <c r="BE31" s="145"/>
      <c r="BF31" s="145"/>
    </row>
    <row r="32" spans="1:58" s="7" customFormat="1" ht="18.75" customHeight="1" x14ac:dyDescent="0.4">
      <c r="A32" s="1021"/>
      <c r="B32" s="1021"/>
      <c r="C32" s="1021"/>
      <c r="D32" s="1021"/>
      <c r="E32" s="1022"/>
      <c r="F32" s="1023"/>
      <c r="G32" s="1025"/>
      <c r="H32" s="1025"/>
      <c r="I32" s="1025"/>
      <c r="J32" s="1025"/>
      <c r="K32" s="1025"/>
      <c r="L32" s="1025"/>
      <c r="M32" s="1025"/>
      <c r="N32" s="1046"/>
      <c r="O32" s="1023"/>
      <c r="P32" s="1050"/>
      <c r="Q32" s="1051"/>
      <c r="R32" s="1051"/>
      <c r="S32" s="1052"/>
      <c r="T32" s="1046"/>
      <c r="U32" s="1023"/>
      <c r="V32" s="1056"/>
      <c r="W32" s="1056"/>
      <c r="X32" s="1056"/>
      <c r="Y32" s="1046"/>
      <c r="Z32" s="1048"/>
      <c r="AA32" s="1049"/>
      <c r="AB32" s="1049"/>
      <c r="AC32" s="1049"/>
      <c r="AD32" s="1049"/>
      <c r="AE32" s="1049"/>
      <c r="AF32" s="1049"/>
      <c r="AG32" s="1049"/>
      <c r="AH32" s="1049"/>
      <c r="AI32" s="1049"/>
      <c r="AJ32" s="1049"/>
      <c r="AK32" s="1034"/>
      <c r="AL32" s="1034"/>
      <c r="AM32" s="1034"/>
      <c r="AN32" s="1034"/>
      <c r="AO32" s="1034"/>
      <c r="AP32" s="1034"/>
      <c r="AQ32" s="1038" t="str">
        <f t="shared" ref="AQ32" si="11">IF(SUM(AA32:AP33)=0,"",SUM(AA32:AP33))</f>
        <v/>
      </c>
      <c r="AR32" s="1039"/>
      <c r="AS32" s="1042"/>
      <c r="AT32" s="1043"/>
      <c r="AU32" s="145"/>
      <c r="AV32" s="145"/>
      <c r="AW32" s="145"/>
      <c r="AX32" s="145"/>
      <c r="AY32" s="145"/>
      <c r="AZ32" s="145"/>
      <c r="BA32" s="145"/>
      <c r="BB32" s="145"/>
      <c r="BC32" s="145"/>
      <c r="BD32" s="145"/>
      <c r="BE32" s="145"/>
      <c r="BF32" s="145"/>
    </row>
    <row r="33" spans="1:58" s="7" customFormat="1" ht="18.75" customHeight="1" x14ac:dyDescent="0.4">
      <c r="A33" s="1021"/>
      <c r="B33" s="1021"/>
      <c r="C33" s="1021"/>
      <c r="D33" s="1021"/>
      <c r="E33" s="981"/>
      <c r="F33" s="1024"/>
      <c r="G33" s="1025"/>
      <c r="H33" s="1025"/>
      <c r="I33" s="1025"/>
      <c r="J33" s="1025"/>
      <c r="K33" s="1025"/>
      <c r="L33" s="1025"/>
      <c r="M33" s="1025"/>
      <c r="N33" s="1047"/>
      <c r="O33" s="1024"/>
      <c r="P33" s="1053"/>
      <c r="Q33" s="1054"/>
      <c r="R33" s="1054"/>
      <c r="S33" s="1055"/>
      <c r="T33" s="1047"/>
      <c r="U33" s="1024"/>
      <c r="V33" s="1057"/>
      <c r="W33" s="1057"/>
      <c r="X33" s="1057"/>
      <c r="Y33" s="1047"/>
      <c r="Z33" s="1048"/>
      <c r="AA33" s="1049"/>
      <c r="AB33" s="1049"/>
      <c r="AC33" s="1049"/>
      <c r="AD33" s="1049"/>
      <c r="AE33" s="1049"/>
      <c r="AF33" s="1049"/>
      <c r="AG33" s="1049"/>
      <c r="AH33" s="1049"/>
      <c r="AI33" s="1049"/>
      <c r="AJ33" s="1049"/>
      <c r="AK33" s="1034"/>
      <c r="AL33" s="1034"/>
      <c r="AM33" s="1034"/>
      <c r="AN33" s="1034"/>
      <c r="AO33" s="1034"/>
      <c r="AP33" s="1034"/>
      <c r="AQ33" s="1040"/>
      <c r="AR33" s="1041"/>
      <c r="AS33" s="1044"/>
      <c r="AT33" s="1045"/>
      <c r="AU33" s="145"/>
      <c r="AV33" s="145"/>
      <c r="AW33" s="145"/>
      <c r="AX33" s="145"/>
      <c r="AY33" s="145"/>
      <c r="AZ33" s="145"/>
      <c r="BA33" s="145"/>
      <c r="BB33" s="145"/>
      <c r="BC33" s="145"/>
      <c r="BD33" s="145"/>
      <c r="BE33" s="145"/>
      <c r="BF33" s="145"/>
    </row>
    <row r="34" spans="1:58" s="7" customFormat="1" ht="18.75" customHeight="1" x14ac:dyDescent="0.4">
      <c r="A34" s="1021"/>
      <c r="B34" s="1021"/>
      <c r="C34" s="1021"/>
      <c r="D34" s="1021"/>
      <c r="E34" s="1022"/>
      <c r="F34" s="1023"/>
      <c r="G34" s="1025"/>
      <c r="H34" s="1025"/>
      <c r="I34" s="1025"/>
      <c r="J34" s="1025"/>
      <c r="K34" s="1025"/>
      <c r="L34" s="1025"/>
      <c r="M34" s="1025"/>
      <c r="N34" s="1046"/>
      <c r="O34" s="1023"/>
      <c r="P34" s="1050"/>
      <c r="Q34" s="1051"/>
      <c r="R34" s="1051"/>
      <c r="S34" s="1052"/>
      <c r="T34" s="1046"/>
      <c r="U34" s="1023"/>
      <c r="V34" s="1056"/>
      <c r="W34" s="1056"/>
      <c r="X34" s="1056"/>
      <c r="Y34" s="1046"/>
      <c r="Z34" s="1048"/>
      <c r="AA34" s="1049"/>
      <c r="AB34" s="1049"/>
      <c r="AC34" s="1049"/>
      <c r="AD34" s="1049"/>
      <c r="AE34" s="1049"/>
      <c r="AF34" s="1049"/>
      <c r="AG34" s="1049"/>
      <c r="AH34" s="1049"/>
      <c r="AI34" s="1049"/>
      <c r="AJ34" s="1049"/>
      <c r="AK34" s="1034"/>
      <c r="AL34" s="1034"/>
      <c r="AM34" s="1034"/>
      <c r="AN34" s="1034"/>
      <c r="AO34" s="1034"/>
      <c r="AP34" s="1034"/>
      <c r="AQ34" s="1038" t="str">
        <f t="shared" ref="AQ34" si="12">IF(SUM(AA34:AP35)=0,"",SUM(AA34:AP35))</f>
        <v/>
      </c>
      <c r="AR34" s="1039"/>
      <c r="AS34" s="1042"/>
      <c r="AT34" s="1043"/>
      <c r="AU34" s="145"/>
      <c r="AV34" s="145"/>
      <c r="AW34" s="145"/>
      <c r="AX34" s="145"/>
      <c r="AY34" s="145"/>
      <c r="AZ34" s="145"/>
      <c r="BA34" s="145"/>
      <c r="BB34" s="145"/>
      <c r="BC34" s="145"/>
      <c r="BD34" s="145"/>
      <c r="BE34" s="145"/>
      <c r="BF34" s="145"/>
    </row>
    <row r="35" spans="1:58" s="7" customFormat="1" ht="18.75" customHeight="1" x14ac:dyDescent="0.4">
      <c r="A35" s="1021"/>
      <c r="B35" s="1021"/>
      <c r="C35" s="1021"/>
      <c r="D35" s="1021"/>
      <c r="E35" s="981"/>
      <c r="F35" s="1024"/>
      <c r="G35" s="1025"/>
      <c r="H35" s="1025"/>
      <c r="I35" s="1025"/>
      <c r="J35" s="1025"/>
      <c r="K35" s="1025"/>
      <c r="L35" s="1025"/>
      <c r="M35" s="1025"/>
      <c r="N35" s="1047"/>
      <c r="O35" s="1024"/>
      <c r="P35" s="1053"/>
      <c r="Q35" s="1054"/>
      <c r="R35" s="1054"/>
      <c r="S35" s="1055"/>
      <c r="T35" s="1047"/>
      <c r="U35" s="1024"/>
      <c r="V35" s="1057"/>
      <c r="W35" s="1057"/>
      <c r="X35" s="1057"/>
      <c r="Y35" s="1047"/>
      <c r="Z35" s="1048"/>
      <c r="AA35" s="1049"/>
      <c r="AB35" s="1049"/>
      <c r="AC35" s="1049"/>
      <c r="AD35" s="1049"/>
      <c r="AE35" s="1049"/>
      <c r="AF35" s="1049"/>
      <c r="AG35" s="1049"/>
      <c r="AH35" s="1049"/>
      <c r="AI35" s="1049"/>
      <c r="AJ35" s="1049"/>
      <c r="AK35" s="1034"/>
      <c r="AL35" s="1034"/>
      <c r="AM35" s="1034"/>
      <c r="AN35" s="1034"/>
      <c r="AO35" s="1034"/>
      <c r="AP35" s="1034"/>
      <c r="AQ35" s="1040"/>
      <c r="AR35" s="1041"/>
      <c r="AS35" s="1044"/>
      <c r="AT35" s="1045"/>
      <c r="AU35" s="145"/>
      <c r="AV35" s="145"/>
      <c r="AW35" s="145"/>
      <c r="AX35" s="145"/>
      <c r="AY35" s="145"/>
      <c r="AZ35" s="145"/>
      <c r="BA35" s="145"/>
      <c r="BB35" s="145"/>
      <c r="BC35" s="145"/>
      <c r="BD35" s="145"/>
      <c r="BE35" s="145"/>
      <c r="BF35" s="145"/>
    </row>
    <row r="36" spans="1:58" s="7" customFormat="1" ht="18.75" customHeight="1" x14ac:dyDescent="0.4">
      <c r="A36" s="1021"/>
      <c r="B36" s="1021"/>
      <c r="C36" s="1021"/>
      <c r="D36" s="1021"/>
      <c r="E36" s="1022"/>
      <c r="F36" s="1023"/>
      <c r="G36" s="1025"/>
      <c r="H36" s="1025"/>
      <c r="I36" s="1025"/>
      <c r="J36" s="1025"/>
      <c r="K36" s="1025"/>
      <c r="L36" s="1025"/>
      <c r="M36" s="1025"/>
      <c r="N36" s="1046"/>
      <c r="O36" s="1023"/>
      <c r="P36" s="1050"/>
      <c r="Q36" s="1051"/>
      <c r="R36" s="1051"/>
      <c r="S36" s="1052"/>
      <c r="T36" s="1046"/>
      <c r="U36" s="1023"/>
      <c r="V36" s="1056"/>
      <c r="W36" s="1056"/>
      <c r="X36" s="1056"/>
      <c r="Y36" s="1046"/>
      <c r="Z36" s="1048"/>
      <c r="AA36" s="1049"/>
      <c r="AB36" s="1049"/>
      <c r="AC36" s="1049"/>
      <c r="AD36" s="1049"/>
      <c r="AE36" s="1049"/>
      <c r="AF36" s="1049"/>
      <c r="AG36" s="1049"/>
      <c r="AH36" s="1049"/>
      <c r="AI36" s="1049"/>
      <c r="AJ36" s="1049"/>
      <c r="AK36" s="1034"/>
      <c r="AL36" s="1034"/>
      <c r="AM36" s="1034"/>
      <c r="AN36" s="1034"/>
      <c r="AO36" s="1034"/>
      <c r="AP36" s="1034"/>
      <c r="AQ36" s="1038" t="str">
        <f t="shared" ref="AQ36" si="13">IF(SUM(AA36:AP37)=0,"",SUM(AA36:AP37))</f>
        <v/>
      </c>
      <c r="AR36" s="1039"/>
      <c r="AS36" s="1042"/>
      <c r="AT36" s="1043"/>
      <c r="AU36" s="145"/>
      <c r="AV36" s="145"/>
      <c r="AW36" s="145"/>
      <c r="AX36" s="145"/>
      <c r="AY36" s="145"/>
      <c r="AZ36" s="145"/>
      <c r="BA36" s="145"/>
      <c r="BB36" s="145"/>
      <c r="BC36" s="145"/>
      <c r="BD36" s="145"/>
      <c r="BE36" s="145"/>
      <c r="BF36" s="145"/>
    </row>
    <row r="37" spans="1:58" s="7" customFormat="1" ht="18.75" customHeight="1" x14ac:dyDescent="0.4">
      <c r="A37" s="1021"/>
      <c r="B37" s="1021"/>
      <c r="C37" s="1021"/>
      <c r="D37" s="1021"/>
      <c r="E37" s="981"/>
      <c r="F37" s="1024"/>
      <c r="G37" s="1025"/>
      <c r="H37" s="1025"/>
      <c r="I37" s="1025"/>
      <c r="J37" s="1025"/>
      <c r="K37" s="1025"/>
      <c r="L37" s="1025"/>
      <c r="M37" s="1025"/>
      <c r="N37" s="1047"/>
      <c r="O37" s="1024"/>
      <c r="P37" s="1053"/>
      <c r="Q37" s="1054"/>
      <c r="R37" s="1054"/>
      <c r="S37" s="1055"/>
      <c r="T37" s="1047"/>
      <c r="U37" s="1024"/>
      <c r="V37" s="1057"/>
      <c r="W37" s="1057"/>
      <c r="X37" s="1057"/>
      <c r="Y37" s="1047"/>
      <c r="Z37" s="1048"/>
      <c r="AA37" s="1049"/>
      <c r="AB37" s="1049"/>
      <c r="AC37" s="1049"/>
      <c r="AD37" s="1049"/>
      <c r="AE37" s="1049"/>
      <c r="AF37" s="1049"/>
      <c r="AG37" s="1049"/>
      <c r="AH37" s="1049"/>
      <c r="AI37" s="1049"/>
      <c r="AJ37" s="1049"/>
      <c r="AK37" s="1034"/>
      <c r="AL37" s="1034"/>
      <c r="AM37" s="1034"/>
      <c r="AN37" s="1034"/>
      <c r="AO37" s="1034"/>
      <c r="AP37" s="1034"/>
      <c r="AQ37" s="1040"/>
      <c r="AR37" s="1041"/>
      <c r="AS37" s="1044"/>
      <c r="AT37" s="1045"/>
      <c r="AU37" s="145"/>
      <c r="AV37" s="145"/>
      <c r="AW37" s="145"/>
      <c r="AX37" s="145"/>
      <c r="AY37" s="145"/>
      <c r="AZ37" s="145"/>
      <c r="BA37" s="145"/>
      <c r="BB37" s="145"/>
      <c r="BC37" s="145"/>
      <c r="BD37" s="145"/>
      <c r="BE37" s="145"/>
      <c r="BF37" s="145"/>
    </row>
    <row r="38" spans="1:58" s="7" customFormat="1" ht="18.75" customHeight="1" x14ac:dyDescent="0.4">
      <c r="A38" s="1021"/>
      <c r="B38" s="1021"/>
      <c r="C38" s="1021"/>
      <c r="D38" s="1021"/>
      <c r="E38" s="1022"/>
      <c r="F38" s="1023"/>
      <c r="G38" s="1025"/>
      <c r="H38" s="1025"/>
      <c r="I38" s="1025"/>
      <c r="J38" s="1025"/>
      <c r="K38" s="1025"/>
      <c r="L38" s="1025"/>
      <c r="M38" s="1025"/>
      <c r="N38" s="1046"/>
      <c r="O38" s="1023"/>
      <c r="P38" s="1050"/>
      <c r="Q38" s="1051"/>
      <c r="R38" s="1051"/>
      <c r="S38" s="1052"/>
      <c r="T38" s="1046"/>
      <c r="U38" s="1023"/>
      <c r="V38" s="1056"/>
      <c r="W38" s="1056"/>
      <c r="X38" s="1056"/>
      <c r="Y38" s="1046"/>
      <c r="Z38" s="1048"/>
      <c r="AA38" s="1049"/>
      <c r="AB38" s="1049"/>
      <c r="AC38" s="1049"/>
      <c r="AD38" s="1049"/>
      <c r="AE38" s="1049"/>
      <c r="AF38" s="1049"/>
      <c r="AG38" s="1049"/>
      <c r="AH38" s="1049"/>
      <c r="AI38" s="1049"/>
      <c r="AJ38" s="1049"/>
      <c r="AK38" s="1034"/>
      <c r="AL38" s="1034"/>
      <c r="AM38" s="1034"/>
      <c r="AN38" s="1034"/>
      <c r="AO38" s="1034"/>
      <c r="AP38" s="1034"/>
      <c r="AQ38" s="1038" t="str">
        <f t="shared" ref="AQ38" si="14">IF(SUM(AA38:AP39)=0,"",SUM(AA38:AP39))</f>
        <v/>
      </c>
      <c r="AR38" s="1039"/>
      <c r="AS38" s="1042"/>
      <c r="AT38" s="1043"/>
      <c r="AU38" s="145"/>
      <c r="AV38" s="145"/>
      <c r="AW38" s="145"/>
      <c r="AX38" s="145"/>
      <c r="AY38" s="145"/>
      <c r="AZ38" s="145"/>
      <c r="BA38" s="145"/>
      <c r="BB38" s="145"/>
      <c r="BC38" s="145"/>
      <c r="BD38" s="145"/>
      <c r="BE38" s="145"/>
      <c r="BF38" s="145"/>
    </row>
    <row r="39" spans="1:58" s="7" customFormat="1" ht="18.75" customHeight="1" x14ac:dyDescent="0.4">
      <c r="A39" s="1021"/>
      <c r="B39" s="1021"/>
      <c r="C39" s="1021"/>
      <c r="D39" s="1021"/>
      <c r="E39" s="981"/>
      <c r="F39" s="1024"/>
      <c r="G39" s="1025"/>
      <c r="H39" s="1025"/>
      <c r="I39" s="1025"/>
      <c r="J39" s="1025"/>
      <c r="K39" s="1025"/>
      <c r="L39" s="1025"/>
      <c r="M39" s="1025"/>
      <c r="N39" s="1047"/>
      <c r="O39" s="1024"/>
      <c r="P39" s="1053"/>
      <c r="Q39" s="1054"/>
      <c r="R39" s="1054"/>
      <c r="S39" s="1055"/>
      <c r="T39" s="1047"/>
      <c r="U39" s="1024"/>
      <c r="V39" s="1057"/>
      <c r="W39" s="1057"/>
      <c r="X39" s="1057"/>
      <c r="Y39" s="1047"/>
      <c r="Z39" s="1048"/>
      <c r="AA39" s="1049"/>
      <c r="AB39" s="1049"/>
      <c r="AC39" s="1049"/>
      <c r="AD39" s="1049"/>
      <c r="AE39" s="1049"/>
      <c r="AF39" s="1049"/>
      <c r="AG39" s="1049"/>
      <c r="AH39" s="1049"/>
      <c r="AI39" s="1049"/>
      <c r="AJ39" s="1049"/>
      <c r="AK39" s="1034"/>
      <c r="AL39" s="1034"/>
      <c r="AM39" s="1034"/>
      <c r="AN39" s="1034"/>
      <c r="AO39" s="1034"/>
      <c r="AP39" s="1034"/>
      <c r="AQ39" s="1040"/>
      <c r="AR39" s="1041"/>
      <c r="AS39" s="1044"/>
      <c r="AT39" s="1045"/>
      <c r="AU39" s="145"/>
      <c r="AV39" s="145"/>
      <c r="AW39" s="145"/>
      <c r="AX39" s="145"/>
      <c r="AY39" s="145"/>
      <c r="AZ39" s="145"/>
      <c r="BA39" s="145"/>
      <c r="BB39" s="145"/>
      <c r="BC39" s="145"/>
      <c r="BD39" s="145"/>
      <c r="BE39" s="145"/>
      <c r="BF39" s="145"/>
    </row>
    <row r="40" spans="1:58" s="7" customFormat="1" ht="18.75" customHeight="1" x14ac:dyDescent="0.4">
      <c r="A40" s="1021"/>
      <c r="B40" s="1021"/>
      <c r="C40" s="1021"/>
      <c r="D40" s="1021"/>
      <c r="E40" s="1022"/>
      <c r="F40" s="1023"/>
      <c r="G40" s="1025"/>
      <c r="H40" s="1025"/>
      <c r="I40" s="1025"/>
      <c r="J40" s="1025"/>
      <c r="K40" s="1025"/>
      <c r="L40" s="1025"/>
      <c r="M40" s="1025"/>
      <c r="N40" s="1046"/>
      <c r="O40" s="1023"/>
      <c r="P40" s="1050"/>
      <c r="Q40" s="1051"/>
      <c r="R40" s="1051"/>
      <c r="S40" s="1052"/>
      <c r="T40" s="1046"/>
      <c r="U40" s="1023"/>
      <c r="V40" s="1056"/>
      <c r="W40" s="1056"/>
      <c r="X40" s="1056"/>
      <c r="Y40" s="1046"/>
      <c r="Z40" s="1048"/>
      <c r="AA40" s="1049"/>
      <c r="AB40" s="1049"/>
      <c r="AC40" s="1049"/>
      <c r="AD40" s="1049"/>
      <c r="AE40" s="1049"/>
      <c r="AF40" s="1049"/>
      <c r="AG40" s="1049"/>
      <c r="AH40" s="1049"/>
      <c r="AI40" s="1049"/>
      <c r="AJ40" s="1049"/>
      <c r="AK40" s="1034"/>
      <c r="AL40" s="1034"/>
      <c r="AM40" s="1034"/>
      <c r="AN40" s="1034"/>
      <c r="AO40" s="1034"/>
      <c r="AP40" s="1034"/>
      <c r="AQ40" s="1038" t="str">
        <f t="shared" ref="AQ40" si="15">IF(SUM(AA40:AP41)=0,"",SUM(AA40:AP41))</f>
        <v/>
      </c>
      <c r="AR40" s="1039"/>
      <c r="AS40" s="1042"/>
      <c r="AT40" s="1043"/>
      <c r="AU40" s="145"/>
      <c r="AV40" s="145"/>
      <c r="AW40" s="145"/>
      <c r="AX40" s="145"/>
      <c r="AY40" s="145"/>
      <c r="AZ40" s="145"/>
      <c r="BA40" s="145"/>
      <c r="BB40" s="145"/>
      <c r="BC40" s="145"/>
      <c r="BD40" s="145"/>
      <c r="BE40" s="145"/>
      <c r="BF40" s="145"/>
    </row>
    <row r="41" spans="1:58" s="7" customFormat="1" ht="18.75" customHeight="1" x14ac:dyDescent="0.4">
      <c r="A41" s="1021"/>
      <c r="B41" s="1021"/>
      <c r="C41" s="1021"/>
      <c r="D41" s="1021"/>
      <c r="E41" s="981"/>
      <c r="F41" s="1024"/>
      <c r="G41" s="1025"/>
      <c r="H41" s="1025"/>
      <c r="I41" s="1025"/>
      <c r="J41" s="1025"/>
      <c r="K41" s="1025"/>
      <c r="L41" s="1025"/>
      <c r="M41" s="1025"/>
      <c r="N41" s="1047"/>
      <c r="O41" s="1024"/>
      <c r="P41" s="1053"/>
      <c r="Q41" s="1054"/>
      <c r="R41" s="1054"/>
      <c r="S41" s="1055"/>
      <c r="T41" s="1047"/>
      <c r="U41" s="1024"/>
      <c r="V41" s="1057"/>
      <c r="W41" s="1057"/>
      <c r="X41" s="1057"/>
      <c r="Y41" s="1047"/>
      <c r="Z41" s="1048"/>
      <c r="AA41" s="1049"/>
      <c r="AB41" s="1049"/>
      <c r="AC41" s="1049"/>
      <c r="AD41" s="1049"/>
      <c r="AE41" s="1049"/>
      <c r="AF41" s="1049"/>
      <c r="AG41" s="1049"/>
      <c r="AH41" s="1049"/>
      <c r="AI41" s="1049"/>
      <c r="AJ41" s="1049"/>
      <c r="AK41" s="1034"/>
      <c r="AL41" s="1034"/>
      <c r="AM41" s="1034"/>
      <c r="AN41" s="1034"/>
      <c r="AO41" s="1034"/>
      <c r="AP41" s="1034"/>
      <c r="AQ41" s="1040"/>
      <c r="AR41" s="1041"/>
      <c r="AS41" s="1044"/>
      <c r="AT41" s="1045"/>
      <c r="AU41" s="145"/>
      <c r="AV41" s="145"/>
      <c r="AW41" s="145"/>
      <c r="AX41" s="145"/>
      <c r="AY41" s="145"/>
      <c r="AZ41" s="145"/>
      <c r="BA41" s="145"/>
      <c r="BB41" s="145"/>
      <c r="BC41" s="145"/>
      <c r="BD41" s="145"/>
      <c r="BE41" s="145"/>
      <c r="BF41" s="145"/>
    </row>
    <row r="42" spans="1:58" s="7" customFormat="1" ht="18.75" customHeight="1" x14ac:dyDescent="0.4">
      <c r="A42" s="1021"/>
      <c r="B42" s="1021"/>
      <c r="C42" s="1021"/>
      <c r="D42" s="1021"/>
      <c r="E42" s="1022"/>
      <c r="F42" s="1023"/>
      <c r="G42" s="1025"/>
      <c r="H42" s="1025"/>
      <c r="I42" s="1025"/>
      <c r="J42" s="1025"/>
      <c r="K42" s="1025"/>
      <c r="L42" s="1025"/>
      <c r="M42" s="1025"/>
      <c r="N42" s="1046"/>
      <c r="O42" s="1023"/>
      <c r="P42" s="1050"/>
      <c r="Q42" s="1051"/>
      <c r="R42" s="1051"/>
      <c r="S42" s="1052"/>
      <c r="T42" s="1046"/>
      <c r="U42" s="1023"/>
      <c r="V42" s="1056"/>
      <c r="W42" s="1056"/>
      <c r="X42" s="1056"/>
      <c r="Y42" s="1046"/>
      <c r="Z42" s="1048"/>
      <c r="AA42" s="1049"/>
      <c r="AB42" s="1049"/>
      <c r="AC42" s="1049"/>
      <c r="AD42" s="1049"/>
      <c r="AE42" s="1049"/>
      <c r="AF42" s="1049"/>
      <c r="AG42" s="1049"/>
      <c r="AH42" s="1049"/>
      <c r="AI42" s="1049"/>
      <c r="AJ42" s="1049"/>
      <c r="AK42" s="1034"/>
      <c r="AL42" s="1034"/>
      <c r="AM42" s="1034"/>
      <c r="AN42" s="1034"/>
      <c r="AO42" s="1034"/>
      <c r="AP42" s="1034"/>
      <c r="AQ42" s="1038" t="str">
        <f t="shared" ref="AQ42" si="16">IF(SUM(AA42:AP43)=0,"",SUM(AA42:AP43))</f>
        <v/>
      </c>
      <c r="AR42" s="1039"/>
      <c r="AS42" s="1042"/>
      <c r="AT42" s="1043"/>
      <c r="AU42" s="145"/>
      <c r="AV42" s="145"/>
      <c r="AW42" s="145"/>
      <c r="AX42" s="145"/>
      <c r="AY42" s="145"/>
      <c r="AZ42" s="145"/>
      <c r="BA42" s="145"/>
      <c r="BB42" s="145"/>
      <c r="BC42" s="145"/>
      <c r="BD42" s="145"/>
      <c r="BE42" s="145"/>
      <c r="BF42" s="145"/>
    </row>
    <row r="43" spans="1:58" s="7" customFormat="1" ht="18.75" customHeight="1" thickBot="1" x14ac:dyDescent="0.45">
      <c r="A43" s="1067"/>
      <c r="B43" s="1067"/>
      <c r="C43" s="1067"/>
      <c r="D43" s="1067"/>
      <c r="E43" s="981"/>
      <c r="F43" s="1024"/>
      <c r="G43" s="1056"/>
      <c r="H43" s="1056"/>
      <c r="I43" s="1056"/>
      <c r="J43" s="1056"/>
      <c r="K43" s="1056"/>
      <c r="L43" s="1056"/>
      <c r="M43" s="1056"/>
      <c r="N43" s="1047"/>
      <c r="O43" s="1024"/>
      <c r="P43" s="1053"/>
      <c r="Q43" s="1054"/>
      <c r="R43" s="1054"/>
      <c r="S43" s="1055"/>
      <c r="T43" s="1047"/>
      <c r="U43" s="1024"/>
      <c r="V43" s="1057"/>
      <c r="W43" s="1057"/>
      <c r="X43" s="1057"/>
      <c r="Y43" s="1047"/>
      <c r="Z43" s="1058"/>
      <c r="AA43" s="1059"/>
      <c r="AB43" s="1059"/>
      <c r="AC43" s="1059"/>
      <c r="AD43" s="1059"/>
      <c r="AE43" s="1059"/>
      <c r="AF43" s="1059"/>
      <c r="AG43" s="1059"/>
      <c r="AH43" s="1059"/>
      <c r="AI43" s="1059"/>
      <c r="AJ43" s="1059"/>
      <c r="AK43" s="1062"/>
      <c r="AL43" s="1062"/>
      <c r="AM43" s="1062"/>
      <c r="AN43" s="1062"/>
      <c r="AO43" s="1062"/>
      <c r="AP43" s="1062"/>
      <c r="AQ43" s="1060"/>
      <c r="AR43" s="1061"/>
      <c r="AS43" s="1044"/>
      <c r="AT43" s="1045"/>
      <c r="AU43" s="145"/>
      <c r="AV43" s="145"/>
      <c r="AW43" s="145"/>
      <c r="AX43" s="145"/>
      <c r="AY43" s="145"/>
      <c r="AZ43" s="145"/>
      <c r="BA43" s="145"/>
      <c r="BB43" s="145"/>
      <c r="BC43" s="145"/>
      <c r="BD43" s="145"/>
      <c r="BE43" s="145"/>
      <c r="BF43" s="145"/>
    </row>
    <row r="44" spans="1:58" s="7" customFormat="1" ht="18.75" customHeight="1" thickTop="1" x14ac:dyDescent="0.4">
      <c r="A44" s="1033" t="s">
        <v>164</v>
      </c>
      <c r="B44" s="1033"/>
      <c r="C44" s="1033"/>
      <c r="D44" s="1033"/>
      <c r="E44" s="1066"/>
      <c r="F44" s="1066"/>
      <c r="G44" s="1066"/>
      <c r="H44" s="1066"/>
      <c r="I44" s="1066"/>
      <c r="J44" s="1066"/>
      <c r="K44" s="1066"/>
      <c r="L44" s="1066"/>
      <c r="M44" s="1066"/>
      <c r="N44" s="1066"/>
      <c r="O44" s="1066"/>
      <c r="P44" s="1066"/>
      <c r="Q44" s="1066"/>
      <c r="R44" s="1066"/>
      <c r="S44" s="1066"/>
      <c r="T44" s="1066" t="str">
        <f>IF(SUM(T6:T43)=0,"",SUM(T6:T43))</f>
        <v/>
      </c>
      <c r="U44" s="1066"/>
      <c r="V44" s="1066"/>
      <c r="W44" s="1066"/>
      <c r="X44" s="1066"/>
      <c r="Y44" s="1066"/>
      <c r="Z44" s="1063"/>
      <c r="AA44" s="1063"/>
      <c r="AB44" s="1063"/>
      <c r="AC44" s="1063"/>
      <c r="AD44" s="1063"/>
      <c r="AE44" s="1063"/>
      <c r="AF44" s="1063"/>
      <c r="AG44" s="1063"/>
      <c r="AH44" s="1063"/>
      <c r="AI44" s="1063"/>
      <c r="AJ44" s="1063"/>
      <c r="AK44" s="1063"/>
      <c r="AL44" s="1063"/>
      <c r="AM44" s="1063"/>
      <c r="AN44" s="1063"/>
      <c r="AO44" s="1063"/>
      <c r="AP44" s="1063"/>
      <c r="AQ44" s="1065" t="str">
        <f>IF(SUM(AQ8:AR43)=0,"",SUM(AQ8:AR43))</f>
        <v/>
      </c>
      <c r="AR44" s="1065"/>
      <c r="AS44" s="1066"/>
      <c r="AT44" s="1066"/>
      <c r="AU44" s="145"/>
      <c r="AV44" s="145"/>
      <c r="AW44" s="145"/>
      <c r="AX44" s="145"/>
      <c r="AY44" s="145"/>
      <c r="AZ44" s="145"/>
      <c r="BA44" s="145"/>
      <c r="BB44" s="145"/>
      <c r="BC44" s="145"/>
      <c r="BD44" s="145"/>
      <c r="BE44" s="145"/>
      <c r="BF44" s="145"/>
    </row>
    <row r="45" spans="1:58" s="7" customFormat="1" ht="18.75" customHeight="1" x14ac:dyDescent="0.4">
      <c r="A45" s="1033"/>
      <c r="B45" s="1033"/>
      <c r="C45" s="1033"/>
      <c r="D45" s="1033"/>
      <c r="E45" s="1066"/>
      <c r="F45" s="1066"/>
      <c r="G45" s="1066"/>
      <c r="H45" s="1066"/>
      <c r="I45" s="1066"/>
      <c r="J45" s="1066"/>
      <c r="K45" s="1066"/>
      <c r="L45" s="1066"/>
      <c r="M45" s="1066"/>
      <c r="N45" s="1066"/>
      <c r="O45" s="1066"/>
      <c r="P45" s="1066"/>
      <c r="Q45" s="1066"/>
      <c r="R45" s="1066"/>
      <c r="S45" s="1066"/>
      <c r="T45" s="1066"/>
      <c r="U45" s="1066"/>
      <c r="V45" s="1066"/>
      <c r="W45" s="1066"/>
      <c r="X45" s="1066"/>
      <c r="Y45" s="1066"/>
      <c r="Z45" s="1064"/>
      <c r="AA45" s="1064"/>
      <c r="AB45" s="1064"/>
      <c r="AC45" s="1064"/>
      <c r="AD45" s="1064"/>
      <c r="AE45" s="1064"/>
      <c r="AF45" s="1064"/>
      <c r="AG45" s="1064"/>
      <c r="AH45" s="1064"/>
      <c r="AI45" s="1064"/>
      <c r="AJ45" s="1064"/>
      <c r="AK45" s="1064"/>
      <c r="AL45" s="1064"/>
      <c r="AM45" s="1064"/>
      <c r="AN45" s="1064"/>
      <c r="AO45" s="1064"/>
      <c r="AP45" s="1064"/>
      <c r="AQ45" s="994"/>
      <c r="AR45" s="994"/>
      <c r="AS45" s="1066"/>
      <c r="AT45" s="1066"/>
      <c r="AU45" s="145"/>
      <c r="AV45" s="145"/>
      <c r="AW45" s="145"/>
      <c r="AX45" s="145"/>
      <c r="AY45" s="145"/>
      <c r="AZ45" s="145"/>
      <c r="BA45" s="145"/>
      <c r="BB45" s="145"/>
      <c r="BC45" s="145"/>
      <c r="BD45" s="145"/>
      <c r="BE45" s="145"/>
      <c r="BF45" s="145"/>
    </row>
    <row r="46" spans="1:58" s="7" customFormat="1" ht="18.75" customHeight="1" x14ac:dyDescent="0.3">
      <c r="A46" s="158" t="s">
        <v>13</v>
      </c>
      <c r="B46" s="148" t="s">
        <v>811</v>
      </c>
      <c r="C46" s="148"/>
      <c r="D46" s="148"/>
      <c r="E46" s="145"/>
      <c r="F46" s="145"/>
      <c r="G46" s="144"/>
      <c r="H46" s="144"/>
      <c r="I46" s="144"/>
      <c r="J46" s="144"/>
      <c r="K46" s="145"/>
      <c r="L46" s="145"/>
      <c r="M46" s="145"/>
      <c r="N46" s="145"/>
      <c r="O46" s="159"/>
      <c r="P46" s="159"/>
      <c r="Q46" s="159"/>
      <c r="R46" s="159"/>
      <c r="S46" s="159"/>
      <c r="T46" s="159"/>
      <c r="U46" s="159"/>
      <c r="V46" s="159"/>
      <c r="W46" s="159"/>
      <c r="X46" s="159"/>
      <c r="Y46" s="159"/>
      <c r="Z46" s="144"/>
      <c r="AA46" s="144"/>
      <c r="AB46" s="144"/>
      <c r="AC46" s="144"/>
      <c r="AD46" s="144"/>
      <c r="AE46" s="144"/>
      <c r="AF46" s="144"/>
      <c r="AG46" s="144"/>
      <c r="AH46" s="144"/>
      <c r="AI46" s="144"/>
      <c r="AJ46" s="144"/>
      <c r="AK46" s="144"/>
      <c r="AL46" s="144"/>
      <c r="AM46" s="144"/>
      <c r="AN46" s="144"/>
      <c r="AO46" s="145"/>
      <c r="AP46" s="145"/>
      <c r="AQ46" s="145"/>
      <c r="AR46" s="145"/>
      <c r="AS46" s="145"/>
      <c r="AT46" s="145"/>
      <c r="AU46" s="145"/>
      <c r="AV46" s="145"/>
      <c r="AW46" s="145"/>
      <c r="AX46" s="145"/>
      <c r="AY46" s="145"/>
      <c r="AZ46" s="145"/>
      <c r="BA46" s="145"/>
      <c r="BB46" s="145"/>
      <c r="BC46" s="145"/>
      <c r="BD46" s="145"/>
      <c r="BE46" s="145"/>
      <c r="BF46" s="145"/>
    </row>
    <row r="47" spans="1:58" s="7" customFormat="1" ht="18.75" customHeight="1" x14ac:dyDescent="0.3">
      <c r="A47" s="148"/>
      <c r="B47" s="148" t="s">
        <v>812</v>
      </c>
      <c r="C47" s="148"/>
      <c r="D47" s="148"/>
      <c r="E47" s="145"/>
      <c r="F47" s="145"/>
      <c r="G47" s="144"/>
      <c r="H47" s="144"/>
      <c r="I47" s="144"/>
      <c r="J47" s="144"/>
      <c r="K47" s="145"/>
      <c r="L47" s="145"/>
      <c r="M47" s="145"/>
      <c r="N47" s="145"/>
      <c r="O47" s="159"/>
      <c r="P47" s="159"/>
      <c r="Q47" s="159"/>
      <c r="R47" s="159"/>
      <c r="S47" s="159"/>
      <c r="T47" s="159"/>
      <c r="U47" s="159"/>
      <c r="V47" s="159"/>
      <c r="W47" s="159"/>
      <c r="X47" s="159"/>
      <c r="Y47" s="159"/>
      <c r="Z47" s="144"/>
      <c r="AA47" s="144"/>
      <c r="AB47" s="144"/>
      <c r="AC47" s="144"/>
      <c r="AD47" s="144"/>
      <c r="AE47" s="144"/>
      <c r="AF47" s="144"/>
      <c r="AG47" s="144"/>
      <c r="AH47" s="144"/>
      <c r="AI47" s="144"/>
      <c r="AJ47" s="144"/>
      <c r="AK47" s="144"/>
      <c r="AL47" s="144"/>
      <c r="AM47" s="144"/>
      <c r="AN47" s="144"/>
      <c r="AO47" s="145"/>
      <c r="AP47" s="145"/>
      <c r="AQ47" s="145"/>
      <c r="AR47" s="145"/>
      <c r="AS47" s="145"/>
      <c r="AT47" s="145"/>
      <c r="AU47" s="145"/>
      <c r="AV47" s="145"/>
      <c r="AW47" s="145"/>
      <c r="AX47" s="145"/>
      <c r="AY47" s="145"/>
      <c r="AZ47" s="145"/>
      <c r="BA47" s="145"/>
      <c r="BB47" s="145"/>
      <c r="BC47" s="145"/>
      <c r="BD47" s="145"/>
      <c r="BE47" s="145"/>
      <c r="BF47" s="145"/>
    </row>
    <row r="48" spans="1:58" ht="18.75" customHeight="1" x14ac:dyDescent="0.3">
      <c r="A48" s="148"/>
      <c r="B48" s="148" t="s">
        <v>163</v>
      </c>
      <c r="C48" s="148"/>
      <c r="D48" s="2031"/>
      <c r="E48" s="2032"/>
      <c r="F48" s="2032"/>
      <c r="G48" s="159"/>
      <c r="H48" s="159"/>
      <c r="I48" s="159"/>
      <c r="J48" s="159"/>
      <c r="K48" s="159"/>
      <c r="L48" s="159"/>
      <c r="M48" s="159"/>
      <c r="N48" s="159"/>
    </row>
    <row r="49" spans="1:6" ht="18.75" customHeight="1" x14ac:dyDescent="0.3">
      <c r="A49" s="148"/>
      <c r="B49" s="148" t="s">
        <v>162</v>
      </c>
      <c r="C49" s="148"/>
      <c r="D49" s="148"/>
      <c r="E49" s="145"/>
      <c r="F49" s="145"/>
    </row>
    <row r="50" spans="1:6" ht="18.75" customHeight="1" x14ac:dyDescent="0.3">
      <c r="A50" s="148"/>
      <c r="B50" s="148" t="s">
        <v>805</v>
      </c>
      <c r="C50" s="148"/>
      <c r="D50" s="148"/>
      <c r="E50" s="145"/>
      <c r="F50" s="145"/>
    </row>
    <row r="51" spans="1:6" ht="18.75" customHeight="1" x14ac:dyDescent="0.3"/>
    <row r="52" spans="1:6" ht="18.75" customHeight="1" x14ac:dyDescent="0.3"/>
    <row r="55" spans="1:6" x14ac:dyDescent="0.3">
      <c r="A55" s="144" t="s">
        <v>152</v>
      </c>
    </row>
    <row r="56" spans="1:6" x14ac:dyDescent="0.3">
      <c r="A56" s="144" t="s">
        <v>161</v>
      </c>
    </row>
    <row r="57" spans="1:6" x14ac:dyDescent="0.3">
      <c r="A57" s="144" t="s">
        <v>160</v>
      </c>
    </row>
    <row r="58" spans="1:6" x14ac:dyDescent="0.3">
      <c r="A58" s="144" t="s">
        <v>807</v>
      </c>
    </row>
    <row r="59" spans="1:6" x14ac:dyDescent="0.3">
      <c r="A59" s="144" t="s">
        <v>808</v>
      </c>
    </row>
    <row r="60" spans="1:6" x14ac:dyDescent="0.3">
      <c r="A60" s="144" t="s">
        <v>159</v>
      </c>
    </row>
    <row r="61" spans="1:6" x14ac:dyDescent="0.3">
      <c r="A61" s="144" t="s">
        <v>158</v>
      </c>
    </row>
    <row r="62" spans="1:6" x14ac:dyDescent="0.3">
      <c r="A62" s="144" t="s">
        <v>806</v>
      </c>
    </row>
    <row r="63" spans="1:6" x14ac:dyDescent="0.3">
      <c r="A63" s="144" t="s">
        <v>157</v>
      </c>
    </row>
    <row r="64" spans="1:6" x14ac:dyDescent="0.3">
      <c r="A64" s="144" t="s">
        <v>156</v>
      </c>
    </row>
    <row r="65" spans="1:1" x14ac:dyDescent="0.3">
      <c r="A65" s="144" t="s">
        <v>809</v>
      </c>
    </row>
  </sheetData>
  <sheetProtection selectLockedCells="1"/>
  <mergeCells count="527">
    <mergeCell ref="A44:D45"/>
    <mergeCell ref="E44:F45"/>
    <mergeCell ref="G44:I45"/>
    <mergeCell ref="J44:J45"/>
    <mergeCell ref="K44:M45"/>
    <mergeCell ref="N44:O45"/>
    <mergeCell ref="P44:S45"/>
    <mergeCell ref="T44:U45"/>
    <mergeCell ref="AE42:AF43"/>
    <mergeCell ref="W42:W43"/>
    <mergeCell ref="X42:X43"/>
    <mergeCell ref="AC44:AD45"/>
    <mergeCell ref="AE44:AF45"/>
    <mergeCell ref="V42:V43"/>
    <mergeCell ref="V44:V45"/>
    <mergeCell ref="W44:W45"/>
    <mergeCell ref="X44:X45"/>
    <mergeCell ref="Y44:Y45"/>
    <mergeCell ref="Z44:Z45"/>
    <mergeCell ref="AA44:AB45"/>
    <mergeCell ref="A42:D43"/>
    <mergeCell ref="E42:E43"/>
    <mergeCell ref="F42:F43"/>
    <mergeCell ref="G42:I43"/>
    <mergeCell ref="AQ42:AR43"/>
    <mergeCell ref="AS42:AT43"/>
    <mergeCell ref="AG42:AH43"/>
    <mergeCell ref="AI42:AJ43"/>
    <mergeCell ref="AK42:AL43"/>
    <mergeCell ref="AM42:AN43"/>
    <mergeCell ref="AO42:AP43"/>
    <mergeCell ref="AO44:AP45"/>
    <mergeCell ref="AQ44:AR45"/>
    <mergeCell ref="AS44:AT45"/>
    <mergeCell ref="AG44:AH45"/>
    <mergeCell ref="AI44:AJ45"/>
    <mergeCell ref="AK44:AL45"/>
    <mergeCell ref="AM44:AN45"/>
    <mergeCell ref="J42:J43"/>
    <mergeCell ref="K42:M43"/>
    <mergeCell ref="AI40:AJ41"/>
    <mergeCell ref="AK40:AL41"/>
    <mergeCell ref="AM40:AN41"/>
    <mergeCell ref="P40:S41"/>
    <mergeCell ref="T40:T41"/>
    <mergeCell ref="U40:U41"/>
    <mergeCell ref="V40:V41"/>
    <mergeCell ref="W40:W41"/>
    <mergeCell ref="X40:X41"/>
    <mergeCell ref="Y42:Y43"/>
    <mergeCell ref="Z42:Z43"/>
    <mergeCell ref="AA42:AB43"/>
    <mergeCell ref="AC42:AD43"/>
    <mergeCell ref="N42:N43"/>
    <mergeCell ref="O42:O43"/>
    <mergeCell ref="P42:S43"/>
    <mergeCell ref="T42:T43"/>
    <mergeCell ref="U42:U43"/>
    <mergeCell ref="AO40:AP41"/>
    <mergeCell ref="AQ40:AR41"/>
    <mergeCell ref="AS40:AT41"/>
    <mergeCell ref="Y40:Y41"/>
    <mergeCell ref="Z40:Z41"/>
    <mergeCell ref="AA40:AB41"/>
    <mergeCell ref="AC40:AD41"/>
    <mergeCell ref="AE40:AF41"/>
    <mergeCell ref="AG40:AH41"/>
    <mergeCell ref="AQ38:AR39"/>
    <mergeCell ref="AS38:AT39"/>
    <mergeCell ref="A40:D41"/>
    <mergeCell ref="E40:E41"/>
    <mergeCell ref="F40:F41"/>
    <mergeCell ref="G40:I41"/>
    <mergeCell ref="J40:J41"/>
    <mergeCell ref="K40:M41"/>
    <mergeCell ref="N40:N41"/>
    <mergeCell ref="O40:O41"/>
    <mergeCell ref="AE38:AF39"/>
    <mergeCell ref="AG38:AH39"/>
    <mergeCell ref="AI38:AJ39"/>
    <mergeCell ref="AK38:AL39"/>
    <mergeCell ref="AM38:AN39"/>
    <mergeCell ref="AO38:AP39"/>
    <mergeCell ref="W38:W39"/>
    <mergeCell ref="X38:X39"/>
    <mergeCell ref="Y38:Y39"/>
    <mergeCell ref="Z38:Z39"/>
    <mergeCell ref="AA38:AB39"/>
    <mergeCell ref="AC38:AD39"/>
    <mergeCell ref="N38:N39"/>
    <mergeCell ref="O38:O39"/>
    <mergeCell ref="P38:S39"/>
    <mergeCell ref="T38:T39"/>
    <mergeCell ref="U38:U39"/>
    <mergeCell ref="V38:V39"/>
    <mergeCell ref="A38:D39"/>
    <mergeCell ref="E38:E39"/>
    <mergeCell ref="F38:F39"/>
    <mergeCell ref="G38:I39"/>
    <mergeCell ref="J38:J39"/>
    <mergeCell ref="K38:M39"/>
    <mergeCell ref="A36:D37"/>
    <mergeCell ref="E36:E37"/>
    <mergeCell ref="F36:F37"/>
    <mergeCell ref="G36:I37"/>
    <mergeCell ref="J36:J37"/>
    <mergeCell ref="K36:M37"/>
    <mergeCell ref="N36:N37"/>
    <mergeCell ref="O36:O37"/>
    <mergeCell ref="AE34:AF35"/>
    <mergeCell ref="W34:W35"/>
    <mergeCell ref="X34:X35"/>
    <mergeCell ref="Y36:Y37"/>
    <mergeCell ref="Z36:Z37"/>
    <mergeCell ref="AA36:AB37"/>
    <mergeCell ref="AC36:AD37"/>
    <mergeCell ref="AE36:AF37"/>
    <mergeCell ref="V34:V35"/>
    <mergeCell ref="P36:S37"/>
    <mergeCell ref="T36:T37"/>
    <mergeCell ref="U36:U37"/>
    <mergeCell ref="V36:V37"/>
    <mergeCell ref="W36:W37"/>
    <mergeCell ref="X36:X37"/>
    <mergeCell ref="A34:D35"/>
    <mergeCell ref="AQ34:AR35"/>
    <mergeCell ref="AS34:AT35"/>
    <mergeCell ref="AG34:AH35"/>
    <mergeCell ref="AI34:AJ35"/>
    <mergeCell ref="AK34:AL35"/>
    <mergeCell ref="AM34:AN35"/>
    <mergeCell ref="AO34:AP35"/>
    <mergeCell ref="AI36:AJ37"/>
    <mergeCell ref="AK36:AL37"/>
    <mergeCell ref="AM36:AN37"/>
    <mergeCell ref="AO36:AP37"/>
    <mergeCell ref="AQ36:AR37"/>
    <mergeCell ref="AS36:AT37"/>
    <mergeCell ref="AG36:AH37"/>
    <mergeCell ref="E34:E35"/>
    <mergeCell ref="F34:F35"/>
    <mergeCell ref="G34:I35"/>
    <mergeCell ref="J34:J35"/>
    <mergeCell ref="K34:M35"/>
    <mergeCell ref="AI32:AJ33"/>
    <mergeCell ref="AK32:AL33"/>
    <mergeCell ref="AM32:AN33"/>
    <mergeCell ref="P32:S33"/>
    <mergeCell ref="T32:T33"/>
    <mergeCell ref="U32:U33"/>
    <mergeCell ref="V32:V33"/>
    <mergeCell ref="W32:W33"/>
    <mergeCell ref="X32:X33"/>
    <mergeCell ref="Y34:Y35"/>
    <mergeCell ref="Z34:Z35"/>
    <mergeCell ref="AA34:AB35"/>
    <mergeCell ref="AC34:AD35"/>
    <mergeCell ref="N34:N35"/>
    <mergeCell ref="O34:O35"/>
    <mergeCell ref="P34:S35"/>
    <mergeCell ref="T34:T35"/>
    <mergeCell ref="U34:U35"/>
    <mergeCell ref="AO32:AP33"/>
    <mergeCell ref="AQ32:AR33"/>
    <mergeCell ref="AS32:AT33"/>
    <mergeCell ref="Y32:Y33"/>
    <mergeCell ref="Z32:Z33"/>
    <mergeCell ref="AA32:AB33"/>
    <mergeCell ref="AC32:AD33"/>
    <mergeCell ref="AE32:AF33"/>
    <mergeCell ref="AG32:AH33"/>
    <mergeCell ref="AQ30:AR31"/>
    <mergeCell ref="AS30:AT31"/>
    <mergeCell ref="A32:D33"/>
    <mergeCell ref="E32:E33"/>
    <mergeCell ref="F32:F33"/>
    <mergeCell ref="G32:I33"/>
    <mergeCell ref="J32:J33"/>
    <mergeCell ref="K32:M33"/>
    <mergeCell ref="N32:N33"/>
    <mergeCell ref="O32:O33"/>
    <mergeCell ref="AE30:AF31"/>
    <mergeCell ref="AG30:AH31"/>
    <mergeCell ref="AI30:AJ31"/>
    <mergeCell ref="AK30:AL31"/>
    <mergeCell ref="AM30:AN31"/>
    <mergeCell ref="AO30:AP31"/>
    <mergeCell ref="W30:W31"/>
    <mergeCell ref="X30:X31"/>
    <mergeCell ref="Y30:Y31"/>
    <mergeCell ref="Z30:Z31"/>
    <mergeCell ref="AA30:AB31"/>
    <mergeCell ref="AC30:AD31"/>
    <mergeCell ref="N30:N31"/>
    <mergeCell ref="O30:O31"/>
    <mergeCell ref="P30:S31"/>
    <mergeCell ref="T30:T31"/>
    <mergeCell ref="U30:U31"/>
    <mergeCell ref="V30:V31"/>
    <mergeCell ref="A30:D31"/>
    <mergeCell ref="E30:E31"/>
    <mergeCell ref="F30:F31"/>
    <mergeCell ref="G30:I31"/>
    <mergeCell ref="J30:J31"/>
    <mergeCell ref="K30:M31"/>
    <mergeCell ref="A28:D29"/>
    <mergeCell ref="E28:E29"/>
    <mergeCell ref="F28:F29"/>
    <mergeCell ref="G28:I29"/>
    <mergeCell ref="J28:J29"/>
    <mergeCell ref="K28:M29"/>
    <mergeCell ref="N28:N29"/>
    <mergeCell ref="O28:O29"/>
    <mergeCell ref="AE26:AF27"/>
    <mergeCell ref="W26:W27"/>
    <mergeCell ref="X26:X27"/>
    <mergeCell ref="Y28:Y29"/>
    <mergeCell ref="Z28:Z29"/>
    <mergeCell ref="AA28:AB29"/>
    <mergeCell ref="AC28:AD29"/>
    <mergeCell ref="AE28:AF29"/>
    <mergeCell ref="V26:V27"/>
    <mergeCell ref="P28:S29"/>
    <mergeCell ref="T28:T29"/>
    <mergeCell ref="U28:U29"/>
    <mergeCell ref="V28:V29"/>
    <mergeCell ref="W28:W29"/>
    <mergeCell ref="X28:X29"/>
    <mergeCell ref="A26:D27"/>
    <mergeCell ref="AQ26:AR27"/>
    <mergeCell ref="AS26:AT27"/>
    <mergeCell ref="AG26:AH27"/>
    <mergeCell ref="AI26:AJ27"/>
    <mergeCell ref="AK26:AL27"/>
    <mergeCell ref="AM26:AN27"/>
    <mergeCell ref="AO26:AP27"/>
    <mergeCell ref="AI28:AJ29"/>
    <mergeCell ref="AK28:AL29"/>
    <mergeCell ref="AM28:AN29"/>
    <mergeCell ref="AO28:AP29"/>
    <mergeCell ref="AQ28:AR29"/>
    <mergeCell ref="AS28:AT29"/>
    <mergeCell ref="AG28:AH29"/>
    <mergeCell ref="E26:E27"/>
    <mergeCell ref="F26:F27"/>
    <mergeCell ref="G26:I27"/>
    <mergeCell ref="J26:J27"/>
    <mergeCell ref="K26:M27"/>
    <mergeCell ref="AI24:AJ25"/>
    <mergeCell ref="AK24:AL25"/>
    <mergeCell ref="AM24:AN25"/>
    <mergeCell ref="P24:S25"/>
    <mergeCell ref="T24:T25"/>
    <mergeCell ref="U24:U25"/>
    <mergeCell ref="V24:V25"/>
    <mergeCell ref="W24:W25"/>
    <mergeCell ref="X24:X25"/>
    <mergeCell ref="Y26:Y27"/>
    <mergeCell ref="Z26:Z27"/>
    <mergeCell ref="AA26:AB27"/>
    <mergeCell ref="AC26:AD27"/>
    <mergeCell ref="N26:N27"/>
    <mergeCell ref="O26:O27"/>
    <mergeCell ref="P26:S27"/>
    <mergeCell ref="T26:T27"/>
    <mergeCell ref="U26:U27"/>
    <mergeCell ref="AO24:AP25"/>
    <mergeCell ref="AQ24:AR25"/>
    <mergeCell ref="AS24:AT25"/>
    <mergeCell ref="Y24:Y25"/>
    <mergeCell ref="Z24:Z25"/>
    <mergeCell ref="AA24:AB25"/>
    <mergeCell ref="AC24:AD25"/>
    <mergeCell ref="AE24:AF25"/>
    <mergeCell ref="AG24:AH25"/>
    <mergeCell ref="AQ22:AR23"/>
    <mergeCell ref="AS22:AT23"/>
    <mergeCell ref="A24:D25"/>
    <mergeCell ref="E24:E25"/>
    <mergeCell ref="F24:F25"/>
    <mergeCell ref="G24:I25"/>
    <mergeCell ref="J24:J25"/>
    <mergeCell ref="K24:M25"/>
    <mergeCell ref="N24:N25"/>
    <mergeCell ref="O24:O25"/>
    <mergeCell ref="AE22:AF23"/>
    <mergeCell ref="AG22:AH23"/>
    <mergeCell ref="AI22:AJ23"/>
    <mergeCell ref="AK22:AL23"/>
    <mergeCell ref="AM22:AN23"/>
    <mergeCell ref="AO22:AP23"/>
    <mergeCell ref="W22:W23"/>
    <mergeCell ref="X22:X23"/>
    <mergeCell ref="Y22:Y23"/>
    <mergeCell ref="Z22:Z23"/>
    <mergeCell ref="AA22:AB23"/>
    <mergeCell ref="AC22:AD23"/>
    <mergeCell ref="N22:N23"/>
    <mergeCell ref="O22:O23"/>
    <mergeCell ref="P22:S23"/>
    <mergeCell ref="T22:T23"/>
    <mergeCell ref="U22:U23"/>
    <mergeCell ref="V22:V23"/>
    <mergeCell ref="A22:D23"/>
    <mergeCell ref="E22:E23"/>
    <mergeCell ref="F22:F23"/>
    <mergeCell ref="G22:I23"/>
    <mergeCell ref="J22:J23"/>
    <mergeCell ref="K22:M23"/>
    <mergeCell ref="A20:D21"/>
    <mergeCell ref="E20:E21"/>
    <mergeCell ref="F20:F21"/>
    <mergeCell ref="G20:I21"/>
    <mergeCell ref="J20:J21"/>
    <mergeCell ref="K20:M21"/>
    <mergeCell ref="N20:N21"/>
    <mergeCell ref="O20:O21"/>
    <mergeCell ref="AE18:AF19"/>
    <mergeCell ref="W18:W19"/>
    <mergeCell ref="X18:X19"/>
    <mergeCell ref="Y20:Y21"/>
    <mergeCell ref="Z20:Z21"/>
    <mergeCell ref="AA20:AB21"/>
    <mergeCell ref="AC20:AD21"/>
    <mergeCell ref="AE20:AF21"/>
    <mergeCell ref="V18:V19"/>
    <mergeCell ref="P20:S21"/>
    <mergeCell ref="T20:T21"/>
    <mergeCell ref="U20:U21"/>
    <mergeCell ref="V20:V21"/>
    <mergeCell ref="W20:W21"/>
    <mergeCell ref="X20:X21"/>
    <mergeCell ref="A18:D19"/>
    <mergeCell ref="AQ18:AR19"/>
    <mergeCell ref="AS18:AT19"/>
    <mergeCell ref="AG18:AH19"/>
    <mergeCell ref="AI18:AJ19"/>
    <mergeCell ref="AK18:AL19"/>
    <mergeCell ref="AM18:AN19"/>
    <mergeCell ref="AO18:AP19"/>
    <mergeCell ref="AI20:AJ21"/>
    <mergeCell ref="AK20:AL21"/>
    <mergeCell ref="AM20:AN21"/>
    <mergeCell ref="AO20:AP21"/>
    <mergeCell ref="AQ20:AR21"/>
    <mergeCell ref="AS20:AT21"/>
    <mergeCell ref="AG20:AH21"/>
    <mergeCell ref="E18:E19"/>
    <mergeCell ref="F18:F19"/>
    <mergeCell ref="G18:I19"/>
    <mergeCell ref="J18:J19"/>
    <mergeCell ref="K18:M19"/>
    <mergeCell ref="AI16:AJ17"/>
    <mergeCell ref="AK16:AL17"/>
    <mergeCell ref="AM16:AN17"/>
    <mergeCell ref="P16:S17"/>
    <mergeCell ref="T16:T17"/>
    <mergeCell ref="U16:U17"/>
    <mergeCell ref="V16:V17"/>
    <mergeCell ref="W16:W17"/>
    <mergeCell ref="X16:X17"/>
    <mergeCell ref="Y18:Y19"/>
    <mergeCell ref="Z18:Z19"/>
    <mergeCell ref="AA18:AB19"/>
    <mergeCell ref="AC18:AD19"/>
    <mergeCell ref="N18:N19"/>
    <mergeCell ref="O18:O19"/>
    <mergeCell ref="P18:S19"/>
    <mergeCell ref="T18:T19"/>
    <mergeCell ref="U18:U19"/>
    <mergeCell ref="AO16:AP17"/>
    <mergeCell ref="AQ16:AR17"/>
    <mergeCell ref="AS16:AT17"/>
    <mergeCell ref="Y16:Y17"/>
    <mergeCell ref="Z16:Z17"/>
    <mergeCell ref="AA16:AB17"/>
    <mergeCell ref="AC16:AD17"/>
    <mergeCell ref="AE16:AF17"/>
    <mergeCell ref="AG16:AH17"/>
    <mergeCell ref="AQ14:AR15"/>
    <mergeCell ref="AS14:AT15"/>
    <mergeCell ref="A16:D17"/>
    <mergeCell ref="E16:E17"/>
    <mergeCell ref="F16:F17"/>
    <mergeCell ref="G16:I17"/>
    <mergeCell ref="J16:J17"/>
    <mergeCell ref="K16:M17"/>
    <mergeCell ref="N16:N17"/>
    <mergeCell ref="O16:O17"/>
    <mergeCell ref="AE14:AF15"/>
    <mergeCell ref="AG14:AH15"/>
    <mergeCell ref="AI14:AJ15"/>
    <mergeCell ref="AK14:AL15"/>
    <mergeCell ref="AM14:AN15"/>
    <mergeCell ref="AO14:AP15"/>
    <mergeCell ref="W14:W15"/>
    <mergeCell ref="X14:X15"/>
    <mergeCell ref="Y14:Y15"/>
    <mergeCell ref="Z14:Z15"/>
    <mergeCell ref="AA14:AB15"/>
    <mergeCell ref="AC14:AD15"/>
    <mergeCell ref="N14:N15"/>
    <mergeCell ref="O14:O15"/>
    <mergeCell ref="W12:W13"/>
    <mergeCell ref="X12:X13"/>
    <mergeCell ref="A10:D11"/>
    <mergeCell ref="P14:S15"/>
    <mergeCell ref="T14:T15"/>
    <mergeCell ref="U14:U15"/>
    <mergeCell ref="V14:V15"/>
    <mergeCell ref="A14:D15"/>
    <mergeCell ref="E14:E15"/>
    <mergeCell ref="F14:F15"/>
    <mergeCell ref="G14:I15"/>
    <mergeCell ref="J14:J15"/>
    <mergeCell ref="K14:M15"/>
    <mergeCell ref="AI12:AJ13"/>
    <mergeCell ref="AK12:AL13"/>
    <mergeCell ref="AM12:AN13"/>
    <mergeCell ref="AO12:AP13"/>
    <mergeCell ref="AQ12:AR13"/>
    <mergeCell ref="AS12:AT13"/>
    <mergeCell ref="AG12:AH13"/>
    <mergeCell ref="A12:D13"/>
    <mergeCell ref="E12:E13"/>
    <mergeCell ref="F12:F13"/>
    <mergeCell ref="G12:I13"/>
    <mergeCell ref="J12:J13"/>
    <mergeCell ref="K12:M13"/>
    <mergeCell ref="N12:N13"/>
    <mergeCell ref="O12:O13"/>
    <mergeCell ref="Y12:Y13"/>
    <mergeCell ref="Z12:Z13"/>
    <mergeCell ref="AA12:AB13"/>
    <mergeCell ref="AC12:AD13"/>
    <mergeCell ref="AE12:AF13"/>
    <mergeCell ref="P12:S13"/>
    <mergeCell ref="T12:T13"/>
    <mergeCell ref="U12:U13"/>
    <mergeCell ref="V12:V13"/>
    <mergeCell ref="AA10:AB11"/>
    <mergeCell ref="AC10:AD11"/>
    <mergeCell ref="N10:N11"/>
    <mergeCell ref="O10:O11"/>
    <mergeCell ref="P10:S11"/>
    <mergeCell ref="T10:T11"/>
    <mergeCell ref="U10:U11"/>
    <mergeCell ref="AQ10:AR11"/>
    <mergeCell ref="AS10:AT11"/>
    <mergeCell ref="AG10:AH11"/>
    <mergeCell ref="AI10:AJ11"/>
    <mergeCell ref="AK10:AL11"/>
    <mergeCell ref="AM10:AN11"/>
    <mergeCell ref="AO10:AP11"/>
    <mergeCell ref="AE10:AF11"/>
    <mergeCell ref="W10:W11"/>
    <mergeCell ref="X10:X11"/>
    <mergeCell ref="V10:V11"/>
    <mergeCell ref="AQ8:AR9"/>
    <mergeCell ref="AS8:AT9"/>
    <mergeCell ref="Y8:Y9"/>
    <mergeCell ref="Z8:Z9"/>
    <mergeCell ref="AA8:AB9"/>
    <mergeCell ref="AC8:AD9"/>
    <mergeCell ref="AE8:AF9"/>
    <mergeCell ref="AG8:AH9"/>
    <mergeCell ref="E10:E11"/>
    <mergeCell ref="F10:F11"/>
    <mergeCell ref="G10:I11"/>
    <mergeCell ref="J10:J11"/>
    <mergeCell ref="K10:M11"/>
    <mergeCell ref="AI8:AJ9"/>
    <mergeCell ref="AK8:AL9"/>
    <mergeCell ref="AM8:AN9"/>
    <mergeCell ref="P8:S9"/>
    <mergeCell ref="T8:T9"/>
    <mergeCell ref="U8:U9"/>
    <mergeCell ref="V8:V9"/>
    <mergeCell ref="W8:W9"/>
    <mergeCell ref="X8:X9"/>
    <mergeCell ref="Y10:Y11"/>
    <mergeCell ref="Z10:Z11"/>
    <mergeCell ref="AO5:AP7"/>
    <mergeCell ref="A8:D9"/>
    <mergeCell ref="E8:E9"/>
    <mergeCell ref="F8:F9"/>
    <mergeCell ref="G8:I9"/>
    <mergeCell ref="J8:J9"/>
    <mergeCell ref="K8:M9"/>
    <mergeCell ref="N8:N9"/>
    <mergeCell ref="O8:O9"/>
    <mergeCell ref="P3:S7"/>
    <mergeCell ref="A3:D7"/>
    <mergeCell ref="E3:F7"/>
    <mergeCell ref="G3:I7"/>
    <mergeCell ref="J3:J7"/>
    <mergeCell ref="K3:M7"/>
    <mergeCell ref="N3:O7"/>
    <mergeCell ref="AO8:AP9"/>
    <mergeCell ref="T3:U7"/>
    <mergeCell ref="V3:Y3"/>
    <mergeCell ref="AD3:AE3"/>
    <mergeCell ref="AH3:AI3"/>
    <mergeCell ref="AJ1:AL1"/>
    <mergeCell ref="AN1:AO1"/>
    <mergeCell ref="AQ1:AR1"/>
    <mergeCell ref="AS1:AT1"/>
    <mergeCell ref="I2:J2"/>
    <mergeCell ref="K2:L2"/>
    <mergeCell ref="Z2:AA2"/>
    <mergeCell ref="AQ2:AT2"/>
    <mergeCell ref="AS3:AT7"/>
    <mergeCell ref="V4:V7"/>
    <mergeCell ref="W4:W7"/>
    <mergeCell ref="X4:X7"/>
    <mergeCell ref="Y4:Y7"/>
    <mergeCell ref="Z4:AB4"/>
    <mergeCell ref="AC4:AP4"/>
    <mergeCell ref="AQ4:AR7"/>
    <mergeCell ref="Z5:Z7"/>
    <mergeCell ref="AA5:AB7"/>
    <mergeCell ref="AC5:AD7"/>
    <mergeCell ref="AE5:AF7"/>
    <mergeCell ref="AG5:AH7"/>
    <mergeCell ref="AI5:AJ7"/>
    <mergeCell ref="AK5:AL7"/>
    <mergeCell ref="AM5:AN7"/>
  </mergeCells>
  <phoneticPr fontId="4"/>
  <dataValidations count="1">
    <dataValidation type="list" allowBlank="1" showInputMessage="1" sqref="AS8:AT43" xr:uid="{3E91BFCC-49DC-4E33-B82A-8A21539B812B}">
      <formula1>"派遣"</formula1>
    </dataValidation>
  </dataValidations>
  <printOptions horizontalCentered="1" verticalCentered="1"/>
  <pageMargins left="0.70866141732283472" right="0.19685039370078741" top="0.39370078740157483" bottom="0.39370078740157483" header="0.39370078740157483" footer="0"/>
  <pageSetup paperSize="9" scale="58" orientation="landscape" blackAndWhite="1" cellComments="asDisplayed" r:id="rId1"/>
  <headerFooter scaleWithDoc="0">
    <oddFooter>&amp;C6/23&amp;R&amp;F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8129" r:id="rId4" name="Check Box 1">
              <controlPr defaultSize="0" autoFill="0" autoLine="0" autoPict="0">
                <anchor moveWithCells="1">
                  <from>
                    <xdr:col>12</xdr:col>
                    <xdr:colOff>314325</xdr:colOff>
                    <xdr:row>7</xdr:row>
                    <xdr:rowOff>57150</xdr:rowOff>
                  </from>
                  <to>
                    <xdr:col>13</xdr:col>
                    <xdr:colOff>295275</xdr:colOff>
                    <xdr:row>8</xdr:row>
                    <xdr:rowOff>152400</xdr:rowOff>
                  </to>
                </anchor>
              </controlPr>
            </control>
          </mc:Choice>
        </mc:AlternateContent>
        <mc:AlternateContent xmlns:mc="http://schemas.openxmlformats.org/markup-compatibility/2006">
          <mc:Choice Requires="x14">
            <control shapeId="48130" r:id="rId5" name="Check Box 2">
              <controlPr defaultSize="0" autoFill="0" autoLine="0" autoPict="0">
                <anchor moveWithCells="1">
                  <from>
                    <xdr:col>13</xdr:col>
                    <xdr:colOff>314325</xdr:colOff>
                    <xdr:row>7</xdr:row>
                    <xdr:rowOff>57150</xdr:rowOff>
                  </from>
                  <to>
                    <xdr:col>14</xdr:col>
                    <xdr:colOff>295275</xdr:colOff>
                    <xdr:row>8</xdr:row>
                    <xdr:rowOff>152400</xdr:rowOff>
                  </to>
                </anchor>
              </controlPr>
            </control>
          </mc:Choice>
        </mc:AlternateContent>
        <mc:AlternateContent xmlns:mc="http://schemas.openxmlformats.org/markup-compatibility/2006">
          <mc:Choice Requires="x14">
            <control shapeId="48131" r:id="rId6" name="Check Box 3">
              <controlPr defaultSize="0" autoFill="0" autoLine="0" autoPict="0">
                <anchor moveWithCells="1">
                  <from>
                    <xdr:col>12</xdr:col>
                    <xdr:colOff>304800</xdr:colOff>
                    <xdr:row>19</xdr:row>
                    <xdr:rowOff>57150</xdr:rowOff>
                  </from>
                  <to>
                    <xdr:col>13</xdr:col>
                    <xdr:colOff>295275</xdr:colOff>
                    <xdr:row>20</xdr:row>
                    <xdr:rowOff>152400</xdr:rowOff>
                  </to>
                </anchor>
              </controlPr>
            </control>
          </mc:Choice>
        </mc:AlternateContent>
        <mc:AlternateContent xmlns:mc="http://schemas.openxmlformats.org/markup-compatibility/2006">
          <mc:Choice Requires="x14">
            <control shapeId="48132" r:id="rId7" name="Check Box 4">
              <controlPr defaultSize="0" autoFill="0" autoLine="0" autoPict="0">
                <anchor moveWithCells="1">
                  <from>
                    <xdr:col>13</xdr:col>
                    <xdr:colOff>314325</xdr:colOff>
                    <xdr:row>19</xdr:row>
                    <xdr:rowOff>57150</xdr:rowOff>
                  </from>
                  <to>
                    <xdr:col>14</xdr:col>
                    <xdr:colOff>295275</xdr:colOff>
                    <xdr:row>20</xdr:row>
                    <xdr:rowOff>152400</xdr:rowOff>
                  </to>
                </anchor>
              </controlPr>
            </control>
          </mc:Choice>
        </mc:AlternateContent>
        <mc:AlternateContent xmlns:mc="http://schemas.openxmlformats.org/markup-compatibility/2006">
          <mc:Choice Requires="x14">
            <control shapeId="48133" r:id="rId8" name="Check Box 5">
              <controlPr defaultSize="0" autoFill="0" autoLine="0" autoPict="0">
                <anchor moveWithCells="1">
                  <from>
                    <xdr:col>3</xdr:col>
                    <xdr:colOff>314325</xdr:colOff>
                    <xdr:row>7</xdr:row>
                    <xdr:rowOff>57150</xdr:rowOff>
                  </from>
                  <to>
                    <xdr:col>4</xdr:col>
                    <xdr:colOff>295275</xdr:colOff>
                    <xdr:row>8</xdr:row>
                    <xdr:rowOff>152400</xdr:rowOff>
                  </to>
                </anchor>
              </controlPr>
            </control>
          </mc:Choice>
        </mc:AlternateContent>
        <mc:AlternateContent xmlns:mc="http://schemas.openxmlformats.org/markup-compatibility/2006">
          <mc:Choice Requires="x14">
            <control shapeId="48134" r:id="rId9" name="Check Box 6">
              <controlPr defaultSize="0" autoFill="0" autoLine="0" autoPict="0">
                <anchor moveWithCells="1">
                  <from>
                    <xdr:col>4</xdr:col>
                    <xdr:colOff>314325</xdr:colOff>
                    <xdr:row>7</xdr:row>
                    <xdr:rowOff>57150</xdr:rowOff>
                  </from>
                  <to>
                    <xdr:col>5</xdr:col>
                    <xdr:colOff>295275</xdr:colOff>
                    <xdr:row>8</xdr:row>
                    <xdr:rowOff>152400</xdr:rowOff>
                  </to>
                </anchor>
              </controlPr>
            </control>
          </mc:Choice>
        </mc:AlternateContent>
        <mc:AlternateContent xmlns:mc="http://schemas.openxmlformats.org/markup-compatibility/2006">
          <mc:Choice Requires="x14">
            <control shapeId="48135" r:id="rId10" name="Check Box 7">
              <controlPr defaultSize="0" autoFill="0" autoLine="0" autoPict="0">
                <anchor moveWithCells="1">
                  <from>
                    <xdr:col>12</xdr:col>
                    <xdr:colOff>314325</xdr:colOff>
                    <xdr:row>9</xdr:row>
                    <xdr:rowOff>57150</xdr:rowOff>
                  </from>
                  <to>
                    <xdr:col>13</xdr:col>
                    <xdr:colOff>295275</xdr:colOff>
                    <xdr:row>10</xdr:row>
                    <xdr:rowOff>152400</xdr:rowOff>
                  </to>
                </anchor>
              </controlPr>
            </control>
          </mc:Choice>
        </mc:AlternateContent>
        <mc:AlternateContent xmlns:mc="http://schemas.openxmlformats.org/markup-compatibility/2006">
          <mc:Choice Requires="x14">
            <control shapeId="48136" r:id="rId11" name="Check Box 8">
              <controlPr defaultSize="0" autoFill="0" autoLine="0" autoPict="0">
                <anchor moveWithCells="1">
                  <from>
                    <xdr:col>13</xdr:col>
                    <xdr:colOff>314325</xdr:colOff>
                    <xdr:row>9</xdr:row>
                    <xdr:rowOff>57150</xdr:rowOff>
                  </from>
                  <to>
                    <xdr:col>14</xdr:col>
                    <xdr:colOff>295275</xdr:colOff>
                    <xdr:row>10</xdr:row>
                    <xdr:rowOff>152400</xdr:rowOff>
                  </to>
                </anchor>
              </controlPr>
            </control>
          </mc:Choice>
        </mc:AlternateContent>
        <mc:AlternateContent xmlns:mc="http://schemas.openxmlformats.org/markup-compatibility/2006">
          <mc:Choice Requires="x14">
            <control shapeId="48137" r:id="rId12" name="Check Box 9">
              <controlPr defaultSize="0" autoFill="0" autoLine="0" autoPict="0">
                <anchor moveWithCells="1">
                  <from>
                    <xdr:col>12</xdr:col>
                    <xdr:colOff>314325</xdr:colOff>
                    <xdr:row>11</xdr:row>
                    <xdr:rowOff>57150</xdr:rowOff>
                  </from>
                  <to>
                    <xdr:col>13</xdr:col>
                    <xdr:colOff>295275</xdr:colOff>
                    <xdr:row>12</xdr:row>
                    <xdr:rowOff>152400</xdr:rowOff>
                  </to>
                </anchor>
              </controlPr>
            </control>
          </mc:Choice>
        </mc:AlternateContent>
        <mc:AlternateContent xmlns:mc="http://schemas.openxmlformats.org/markup-compatibility/2006">
          <mc:Choice Requires="x14">
            <control shapeId="48138" r:id="rId13" name="Check Box 10">
              <controlPr defaultSize="0" autoFill="0" autoLine="0" autoPict="0">
                <anchor moveWithCells="1">
                  <from>
                    <xdr:col>13</xdr:col>
                    <xdr:colOff>314325</xdr:colOff>
                    <xdr:row>11</xdr:row>
                    <xdr:rowOff>57150</xdr:rowOff>
                  </from>
                  <to>
                    <xdr:col>14</xdr:col>
                    <xdr:colOff>295275</xdr:colOff>
                    <xdr:row>12</xdr:row>
                    <xdr:rowOff>152400</xdr:rowOff>
                  </to>
                </anchor>
              </controlPr>
            </control>
          </mc:Choice>
        </mc:AlternateContent>
        <mc:AlternateContent xmlns:mc="http://schemas.openxmlformats.org/markup-compatibility/2006">
          <mc:Choice Requires="x14">
            <control shapeId="48139" r:id="rId14" name="Check Box 11">
              <controlPr defaultSize="0" autoFill="0" autoLine="0" autoPict="0">
                <anchor moveWithCells="1">
                  <from>
                    <xdr:col>12</xdr:col>
                    <xdr:colOff>314325</xdr:colOff>
                    <xdr:row>13</xdr:row>
                    <xdr:rowOff>57150</xdr:rowOff>
                  </from>
                  <to>
                    <xdr:col>13</xdr:col>
                    <xdr:colOff>295275</xdr:colOff>
                    <xdr:row>14</xdr:row>
                    <xdr:rowOff>152400</xdr:rowOff>
                  </to>
                </anchor>
              </controlPr>
            </control>
          </mc:Choice>
        </mc:AlternateContent>
        <mc:AlternateContent xmlns:mc="http://schemas.openxmlformats.org/markup-compatibility/2006">
          <mc:Choice Requires="x14">
            <control shapeId="48140" r:id="rId15" name="Check Box 12">
              <controlPr defaultSize="0" autoFill="0" autoLine="0" autoPict="0">
                <anchor moveWithCells="1">
                  <from>
                    <xdr:col>13</xdr:col>
                    <xdr:colOff>314325</xdr:colOff>
                    <xdr:row>13</xdr:row>
                    <xdr:rowOff>57150</xdr:rowOff>
                  </from>
                  <to>
                    <xdr:col>14</xdr:col>
                    <xdr:colOff>295275</xdr:colOff>
                    <xdr:row>14</xdr:row>
                    <xdr:rowOff>152400</xdr:rowOff>
                  </to>
                </anchor>
              </controlPr>
            </control>
          </mc:Choice>
        </mc:AlternateContent>
        <mc:AlternateContent xmlns:mc="http://schemas.openxmlformats.org/markup-compatibility/2006">
          <mc:Choice Requires="x14">
            <control shapeId="48141" r:id="rId16" name="Check Box 13">
              <controlPr defaultSize="0" autoFill="0" autoLine="0" autoPict="0">
                <anchor moveWithCells="1">
                  <from>
                    <xdr:col>12</xdr:col>
                    <xdr:colOff>314325</xdr:colOff>
                    <xdr:row>15</xdr:row>
                    <xdr:rowOff>57150</xdr:rowOff>
                  </from>
                  <to>
                    <xdr:col>13</xdr:col>
                    <xdr:colOff>295275</xdr:colOff>
                    <xdr:row>16</xdr:row>
                    <xdr:rowOff>152400</xdr:rowOff>
                  </to>
                </anchor>
              </controlPr>
            </control>
          </mc:Choice>
        </mc:AlternateContent>
        <mc:AlternateContent xmlns:mc="http://schemas.openxmlformats.org/markup-compatibility/2006">
          <mc:Choice Requires="x14">
            <control shapeId="48142" r:id="rId17" name="Check Box 14">
              <controlPr defaultSize="0" autoFill="0" autoLine="0" autoPict="0">
                <anchor moveWithCells="1">
                  <from>
                    <xdr:col>13</xdr:col>
                    <xdr:colOff>314325</xdr:colOff>
                    <xdr:row>15</xdr:row>
                    <xdr:rowOff>57150</xdr:rowOff>
                  </from>
                  <to>
                    <xdr:col>14</xdr:col>
                    <xdr:colOff>295275</xdr:colOff>
                    <xdr:row>16</xdr:row>
                    <xdr:rowOff>152400</xdr:rowOff>
                  </to>
                </anchor>
              </controlPr>
            </control>
          </mc:Choice>
        </mc:AlternateContent>
        <mc:AlternateContent xmlns:mc="http://schemas.openxmlformats.org/markup-compatibility/2006">
          <mc:Choice Requires="x14">
            <control shapeId="48143" r:id="rId18" name="Check Box 15">
              <controlPr defaultSize="0" autoFill="0" autoLine="0" autoPict="0">
                <anchor moveWithCells="1">
                  <from>
                    <xdr:col>12</xdr:col>
                    <xdr:colOff>314325</xdr:colOff>
                    <xdr:row>17</xdr:row>
                    <xdr:rowOff>57150</xdr:rowOff>
                  </from>
                  <to>
                    <xdr:col>13</xdr:col>
                    <xdr:colOff>295275</xdr:colOff>
                    <xdr:row>18</xdr:row>
                    <xdr:rowOff>152400</xdr:rowOff>
                  </to>
                </anchor>
              </controlPr>
            </control>
          </mc:Choice>
        </mc:AlternateContent>
        <mc:AlternateContent xmlns:mc="http://schemas.openxmlformats.org/markup-compatibility/2006">
          <mc:Choice Requires="x14">
            <control shapeId="48144" r:id="rId19" name="Check Box 16">
              <controlPr defaultSize="0" autoFill="0" autoLine="0" autoPict="0">
                <anchor moveWithCells="1">
                  <from>
                    <xdr:col>13</xdr:col>
                    <xdr:colOff>314325</xdr:colOff>
                    <xdr:row>17</xdr:row>
                    <xdr:rowOff>57150</xdr:rowOff>
                  </from>
                  <to>
                    <xdr:col>14</xdr:col>
                    <xdr:colOff>295275</xdr:colOff>
                    <xdr:row>18</xdr:row>
                    <xdr:rowOff>152400</xdr:rowOff>
                  </to>
                </anchor>
              </controlPr>
            </control>
          </mc:Choice>
        </mc:AlternateContent>
        <mc:AlternateContent xmlns:mc="http://schemas.openxmlformats.org/markup-compatibility/2006">
          <mc:Choice Requires="x14">
            <control shapeId="48145" r:id="rId20" name="Check Box 17">
              <controlPr defaultSize="0" autoFill="0" autoLine="0" autoPict="0">
                <anchor moveWithCells="1">
                  <from>
                    <xdr:col>12</xdr:col>
                    <xdr:colOff>304800</xdr:colOff>
                    <xdr:row>21</xdr:row>
                    <xdr:rowOff>57150</xdr:rowOff>
                  </from>
                  <to>
                    <xdr:col>13</xdr:col>
                    <xdr:colOff>295275</xdr:colOff>
                    <xdr:row>22</xdr:row>
                    <xdr:rowOff>152400</xdr:rowOff>
                  </to>
                </anchor>
              </controlPr>
            </control>
          </mc:Choice>
        </mc:AlternateContent>
        <mc:AlternateContent xmlns:mc="http://schemas.openxmlformats.org/markup-compatibility/2006">
          <mc:Choice Requires="x14">
            <control shapeId="48146" r:id="rId21" name="Check Box 18">
              <controlPr defaultSize="0" autoFill="0" autoLine="0" autoPict="0">
                <anchor moveWithCells="1">
                  <from>
                    <xdr:col>13</xdr:col>
                    <xdr:colOff>314325</xdr:colOff>
                    <xdr:row>21</xdr:row>
                    <xdr:rowOff>57150</xdr:rowOff>
                  </from>
                  <to>
                    <xdr:col>14</xdr:col>
                    <xdr:colOff>295275</xdr:colOff>
                    <xdr:row>22</xdr:row>
                    <xdr:rowOff>152400</xdr:rowOff>
                  </to>
                </anchor>
              </controlPr>
            </control>
          </mc:Choice>
        </mc:AlternateContent>
        <mc:AlternateContent xmlns:mc="http://schemas.openxmlformats.org/markup-compatibility/2006">
          <mc:Choice Requires="x14">
            <control shapeId="48147" r:id="rId22" name="Check Box 19">
              <controlPr defaultSize="0" autoFill="0" autoLine="0" autoPict="0">
                <anchor moveWithCells="1">
                  <from>
                    <xdr:col>12</xdr:col>
                    <xdr:colOff>304800</xdr:colOff>
                    <xdr:row>23</xdr:row>
                    <xdr:rowOff>57150</xdr:rowOff>
                  </from>
                  <to>
                    <xdr:col>13</xdr:col>
                    <xdr:colOff>295275</xdr:colOff>
                    <xdr:row>24</xdr:row>
                    <xdr:rowOff>152400</xdr:rowOff>
                  </to>
                </anchor>
              </controlPr>
            </control>
          </mc:Choice>
        </mc:AlternateContent>
        <mc:AlternateContent xmlns:mc="http://schemas.openxmlformats.org/markup-compatibility/2006">
          <mc:Choice Requires="x14">
            <control shapeId="48148" r:id="rId23" name="Check Box 20">
              <controlPr defaultSize="0" autoFill="0" autoLine="0" autoPict="0">
                <anchor moveWithCells="1">
                  <from>
                    <xdr:col>13</xdr:col>
                    <xdr:colOff>314325</xdr:colOff>
                    <xdr:row>23</xdr:row>
                    <xdr:rowOff>57150</xdr:rowOff>
                  </from>
                  <to>
                    <xdr:col>14</xdr:col>
                    <xdr:colOff>295275</xdr:colOff>
                    <xdr:row>24</xdr:row>
                    <xdr:rowOff>152400</xdr:rowOff>
                  </to>
                </anchor>
              </controlPr>
            </control>
          </mc:Choice>
        </mc:AlternateContent>
        <mc:AlternateContent xmlns:mc="http://schemas.openxmlformats.org/markup-compatibility/2006">
          <mc:Choice Requires="x14">
            <control shapeId="48149" r:id="rId24" name="Check Box 21">
              <controlPr defaultSize="0" autoFill="0" autoLine="0" autoPict="0">
                <anchor moveWithCells="1">
                  <from>
                    <xdr:col>12</xdr:col>
                    <xdr:colOff>304800</xdr:colOff>
                    <xdr:row>25</xdr:row>
                    <xdr:rowOff>57150</xdr:rowOff>
                  </from>
                  <to>
                    <xdr:col>13</xdr:col>
                    <xdr:colOff>295275</xdr:colOff>
                    <xdr:row>26</xdr:row>
                    <xdr:rowOff>152400</xdr:rowOff>
                  </to>
                </anchor>
              </controlPr>
            </control>
          </mc:Choice>
        </mc:AlternateContent>
        <mc:AlternateContent xmlns:mc="http://schemas.openxmlformats.org/markup-compatibility/2006">
          <mc:Choice Requires="x14">
            <control shapeId="48150" r:id="rId25" name="Check Box 22">
              <controlPr defaultSize="0" autoFill="0" autoLine="0" autoPict="0">
                <anchor moveWithCells="1">
                  <from>
                    <xdr:col>13</xdr:col>
                    <xdr:colOff>314325</xdr:colOff>
                    <xdr:row>25</xdr:row>
                    <xdr:rowOff>57150</xdr:rowOff>
                  </from>
                  <to>
                    <xdr:col>14</xdr:col>
                    <xdr:colOff>295275</xdr:colOff>
                    <xdr:row>26</xdr:row>
                    <xdr:rowOff>152400</xdr:rowOff>
                  </to>
                </anchor>
              </controlPr>
            </control>
          </mc:Choice>
        </mc:AlternateContent>
        <mc:AlternateContent xmlns:mc="http://schemas.openxmlformats.org/markup-compatibility/2006">
          <mc:Choice Requires="x14">
            <control shapeId="48151" r:id="rId26" name="Check Box 23">
              <controlPr defaultSize="0" autoFill="0" autoLine="0" autoPict="0">
                <anchor moveWithCells="1">
                  <from>
                    <xdr:col>12</xdr:col>
                    <xdr:colOff>304800</xdr:colOff>
                    <xdr:row>27</xdr:row>
                    <xdr:rowOff>57150</xdr:rowOff>
                  </from>
                  <to>
                    <xdr:col>13</xdr:col>
                    <xdr:colOff>295275</xdr:colOff>
                    <xdr:row>28</xdr:row>
                    <xdr:rowOff>152400</xdr:rowOff>
                  </to>
                </anchor>
              </controlPr>
            </control>
          </mc:Choice>
        </mc:AlternateContent>
        <mc:AlternateContent xmlns:mc="http://schemas.openxmlformats.org/markup-compatibility/2006">
          <mc:Choice Requires="x14">
            <control shapeId="48152" r:id="rId27" name="Check Box 24">
              <controlPr defaultSize="0" autoFill="0" autoLine="0" autoPict="0">
                <anchor moveWithCells="1">
                  <from>
                    <xdr:col>13</xdr:col>
                    <xdr:colOff>314325</xdr:colOff>
                    <xdr:row>27</xdr:row>
                    <xdr:rowOff>57150</xdr:rowOff>
                  </from>
                  <to>
                    <xdr:col>14</xdr:col>
                    <xdr:colOff>295275</xdr:colOff>
                    <xdr:row>28</xdr:row>
                    <xdr:rowOff>152400</xdr:rowOff>
                  </to>
                </anchor>
              </controlPr>
            </control>
          </mc:Choice>
        </mc:AlternateContent>
        <mc:AlternateContent xmlns:mc="http://schemas.openxmlformats.org/markup-compatibility/2006">
          <mc:Choice Requires="x14">
            <control shapeId="48153" r:id="rId28" name="Check Box 25">
              <controlPr defaultSize="0" autoFill="0" autoLine="0" autoPict="0">
                <anchor moveWithCells="1">
                  <from>
                    <xdr:col>12</xdr:col>
                    <xdr:colOff>304800</xdr:colOff>
                    <xdr:row>29</xdr:row>
                    <xdr:rowOff>57150</xdr:rowOff>
                  </from>
                  <to>
                    <xdr:col>13</xdr:col>
                    <xdr:colOff>295275</xdr:colOff>
                    <xdr:row>30</xdr:row>
                    <xdr:rowOff>152400</xdr:rowOff>
                  </to>
                </anchor>
              </controlPr>
            </control>
          </mc:Choice>
        </mc:AlternateContent>
        <mc:AlternateContent xmlns:mc="http://schemas.openxmlformats.org/markup-compatibility/2006">
          <mc:Choice Requires="x14">
            <control shapeId="48154" r:id="rId29" name="Check Box 26">
              <controlPr defaultSize="0" autoFill="0" autoLine="0" autoPict="0">
                <anchor moveWithCells="1">
                  <from>
                    <xdr:col>13</xdr:col>
                    <xdr:colOff>314325</xdr:colOff>
                    <xdr:row>29</xdr:row>
                    <xdr:rowOff>57150</xdr:rowOff>
                  </from>
                  <to>
                    <xdr:col>14</xdr:col>
                    <xdr:colOff>295275</xdr:colOff>
                    <xdr:row>30</xdr:row>
                    <xdr:rowOff>152400</xdr:rowOff>
                  </to>
                </anchor>
              </controlPr>
            </control>
          </mc:Choice>
        </mc:AlternateContent>
        <mc:AlternateContent xmlns:mc="http://schemas.openxmlformats.org/markup-compatibility/2006">
          <mc:Choice Requires="x14">
            <control shapeId="48155" r:id="rId30" name="Check Box 27">
              <controlPr defaultSize="0" autoFill="0" autoLine="0" autoPict="0">
                <anchor moveWithCells="1">
                  <from>
                    <xdr:col>12</xdr:col>
                    <xdr:colOff>304800</xdr:colOff>
                    <xdr:row>31</xdr:row>
                    <xdr:rowOff>57150</xdr:rowOff>
                  </from>
                  <to>
                    <xdr:col>13</xdr:col>
                    <xdr:colOff>295275</xdr:colOff>
                    <xdr:row>32</xdr:row>
                    <xdr:rowOff>152400</xdr:rowOff>
                  </to>
                </anchor>
              </controlPr>
            </control>
          </mc:Choice>
        </mc:AlternateContent>
        <mc:AlternateContent xmlns:mc="http://schemas.openxmlformats.org/markup-compatibility/2006">
          <mc:Choice Requires="x14">
            <control shapeId="48156" r:id="rId31" name="Check Box 28">
              <controlPr defaultSize="0" autoFill="0" autoLine="0" autoPict="0">
                <anchor moveWithCells="1">
                  <from>
                    <xdr:col>13</xdr:col>
                    <xdr:colOff>314325</xdr:colOff>
                    <xdr:row>31</xdr:row>
                    <xdr:rowOff>57150</xdr:rowOff>
                  </from>
                  <to>
                    <xdr:col>14</xdr:col>
                    <xdr:colOff>295275</xdr:colOff>
                    <xdr:row>32</xdr:row>
                    <xdr:rowOff>152400</xdr:rowOff>
                  </to>
                </anchor>
              </controlPr>
            </control>
          </mc:Choice>
        </mc:AlternateContent>
        <mc:AlternateContent xmlns:mc="http://schemas.openxmlformats.org/markup-compatibility/2006">
          <mc:Choice Requires="x14">
            <control shapeId="48157" r:id="rId32" name="Check Box 29">
              <controlPr defaultSize="0" autoFill="0" autoLine="0" autoPict="0">
                <anchor moveWithCells="1">
                  <from>
                    <xdr:col>12</xdr:col>
                    <xdr:colOff>304800</xdr:colOff>
                    <xdr:row>33</xdr:row>
                    <xdr:rowOff>57150</xdr:rowOff>
                  </from>
                  <to>
                    <xdr:col>13</xdr:col>
                    <xdr:colOff>295275</xdr:colOff>
                    <xdr:row>34</xdr:row>
                    <xdr:rowOff>152400</xdr:rowOff>
                  </to>
                </anchor>
              </controlPr>
            </control>
          </mc:Choice>
        </mc:AlternateContent>
        <mc:AlternateContent xmlns:mc="http://schemas.openxmlformats.org/markup-compatibility/2006">
          <mc:Choice Requires="x14">
            <control shapeId="48158" r:id="rId33" name="Check Box 30">
              <controlPr defaultSize="0" autoFill="0" autoLine="0" autoPict="0">
                <anchor moveWithCells="1">
                  <from>
                    <xdr:col>13</xdr:col>
                    <xdr:colOff>314325</xdr:colOff>
                    <xdr:row>33</xdr:row>
                    <xdr:rowOff>57150</xdr:rowOff>
                  </from>
                  <to>
                    <xdr:col>14</xdr:col>
                    <xdr:colOff>295275</xdr:colOff>
                    <xdr:row>34</xdr:row>
                    <xdr:rowOff>152400</xdr:rowOff>
                  </to>
                </anchor>
              </controlPr>
            </control>
          </mc:Choice>
        </mc:AlternateContent>
        <mc:AlternateContent xmlns:mc="http://schemas.openxmlformats.org/markup-compatibility/2006">
          <mc:Choice Requires="x14">
            <control shapeId="48159" r:id="rId34" name="Check Box 31">
              <controlPr defaultSize="0" autoFill="0" autoLine="0" autoPict="0">
                <anchor moveWithCells="1">
                  <from>
                    <xdr:col>12</xdr:col>
                    <xdr:colOff>304800</xdr:colOff>
                    <xdr:row>35</xdr:row>
                    <xdr:rowOff>57150</xdr:rowOff>
                  </from>
                  <to>
                    <xdr:col>13</xdr:col>
                    <xdr:colOff>295275</xdr:colOff>
                    <xdr:row>36</xdr:row>
                    <xdr:rowOff>152400</xdr:rowOff>
                  </to>
                </anchor>
              </controlPr>
            </control>
          </mc:Choice>
        </mc:AlternateContent>
        <mc:AlternateContent xmlns:mc="http://schemas.openxmlformats.org/markup-compatibility/2006">
          <mc:Choice Requires="x14">
            <control shapeId="48160" r:id="rId35" name="Check Box 32">
              <controlPr defaultSize="0" autoFill="0" autoLine="0" autoPict="0">
                <anchor moveWithCells="1">
                  <from>
                    <xdr:col>13</xdr:col>
                    <xdr:colOff>314325</xdr:colOff>
                    <xdr:row>35</xdr:row>
                    <xdr:rowOff>57150</xdr:rowOff>
                  </from>
                  <to>
                    <xdr:col>14</xdr:col>
                    <xdr:colOff>295275</xdr:colOff>
                    <xdr:row>36</xdr:row>
                    <xdr:rowOff>152400</xdr:rowOff>
                  </to>
                </anchor>
              </controlPr>
            </control>
          </mc:Choice>
        </mc:AlternateContent>
        <mc:AlternateContent xmlns:mc="http://schemas.openxmlformats.org/markup-compatibility/2006">
          <mc:Choice Requires="x14">
            <control shapeId="48161" r:id="rId36" name="Check Box 33">
              <controlPr defaultSize="0" autoFill="0" autoLine="0" autoPict="0">
                <anchor moveWithCells="1">
                  <from>
                    <xdr:col>12</xdr:col>
                    <xdr:colOff>304800</xdr:colOff>
                    <xdr:row>37</xdr:row>
                    <xdr:rowOff>57150</xdr:rowOff>
                  </from>
                  <to>
                    <xdr:col>13</xdr:col>
                    <xdr:colOff>295275</xdr:colOff>
                    <xdr:row>38</xdr:row>
                    <xdr:rowOff>152400</xdr:rowOff>
                  </to>
                </anchor>
              </controlPr>
            </control>
          </mc:Choice>
        </mc:AlternateContent>
        <mc:AlternateContent xmlns:mc="http://schemas.openxmlformats.org/markup-compatibility/2006">
          <mc:Choice Requires="x14">
            <control shapeId="48162" r:id="rId37" name="Check Box 34">
              <controlPr defaultSize="0" autoFill="0" autoLine="0" autoPict="0">
                <anchor moveWithCells="1">
                  <from>
                    <xdr:col>13</xdr:col>
                    <xdr:colOff>314325</xdr:colOff>
                    <xdr:row>37</xdr:row>
                    <xdr:rowOff>57150</xdr:rowOff>
                  </from>
                  <to>
                    <xdr:col>14</xdr:col>
                    <xdr:colOff>295275</xdr:colOff>
                    <xdr:row>38</xdr:row>
                    <xdr:rowOff>152400</xdr:rowOff>
                  </to>
                </anchor>
              </controlPr>
            </control>
          </mc:Choice>
        </mc:AlternateContent>
        <mc:AlternateContent xmlns:mc="http://schemas.openxmlformats.org/markup-compatibility/2006">
          <mc:Choice Requires="x14">
            <control shapeId="48163" r:id="rId38" name="Check Box 35">
              <controlPr defaultSize="0" autoFill="0" autoLine="0" autoPict="0">
                <anchor moveWithCells="1">
                  <from>
                    <xdr:col>12</xdr:col>
                    <xdr:colOff>304800</xdr:colOff>
                    <xdr:row>39</xdr:row>
                    <xdr:rowOff>57150</xdr:rowOff>
                  </from>
                  <to>
                    <xdr:col>13</xdr:col>
                    <xdr:colOff>295275</xdr:colOff>
                    <xdr:row>40</xdr:row>
                    <xdr:rowOff>152400</xdr:rowOff>
                  </to>
                </anchor>
              </controlPr>
            </control>
          </mc:Choice>
        </mc:AlternateContent>
        <mc:AlternateContent xmlns:mc="http://schemas.openxmlformats.org/markup-compatibility/2006">
          <mc:Choice Requires="x14">
            <control shapeId="48164" r:id="rId39" name="Check Box 36">
              <controlPr defaultSize="0" autoFill="0" autoLine="0" autoPict="0">
                <anchor moveWithCells="1">
                  <from>
                    <xdr:col>13</xdr:col>
                    <xdr:colOff>314325</xdr:colOff>
                    <xdr:row>39</xdr:row>
                    <xdr:rowOff>57150</xdr:rowOff>
                  </from>
                  <to>
                    <xdr:col>14</xdr:col>
                    <xdr:colOff>295275</xdr:colOff>
                    <xdr:row>40</xdr:row>
                    <xdr:rowOff>152400</xdr:rowOff>
                  </to>
                </anchor>
              </controlPr>
            </control>
          </mc:Choice>
        </mc:AlternateContent>
        <mc:AlternateContent xmlns:mc="http://schemas.openxmlformats.org/markup-compatibility/2006">
          <mc:Choice Requires="x14">
            <control shapeId="48165" r:id="rId40" name="Check Box 37">
              <controlPr defaultSize="0" autoFill="0" autoLine="0" autoPict="0">
                <anchor moveWithCells="1">
                  <from>
                    <xdr:col>12</xdr:col>
                    <xdr:colOff>304800</xdr:colOff>
                    <xdr:row>41</xdr:row>
                    <xdr:rowOff>57150</xdr:rowOff>
                  </from>
                  <to>
                    <xdr:col>13</xdr:col>
                    <xdr:colOff>295275</xdr:colOff>
                    <xdr:row>42</xdr:row>
                    <xdr:rowOff>152400</xdr:rowOff>
                  </to>
                </anchor>
              </controlPr>
            </control>
          </mc:Choice>
        </mc:AlternateContent>
        <mc:AlternateContent xmlns:mc="http://schemas.openxmlformats.org/markup-compatibility/2006">
          <mc:Choice Requires="x14">
            <control shapeId="48166" r:id="rId41" name="Check Box 38">
              <controlPr defaultSize="0" autoFill="0" autoLine="0" autoPict="0">
                <anchor moveWithCells="1">
                  <from>
                    <xdr:col>13</xdr:col>
                    <xdr:colOff>314325</xdr:colOff>
                    <xdr:row>41</xdr:row>
                    <xdr:rowOff>57150</xdr:rowOff>
                  </from>
                  <to>
                    <xdr:col>14</xdr:col>
                    <xdr:colOff>295275</xdr:colOff>
                    <xdr:row>42</xdr:row>
                    <xdr:rowOff>152400</xdr:rowOff>
                  </to>
                </anchor>
              </controlPr>
            </control>
          </mc:Choice>
        </mc:AlternateContent>
        <mc:AlternateContent xmlns:mc="http://schemas.openxmlformats.org/markup-compatibility/2006">
          <mc:Choice Requires="x14">
            <control shapeId="48167" r:id="rId42" name="Check Box 39">
              <controlPr defaultSize="0" autoFill="0" autoLine="0" autoPict="0">
                <anchor moveWithCells="1">
                  <from>
                    <xdr:col>18</xdr:col>
                    <xdr:colOff>314325</xdr:colOff>
                    <xdr:row>7</xdr:row>
                    <xdr:rowOff>57150</xdr:rowOff>
                  </from>
                  <to>
                    <xdr:col>19</xdr:col>
                    <xdr:colOff>295275</xdr:colOff>
                    <xdr:row>8</xdr:row>
                    <xdr:rowOff>152400</xdr:rowOff>
                  </to>
                </anchor>
              </controlPr>
            </control>
          </mc:Choice>
        </mc:AlternateContent>
        <mc:AlternateContent xmlns:mc="http://schemas.openxmlformats.org/markup-compatibility/2006">
          <mc:Choice Requires="x14">
            <control shapeId="48168" r:id="rId43" name="Check Box 40">
              <controlPr defaultSize="0" autoFill="0" autoLine="0" autoPict="0">
                <anchor moveWithCells="1">
                  <from>
                    <xdr:col>19</xdr:col>
                    <xdr:colOff>314325</xdr:colOff>
                    <xdr:row>7</xdr:row>
                    <xdr:rowOff>57150</xdr:rowOff>
                  </from>
                  <to>
                    <xdr:col>20</xdr:col>
                    <xdr:colOff>295275</xdr:colOff>
                    <xdr:row>8</xdr:row>
                    <xdr:rowOff>152400</xdr:rowOff>
                  </to>
                </anchor>
              </controlPr>
            </control>
          </mc:Choice>
        </mc:AlternateContent>
        <mc:AlternateContent xmlns:mc="http://schemas.openxmlformats.org/markup-compatibility/2006">
          <mc:Choice Requires="x14">
            <control shapeId="48169" r:id="rId44" name="Check Box 41">
              <controlPr defaultSize="0" autoFill="0" autoLine="0" autoPict="0">
                <anchor moveWithCells="1">
                  <from>
                    <xdr:col>18</xdr:col>
                    <xdr:colOff>304800</xdr:colOff>
                    <xdr:row>19</xdr:row>
                    <xdr:rowOff>57150</xdr:rowOff>
                  </from>
                  <to>
                    <xdr:col>19</xdr:col>
                    <xdr:colOff>295275</xdr:colOff>
                    <xdr:row>20</xdr:row>
                    <xdr:rowOff>152400</xdr:rowOff>
                  </to>
                </anchor>
              </controlPr>
            </control>
          </mc:Choice>
        </mc:AlternateContent>
        <mc:AlternateContent xmlns:mc="http://schemas.openxmlformats.org/markup-compatibility/2006">
          <mc:Choice Requires="x14">
            <control shapeId="48170" r:id="rId45" name="Check Box 42">
              <controlPr defaultSize="0" autoFill="0" autoLine="0" autoPict="0">
                <anchor moveWithCells="1">
                  <from>
                    <xdr:col>19</xdr:col>
                    <xdr:colOff>314325</xdr:colOff>
                    <xdr:row>19</xdr:row>
                    <xdr:rowOff>57150</xdr:rowOff>
                  </from>
                  <to>
                    <xdr:col>20</xdr:col>
                    <xdr:colOff>295275</xdr:colOff>
                    <xdr:row>20</xdr:row>
                    <xdr:rowOff>152400</xdr:rowOff>
                  </to>
                </anchor>
              </controlPr>
            </control>
          </mc:Choice>
        </mc:AlternateContent>
        <mc:AlternateContent xmlns:mc="http://schemas.openxmlformats.org/markup-compatibility/2006">
          <mc:Choice Requires="x14">
            <control shapeId="48171" r:id="rId46" name="Check Box 43">
              <controlPr defaultSize="0" autoFill="0" autoLine="0" autoPict="0">
                <anchor moveWithCells="1">
                  <from>
                    <xdr:col>18</xdr:col>
                    <xdr:colOff>314325</xdr:colOff>
                    <xdr:row>9</xdr:row>
                    <xdr:rowOff>57150</xdr:rowOff>
                  </from>
                  <to>
                    <xdr:col>19</xdr:col>
                    <xdr:colOff>295275</xdr:colOff>
                    <xdr:row>10</xdr:row>
                    <xdr:rowOff>152400</xdr:rowOff>
                  </to>
                </anchor>
              </controlPr>
            </control>
          </mc:Choice>
        </mc:AlternateContent>
        <mc:AlternateContent xmlns:mc="http://schemas.openxmlformats.org/markup-compatibility/2006">
          <mc:Choice Requires="x14">
            <control shapeId="48172" r:id="rId47" name="Check Box 44">
              <controlPr defaultSize="0" autoFill="0" autoLine="0" autoPict="0">
                <anchor moveWithCells="1">
                  <from>
                    <xdr:col>19</xdr:col>
                    <xdr:colOff>314325</xdr:colOff>
                    <xdr:row>9</xdr:row>
                    <xdr:rowOff>57150</xdr:rowOff>
                  </from>
                  <to>
                    <xdr:col>20</xdr:col>
                    <xdr:colOff>295275</xdr:colOff>
                    <xdr:row>10</xdr:row>
                    <xdr:rowOff>152400</xdr:rowOff>
                  </to>
                </anchor>
              </controlPr>
            </control>
          </mc:Choice>
        </mc:AlternateContent>
        <mc:AlternateContent xmlns:mc="http://schemas.openxmlformats.org/markup-compatibility/2006">
          <mc:Choice Requires="x14">
            <control shapeId="48173" r:id="rId48" name="Check Box 45">
              <controlPr defaultSize="0" autoFill="0" autoLine="0" autoPict="0">
                <anchor moveWithCells="1">
                  <from>
                    <xdr:col>18</xdr:col>
                    <xdr:colOff>314325</xdr:colOff>
                    <xdr:row>11</xdr:row>
                    <xdr:rowOff>57150</xdr:rowOff>
                  </from>
                  <to>
                    <xdr:col>19</xdr:col>
                    <xdr:colOff>295275</xdr:colOff>
                    <xdr:row>12</xdr:row>
                    <xdr:rowOff>152400</xdr:rowOff>
                  </to>
                </anchor>
              </controlPr>
            </control>
          </mc:Choice>
        </mc:AlternateContent>
        <mc:AlternateContent xmlns:mc="http://schemas.openxmlformats.org/markup-compatibility/2006">
          <mc:Choice Requires="x14">
            <control shapeId="48174" r:id="rId49" name="Check Box 46">
              <controlPr defaultSize="0" autoFill="0" autoLine="0" autoPict="0">
                <anchor moveWithCells="1">
                  <from>
                    <xdr:col>19</xdr:col>
                    <xdr:colOff>314325</xdr:colOff>
                    <xdr:row>11</xdr:row>
                    <xdr:rowOff>57150</xdr:rowOff>
                  </from>
                  <to>
                    <xdr:col>20</xdr:col>
                    <xdr:colOff>295275</xdr:colOff>
                    <xdr:row>12</xdr:row>
                    <xdr:rowOff>152400</xdr:rowOff>
                  </to>
                </anchor>
              </controlPr>
            </control>
          </mc:Choice>
        </mc:AlternateContent>
        <mc:AlternateContent xmlns:mc="http://schemas.openxmlformats.org/markup-compatibility/2006">
          <mc:Choice Requires="x14">
            <control shapeId="48175" r:id="rId50" name="Check Box 47">
              <controlPr defaultSize="0" autoFill="0" autoLine="0" autoPict="0">
                <anchor moveWithCells="1">
                  <from>
                    <xdr:col>18</xdr:col>
                    <xdr:colOff>314325</xdr:colOff>
                    <xdr:row>13</xdr:row>
                    <xdr:rowOff>57150</xdr:rowOff>
                  </from>
                  <to>
                    <xdr:col>19</xdr:col>
                    <xdr:colOff>295275</xdr:colOff>
                    <xdr:row>14</xdr:row>
                    <xdr:rowOff>152400</xdr:rowOff>
                  </to>
                </anchor>
              </controlPr>
            </control>
          </mc:Choice>
        </mc:AlternateContent>
        <mc:AlternateContent xmlns:mc="http://schemas.openxmlformats.org/markup-compatibility/2006">
          <mc:Choice Requires="x14">
            <control shapeId="48176" r:id="rId51" name="Check Box 48">
              <controlPr defaultSize="0" autoFill="0" autoLine="0" autoPict="0">
                <anchor moveWithCells="1">
                  <from>
                    <xdr:col>19</xdr:col>
                    <xdr:colOff>314325</xdr:colOff>
                    <xdr:row>13</xdr:row>
                    <xdr:rowOff>57150</xdr:rowOff>
                  </from>
                  <to>
                    <xdr:col>20</xdr:col>
                    <xdr:colOff>295275</xdr:colOff>
                    <xdr:row>14</xdr:row>
                    <xdr:rowOff>152400</xdr:rowOff>
                  </to>
                </anchor>
              </controlPr>
            </control>
          </mc:Choice>
        </mc:AlternateContent>
        <mc:AlternateContent xmlns:mc="http://schemas.openxmlformats.org/markup-compatibility/2006">
          <mc:Choice Requires="x14">
            <control shapeId="48177" r:id="rId52" name="Check Box 49">
              <controlPr defaultSize="0" autoFill="0" autoLine="0" autoPict="0">
                <anchor moveWithCells="1">
                  <from>
                    <xdr:col>18</xdr:col>
                    <xdr:colOff>314325</xdr:colOff>
                    <xdr:row>15</xdr:row>
                    <xdr:rowOff>57150</xdr:rowOff>
                  </from>
                  <to>
                    <xdr:col>19</xdr:col>
                    <xdr:colOff>295275</xdr:colOff>
                    <xdr:row>16</xdr:row>
                    <xdr:rowOff>152400</xdr:rowOff>
                  </to>
                </anchor>
              </controlPr>
            </control>
          </mc:Choice>
        </mc:AlternateContent>
        <mc:AlternateContent xmlns:mc="http://schemas.openxmlformats.org/markup-compatibility/2006">
          <mc:Choice Requires="x14">
            <control shapeId="48178" r:id="rId53" name="Check Box 50">
              <controlPr defaultSize="0" autoFill="0" autoLine="0" autoPict="0">
                <anchor moveWithCells="1">
                  <from>
                    <xdr:col>19</xdr:col>
                    <xdr:colOff>314325</xdr:colOff>
                    <xdr:row>15</xdr:row>
                    <xdr:rowOff>57150</xdr:rowOff>
                  </from>
                  <to>
                    <xdr:col>20</xdr:col>
                    <xdr:colOff>295275</xdr:colOff>
                    <xdr:row>16</xdr:row>
                    <xdr:rowOff>152400</xdr:rowOff>
                  </to>
                </anchor>
              </controlPr>
            </control>
          </mc:Choice>
        </mc:AlternateContent>
        <mc:AlternateContent xmlns:mc="http://schemas.openxmlformats.org/markup-compatibility/2006">
          <mc:Choice Requires="x14">
            <control shapeId="48179" r:id="rId54" name="Check Box 51">
              <controlPr defaultSize="0" autoFill="0" autoLine="0" autoPict="0">
                <anchor moveWithCells="1">
                  <from>
                    <xdr:col>18</xdr:col>
                    <xdr:colOff>314325</xdr:colOff>
                    <xdr:row>17</xdr:row>
                    <xdr:rowOff>57150</xdr:rowOff>
                  </from>
                  <to>
                    <xdr:col>19</xdr:col>
                    <xdr:colOff>295275</xdr:colOff>
                    <xdr:row>18</xdr:row>
                    <xdr:rowOff>152400</xdr:rowOff>
                  </to>
                </anchor>
              </controlPr>
            </control>
          </mc:Choice>
        </mc:AlternateContent>
        <mc:AlternateContent xmlns:mc="http://schemas.openxmlformats.org/markup-compatibility/2006">
          <mc:Choice Requires="x14">
            <control shapeId="48180" r:id="rId55" name="Check Box 52">
              <controlPr defaultSize="0" autoFill="0" autoLine="0" autoPict="0">
                <anchor moveWithCells="1">
                  <from>
                    <xdr:col>19</xdr:col>
                    <xdr:colOff>314325</xdr:colOff>
                    <xdr:row>17</xdr:row>
                    <xdr:rowOff>57150</xdr:rowOff>
                  </from>
                  <to>
                    <xdr:col>20</xdr:col>
                    <xdr:colOff>295275</xdr:colOff>
                    <xdr:row>18</xdr:row>
                    <xdr:rowOff>152400</xdr:rowOff>
                  </to>
                </anchor>
              </controlPr>
            </control>
          </mc:Choice>
        </mc:AlternateContent>
        <mc:AlternateContent xmlns:mc="http://schemas.openxmlformats.org/markup-compatibility/2006">
          <mc:Choice Requires="x14">
            <control shapeId="48181" r:id="rId56" name="Check Box 53">
              <controlPr defaultSize="0" autoFill="0" autoLine="0" autoPict="0">
                <anchor moveWithCells="1">
                  <from>
                    <xdr:col>18</xdr:col>
                    <xdr:colOff>304800</xdr:colOff>
                    <xdr:row>21</xdr:row>
                    <xdr:rowOff>57150</xdr:rowOff>
                  </from>
                  <to>
                    <xdr:col>19</xdr:col>
                    <xdr:colOff>295275</xdr:colOff>
                    <xdr:row>22</xdr:row>
                    <xdr:rowOff>152400</xdr:rowOff>
                  </to>
                </anchor>
              </controlPr>
            </control>
          </mc:Choice>
        </mc:AlternateContent>
        <mc:AlternateContent xmlns:mc="http://schemas.openxmlformats.org/markup-compatibility/2006">
          <mc:Choice Requires="x14">
            <control shapeId="48182" r:id="rId57" name="Check Box 54">
              <controlPr defaultSize="0" autoFill="0" autoLine="0" autoPict="0">
                <anchor moveWithCells="1">
                  <from>
                    <xdr:col>19</xdr:col>
                    <xdr:colOff>314325</xdr:colOff>
                    <xdr:row>21</xdr:row>
                    <xdr:rowOff>57150</xdr:rowOff>
                  </from>
                  <to>
                    <xdr:col>20</xdr:col>
                    <xdr:colOff>295275</xdr:colOff>
                    <xdr:row>22</xdr:row>
                    <xdr:rowOff>152400</xdr:rowOff>
                  </to>
                </anchor>
              </controlPr>
            </control>
          </mc:Choice>
        </mc:AlternateContent>
        <mc:AlternateContent xmlns:mc="http://schemas.openxmlformats.org/markup-compatibility/2006">
          <mc:Choice Requires="x14">
            <control shapeId="48183" r:id="rId58" name="Check Box 55">
              <controlPr defaultSize="0" autoFill="0" autoLine="0" autoPict="0">
                <anchor moveWithCells="1">
                  <from>
                    <xdr:col>18</xdr:col>
                    <xdr:colOff>304800</xdr:colOff>
                    <xdr:row>23</xdr:row>
                    <xdr:rowOff>57150</xdr:rowOff>
                  </from>
                  <to>
                    <xdr:col>19</xdr:col>
                    <xdr:colOff>295275</xdr:colOff>
                    <xdr:row>24</xdr:row>
                    <xdr:rowOff>152400</xdr:rowOff>
                  </to>
                </anchor>
              </controlPr>
            </control>
          </mc:Choice>
        </mc:AlternateContent>
        <mc:AlternateContent xmlns:mc="http://schemas.openxmlformats.org/markup-compatibility/2006">
          <mc:Choice Requires="x14">
            <control shapeId="48184" r:id="rId59" name="Check Box 56">
              <controlPr defaultSize="0" autoFill="0" autoLine="0" autoPict="0">
                <anchor moveWithCells="1">
                  <from>
                    <xdr:col>19</xdr:col>
                    <xdr:colOff>314325</xdr:colOff>
                    <xdr:row>23</xdr:row>
                    <xdr:rowOff>57150</xdr:rowOff>
                  </from>
                  <to>
                    <xdr:col>20</xdr:col>
                    <xdr:colOff>295275</xdr:colOff>
                    <xdr:row>24</xdr:row>
                    <xdr:rowOff>152400</xdr:rowOff>
                  </to>
                </anchor>
              </controlPr>
            </control>
          </mc:Choice>
        </mc:AlternateContent>
        <mc:AlternateContent xmlns:mc="http://schemas.openxmlformats.org/markup-compatibility/2006">
          <mc:Choice Requires="x14">
            <control shapeId="48185" r:id="rId60" name="Check Box 57">
              <controlPr defaultSize="0" autoFill="0" autoLine="0" autoPict="0">
                <anchor moveWithCells="1">
                  <from>
                    <xdr:col>18</xdr:col>
                    <xdr:colOff>304800</xdr:colOff>
                    <xdr:row>25</xdr:row>
                    <xdr:rowOff>57150</xdr:rowOff>
                  </from>
                  <to>
                    <xdr:col>19</xdr:col>
                    <xdr:colOff>295275</xdr:colOff>
                    <xdr:row>26</xdr:row>
                    <xdr:rowOff>152400</xdr:rowOff>
                  </to>
                </anchor>
              </controlPr>
            </control>
          </mc:Choice>
        </mc:AlternateContent>
        <mc:AlternateContent xmlns:mc="http://schemas.openxmlformats.org/markup-compatibility/2006">
          <mc:Choice Requires="x14">
            <control shapeId="48186" r:id="rId61" name="Check Box 58">
              <controlPr defaultSize="0" autoFill="0" autoLine="0" autoPict="0">
                <anchor moveWithCells="1">
                  <from>
                    <xdr:col>19</xdr:col>
                    <xdr:colOff>314325</xdr:colOff>
                    <xdr:row>25</xdr:row>
                    <xdr:rowOff>57150</xdr:rowOff>
                  </from>
                  <to>
                    <xdr:col>20</xdr:col>
                    <xdr:colOff>295275</xdr:colOff>
                    <xdr:row>26</xdr:row>
                    <xdr:rowOff>152400</xdr:rowOff>
                  </to>
                </anchor>
              </controlPr>
            </control>
          </mc:Choice>
        </mc:AlternateContent>
        <mc:AlternateContent xmlns:mc="http://schemas.openxmlformats.org/markup-compatibility/2006">
          <mc:Choice Requires="x14">
            <control shapeId="48187" r:id="rId62" name="Check Box 59">
              <controlPr defaultSize="0" autoFill="0" autoLine="0" autoPict="0">
                <anchor moveWithCells="1">
                  <from>
                    <xdr:col>18</xdr:col>
                    <xdr:colOff>304800</xdr:colOff>
                    <xdr:row>27</xdr:row>
                    <xdr:rowOff>57150</xdr:rowOff>
                  </from>
                  <to>
                    <xdr:col>19</xdr:col>
                    <xdr:colOff>295275</xdr:colOff>
                    <xdr:row>28</xdr:row>
                    <xdr:rowOff>152400</xdr:rowOff>
                  </to>
                </anchor>
              </controlPr>
            </control>
          </mc:Choice>
        </mc:AlternateContent>
        <mc:AlternateContent xmlns:mc="http://schemas.openxmlformats.org/markup-compatibility/2006">
          <mc:Choice Requires="x14">
            <control shapeId="48188" r:id="rId63" name="Check Box 60">
              <controlPr defaultSize="0" autoFill="0" autoLine="0" autoPict="0">
                <anchor moveWithCells="1">
                  <from>
                    <xdr:col>19</xdr:col>
                    <xdr:colOff>314325</xdr:colOff>
                    <xdr:row>27</xdr:row>
                    <xdr:rowOff>57150</xdr:rowOff>
                  </from>
                  <to>
                    <xdr:col>20</xdr:col>
                    <xdr:colOff>295275</xdr:colOff>
                    <xdr:row>28</xdr:row>
                    <xdr:rowOff>152400</xdr:rowOff>
                  </to>
                </anchor>
              </controlPr>
            </control>
          </mc:Choice>
        </mc:AlternateContent>
        <mc:AlternateContent xmlns:mc="http://schemas.openxmlformats.org/markup-compatibility/2006">
          <mc:Choice Requires="x14">
            <control shapeId="48189" r:id="rId64" name="Check Box 61">
              <controlPr defaultSize="0" autoFill="0" autoLine="0" autoPict="0">
                <anchor moveWithCells="1">
                  <from>
                    <xdr:col>18</xdr:col>
                    <xdr:colOff>304800</xdr:colOff>
                    <xdr:row>29</xdr:row>
                    <xdr:rowOff>57150</xdr:rowOff>
                  </from>
                  <to>
                    <xdr:col>19</xdr:col>
                    <xdr:colOff>295275</xdr:colOff>
                    <xdr:row>30</xdr:row>
                    <xdr:rowOff>152400</xdr:rowOff>
                  </to>
                </anchor>
              </controlPr>
            </control>
          </mc:Choice>
        </mc:AlternateContent>
        <mc:AlternateContent xmlns:mc="http://schemas.openxmlformats.org/markup-compatibility/2006">
          <mc:Choice Requires="x14">
            <control shapeId="48190" r:id="rId65" name="Check Box 62">
              <controlPr defaultSize="0" autoFill="0" autoLine="0" autoPict="0">
                <anchor moveWithCells="1">
                  <from>
                    <xdr:col>19</xdr:col>
                    <xdr:colOff>314325</xdr:colOff>
                    <xdr:row>29</xdr:row>
                    <xdr:rowOff>57150</xdr:rowOff>
                  </from>
                  <to>
                    <xdr:col>20</xdr:col>
                    <xdr:colOff>295275</xdr:colOff>
                    <xdr:row>30</xdr:row>
                    <xdr:rowOff>152400</xdr:rowOff>
                  </to>
                </anchor>
              </controlPr>
            </control>
          </mc:Choice>
        </mc:AlternateContent>
        <mc:AlternateContent xmlns:mc="http://schemas.openxmlformats.org/markup-compatibility/2006">
          <mc:Choice Requires="x14">
            <control shapeId="48191" r:id="rId66" name="Check Box 63">
              <controlPr defaultSize="0" autoFill="0" autoLine="0" autoPict="0">
                <anchor moveWithCells="1">
                  <from>
                    <xdr:col>18</xdr:col>
                    <xdr:colOff>304800</xdr:colOff>
                    <xdr:row>31</xdr:row>
                    <xdr:rowOff>57150</xdr:rowOff>
                  </from>
                  <to>
                    <xdr:col>19</xdr:col>
                    <xdr:colOff>295275</xdr:colOff>
                    <xdr:row>32</xdr:row>
                    <xdr:rowOff>152400</xdr:rowOff>
                  </to>
                </anchor>
              </controlPr>
            </control>
          </mc:Choice>
        </mc:AlternateContent>
        <mc:AlternateContent xmlns:mc="http://schemas.openxmlformats.org/markup-compatibility/2006">
          <mc:Choice Requires="x14">
            <control shapeId="48192" r:id="rId67" name="Check Box 64">
              <controlPr defaultSize="0" autoFill="0" autoLine="0" autoPict="0">
                <anchor moveWithCells="1">
                  <from>
                    <xdr:col>19</xdr:col>
                    <xdr:colOff>314325</xdr:colOff>
                    <xdr:row>31</xdr:row>
                    <xdr:rowOff>57150</xdr:rowOff>
                  </from>
                  <to>
                    <xdr:col>20</xdr:col>
                    <xdr:colOff>295275</xdr:colOff>
                    <xdr:row>32</xdr:row>
                    <xdr:rowOff>152400</xdr:rowOff>
                  </to>
                </anchor>
              </controlPr>
            </control>
          </mc:Choice>
        </mc:AlternateContent>
        <mc:AlternateContent xmlns:mc="http://schemas.openxmlformats.org/markup-compatibility/2006">
          <mc:Choice Requires="x14">
            <control shapeId="48193" r:id="rId68" name="Check Box 65">
              <controlPr defaultSize="0" autoFill="0" autoLine="0" autoPict="0">
                <anchor moveWithCells="1">
                  <from>
                    <xdr:col>18</xdr:col>
                    <xdr:colOff>304800</xdr:colOff>
                    <xdr:row>33</xdr:row>
                    <xdr:rowOff>57150</xdr:rowOff>
                  </from>
                  <to>
                    <xdr:col>19</xdr:col>
                    <xdr:colOff>295275</xdr:colOff>
                    <xdr:row>34</xdr:row>
                    <xdr:rowOff>152400</xdr:rowOff>
                  </to>
                </anchor>
              </controlPr>
            </control>
          </mc:Choice>
        </mc:AlternateContent>
        <mc:AlternateContent xmlns:mc="http://schemas.openxmlformats.org/markup-compatibility/2006">
          <mc:Choice Requires="x14">
            <control shapeId="48194" r:id="rId69" name="Check Box 66">
              <controlPr defaultSize="0" autoFill="0" autoLine="0" autoPict="0">
                <anchor moveWithCells="1">
                  <from>
                    <xdr:col>19</xdr:col>
                    <xdr:colOff>314325</xdr:colOff>
                    <xdr:row>33</xdr:row>
                    <xdr:rowOff>57150</xdr:rowOff>
                  </from>
                  <to>
                    <xdr:col>20</xdr:col>
                    <xdr:colOff>295275</xdr:colOff>
                    <xdr:row>34</xdr:row>
                    <xdr:rowOff>152400</xdr:rowOff>
                  </to>
                </anchor>
              </controlPr>
            </control>
          </mc:Choice>
        </mc:AlternateContent>
        <mc:AlternateContent xmlns:mc="http://schemas.openxmlformats.org/markup-compatibility/2006">
          <mc:Choice Requires="x14">
            <control shapeId="48195" r:id="rId70" name="Check Box 67">
              <controlPr defaultSize="0" autoFill="0" autoLine="0" autoPict="0">
                <anchor moveWithCells="1">
                  <from>
                    <xdr:col>18</xdr:col>
                    <xdr:colOff>304800</xdr:colOff>
                    <xdr:row>35</xdr:row>
                    <xdr:rowOff>57150</xdr:rowOff>
                  </from>
                  <to>
                    <xdr:col>19</xdr:col>
                    <xdr:colOff>295275</xdr:colOff>
                    <xdr:row>36</xdr:row>
                    <xdr:rowOff>152400</xdr:rowOff>
                  </to>
                </anchor>
              </controlPr>
            </control>
          </mc:Choice>
        </mc:AlternateContent>
        <mc:AlternateContent xmlns:mc="http://schemas.openxmlformats.org/markup-compatibility/2006">
          <mc:Choice Requires="x14">
            <control shapeId="48196" r:id="rId71" name="Check Box 68">
              <controlPr defaultSize="0" autoFill="0" autoLine="0" autoPict="0">
                <anchor moveWithCells="1">
                  <from>
                    <xdr:col>19</xdr:col>
                    <xdr:colOff>314325</xdr:colOff>
                    <xdr:row>35</xdr:row>
                    <xdr:rowOff>57150</xdr:rowOff>
                  </from>
                  <to>
                    <xdr:col>20</xdr:col>
                    <xdr:colOff>295275</xdr:colOff>
                    <xdr:row>36</xdr:row>
                    <xdr:rowOff>152400</xdr:rowOff>
                  </to>
                </anchor>
              </controlPr>
            </control>
          </mc:Choice>
        </mc:AlternateContent>
        <mc:AlternateContent xmlns:mc="http://schemas.openxmlformats.org/markup-compatibility/2006">
          <mc:Choice Requires="x14">
            <control shapeId="48197" r:id="rId72" name="Check Box 69">
              <controlPr defaultSize="0" autoFill="0" autoLine="0" autoPict="0">
                <anchor moveWithCells="1">
                  <from>
                    <xdr:col>18</xdr:col>
                    <xdr:colOff>304800</xdr:colOff>
                    <xdr:row>37</xdr:row>
                    <xdr:rowOff>57150</xdr:rowOff>
                  </from>
                  <to>
                    <xdr:col>19</xdr:col>
                    <xdr:colOff>295275</xdr:colOff>
                    <xdr:row>38</xdr:row>
                    <xdr:rowOff>152400</xdr:rowOff>
                  </to>
                </anchor>
              </controlPr>
            </control>
          </mc:Choice>
        </mc:AlternateContent>
        <mc:AlternateContent xmlns:mc="http://schemas.openxmlformats.org/markup-compatibility/2006">
          <mc:Choice Requires="x14">
            <control shapeId="48198" r:id="rId73" name="Check Box 70">
              <controlPr defaultSize="0" autoFill="0" autoLine="0" autoPict="0">
                <anchor moveWithCells="1">
                  <from>
                    <xdr:col>19</xdr:col>
                    <xdr:colOff>314325</xdr:colOff>
                    <xdr:row>37</xdr:row>
                    <xdr:rowOff>57150</xdr:rowOff>
                  </from>
                  <to>
                    <xdr:col>20</xdr:col>
                    <xdr:colOff>295275</xdr:colOff>
                    <xdr:row>38</xdr:row>
                    <xdr:rowOff>152400</xdr:rowOff>
                  </to>
                </anchor>
              </controlPr>
            </control>
          </mc:Choice>
        </mc:AlternateContent>
        <mc:AlternateContent xmlns:mc="http://schemas.openxmlformats.org/markup-compatibility/2006">
          <mc:Choice Requires="x14">
            <control shapeId="48199" r:id="rId74" name="Check Box 71">
              <controlPr defaultSize="0" autoFill="0" autoLine="0" autoPict="0">
                <anchor moveWithCells="1">
                  <from>
                    <xdr:col>18</xdr:col>
                    <xdr:colOff>304800</xdr:colOff>
                    <xdr:row>39</xdr:row>
                    <xdr:rowOff>57150</xdr:rowOff>
                  </from>
                  <to>
                    <xdr:col>19</xdr:col>
                    <xdr:colOff>295275</xdr:colOff>
                    <xdr:row>40</xdr:row>
                    <xdr:rowOff>152400</xdr:rowOff>
                  </to>
                </anchor>
              </controlPr>
            </control>
          </mc:Choice>
        </mc:AlternateContent>
        <mc:AlternateContent xmlns:mc="http://schemas.openxmlformats.org/markup-compatibility/2006">
          <mc:Choice Requires="x14">
            <control shapeId="48200" r:id="rId75" name="Check Box 72">
              <controlPr defaultSize="0" autoFill="0" autoLine="0" autoPict="0">
                <anchor moveWithCells="1">
                  <from>
                    <xdr:col>19</xdr:col>
                    <xdr:colOff>314325</xdr:colOff>
                    <xdr:row>39</xdr:row>
                    <xdr:rowOff>57150</xdr:rowOff>
                  </from>
                  <to>
                    <xdr:col>20</xdr:col>
                    <xdr:colOff>295275</xdr:colOff>
                    <xdr:row>40</xdr:row>
                    <xdr:rowOff>152400</xdr:rowOff>
                  </to>
                </anchor>
              </controlPr>
            </control>
          </mc:Choice>
        </mc:AlternateContent>
        <mc:AlternateContent xmlns:mc="http://schemas.openxmlformats.org/markup-compatibility/2006">
          <mc:Choice Requires="x14">
            <control shapeId="48201" r:id="rId76" name="Check Box 73">
              <controlPr defaultSize="0" autoFill="0" autoLine="0" autoPict="0">
                <anchor moveWithCells="1">
                  <from>
                    <xdr:col>18</xdr:col>
                    <xdr:colOff>304800</xdr:colOff>
                    <xdr:row>41</xdr:row>
                    <xdr:rowOff>57150</xdr:rowOff>
                  </from>
                  <to>
                    <xdr:col>19</xdr:col>
                    <xdr:colOff>295275</xdr:colOff>
                    <xdr:row>42</xdr:row>
                    <xdr:rowOff>152400</xdr:rowOff>
                  </to>
                </anchor>
              </controlPr>
            </control>
          </mc:Choice>
        </mc:AlternateContent>
        <mc:AlternateContent xmlns:mc="http://schemas.openxmlformats.org/markup-compatibility/2006">
          <mc:Choice Requires="x14">
            <control shapeId="48202" r:id="rId77" name="Check Box 74">
              <controlPr defaultSize="0" autoFill="0" autoLine="0" autoPict="0">
                <anchor moveWithCells="1">
                  <from>
                    <xdr:col>19</xdr:col>
                    <xdr:colOff>314325</xdr:colOff>
                    <xdr:row>41</xdr:row>
                    <xdr:rowOff>57150</xdr:rowOff>
                  </from>
                  <to>
                    <xdr:col>20</xdr:col>
                    <xdr:colOff>295275</xdr:colOff>
                    <xdr:row>42</xdr:row>
                    <xdr:rowOff>152400</xdr:rowOff>
                  </to>
                </anchor>
              </controlPr>
            </control>
          </mc:Choice>
        </mc:AlternateContent>
        <mc:AlternateContent xmlns:mc="http://schemas.openxmlformats.org/markup-compatibility/2006">
          <mc:Choice Requires="x14">
            <control shapeId="48203" r:id="rId78" name="Check Box 75">
              <controlPr defaultSize="0" autoFill="0" autoLine="0" autoPict="0">
                <anchor moveWithCells="1">
                  <from>
                    <xdr:col>3</xdr:col>
                    <xdr:colOff>314325</xdr:colOff>
                    <xdr:row>9</xdr:row>
                    <xdr:rowOff>57150</xdr:rowOff>
                  </from>
                  <to>
                    <xdr:col>4</xdr:col>
                    <xdr:colOff>295275</xdr:colOff>
                    <xdr:row>10</xdr:row>
                    <xdr:rowOff>152400</xdr:rowOff>
                  </to>
                </anchor>
              </controlPr>
            </control>
          </mc:Choice>
        </mc:AlternateContent>
        <mc:AlternateContent xmlns:mc="http://schemas.openxmlformats.org/markup-compatibility/2006">
          <mc:Choice Requires="x14">
            <control shapeId="48204" r:id="rId79" name="Check Box 76">
              <controlPr defaultSize="0" autoFill="0" autoLine="0" autoPict="0">
                <anchor moveWithCells="1">
                  <from>
                    <xdr:col>4</xdr:col>
                    <xdr:colOff>314325</xdr:colOff>
                    <xdr:row>9</xdr:row>
                    <xdr:rowOff>57150</xdr:rowOff>
                  </from>
                  <to>
                    <xdr:col>5</xdr:col>
                    <xdr:colOff>295275</xdr:colOff>
                    <xdr:row>10</xdr:row>
                    <xdr:rowOff>152400</xdr:rowOff>
                  </to>
                </anchor>
              </controlPr>
            </control>
          </mc:Choice>
        </mc:AlternateContent>
        <mc:AlternateContent xmlns:mc="http://schemas.openxmlformats.org/markup-compatibility/2006">
          <mc:Choice Requires="x14">
            <control shapeId="48205" r:id="rId80" name="Check Box 77">
              <controlPr defaultSize="0" autoFill="0" autoLine="0" autoPict="0">
                <anchor moveWithCells="1">
                  <from>
                    <xdr:col>3</xdr:col>
                    <xdr:colOff>314325</xdr:colOff>
                    <xdr:row>11</xdr:row>
                    <xdr:rowOff>57150</xdr:rowOff>
                  </from>
                  <to>
                    <xdr:col>4</xdr:col>
                    <xdr:colOff>295275</xdr:colOff>
                    <xdr:row>12</xdr:row>
                    <xdr:rowOff>152400</xdr:rowOff>
                  </to>
                </anchor>
              </controlPr>
            </control>
          </mc:Choice>
        </mc:AlternateContent>
        <mc:AlternateContent xmlns:mc="http://schemas.openxmlformats.org/markup-compatibility/2006">
          <mc:Choice Requires="x14">
            <control shapeId="48206" r:id="rId81" name="Check Box 78">
              <controlPr defaultSize="0" autoFill="0" autoLine="0" autoPict="0">
                <anchor moveWithCells="1">
                  <from>
                    <xdr:col>4</xdr:col>
                    <xdr:colOff>314325</xdr:colOff>
                    <xdr:row>11</xdr:row>
                    <xdr:rowOff>57150</xdr:rowOff>
                  </from>
                  <to>
                    <xdr:col>5</xdr:col>
                    <xdr:colOff>295275</xdr:colOff>
                    <xdr:row>12</xdr:row>
                    <xdr:rowOff>152400</xdr:rowOff>
                  </to>
                </anchor>
              </controlPr>
            </control>
          </mc:Choice>
        </mc:AlternateContent>
        <mc:AlternateContent xmlns:mc="http://schemas.openxmlformats.org/markup-compatibility/2006">
          <mc:Choice Requires="x14">
            <control shapeId="48207" r:id="rId82" name="Check Box 79">
              <controlPr defaultSize="0" autoFill="0" autoLine="0" autoPict="0">
                <anchor moveWithCells="1">
                  <from>
                    <xdr:col>3</xdr:col>
                    <xdr:colOff>314325</xdr:colOff>
                    <xdr:row>13</xdr:row>
                    <xdr:rowOff>57150</xdr:rowOff>
                  </from>
                  <to>
                    <xdr:col>4</xdr:col>
                    <xdr:colOff>295275</xdr:colOff>
                    <xdr:row>14</xdr:row>
                    <xdr:rowOff>152400</xdr:rowOff>
                  </to>
                </anchor>
              </controlPr>
            </control>
          </mc:Choice>
        </mc:AlternateContent>
        <mc:AlternateContent xmlns:mc="http://schemas.openxmlformats.org/markup-compatibility/2006">
          <mc:Choice Requires="x14">
            <control shapeId="48208" r:id="rId83" name="Check Box 80">
              <controlPr defaultSize="0" autoFill="0" autoLine="0" autoPict="0">
                <anchor moveWithCells="1">
                  <from>
                    <xdr:col>4</xdr:col>
                    <xdr:colOff>314325</xdr:colOff>
                    <xdr:row>13</xdr:row>
                    <xdr:rowOff>57150</xdr:rowOff>
                  </from>
                  <to>
                    <xdr:col>5</xdr:col>
                    <xdr:colOff>295275</xdr:colOff>
                    <xdr:row>14</xdr:row>
                    <xdr:rowOff>152400</xdr:rowOff>
                  </to>
                </anchor>
              </controlPr>
            </control>
          </mc:Choice>
        </mc:AlternateContent>
        <mc:AlternateContent xmlns:mc="http://schemas.openxmlformats.org/markup-compatibility/2006">
          <mc:Choice Requires="x14">
            <control shapeId="48209" r:id="rId84" name="Check Box 81">
              <controlPr defaultSize="0" autoFill="0" autoLine="0" autoPict="0">
                <anchor moveWithCells="1">
                  <from>
                    <xdr:col>3</xdr:col>
                    <xdr:colOff>314325</xdr:colOff>
                    <xdr:row>15</xdr:row>
                    <xdr:rowOff>57150</xdr:rowOff>
                  </from>
                  <to>
                    <xdr:col>4</xdr:col>
                    <xdr:colOff>295275</xdr:colOff>
                    <xdr:row>16</xdr:row>
                    <xdr:rowOff>152400</xdr:rowOff>
                  </to>
                </anchor>
              </controlPr>
            </control>
          </mc:Choice>
        </mc:AlternateContent>
        <mc:AlternateContent xmlns:mc="http://schemas.openxmlformats.org/markup-compatibility/2006">
          <mc:Choice Requires="x14">
            <control shapeId="48210" r:id="rId85" name="Check Box 82">
              <controlPr defaultSize="0" autoFill="0" autoLine="0" autoPict="0">
                <anchor moveWithCells="1">
                  <from>
                    <xdr:col>4</xdr:col>
                    <xdr:colOff>314325</xdr:colOff>
                    <xdr:row>15</xdr:row>
                    <xdr:rowOff>57150</xdr:rowOff>
                  </from>
                  <to>
                    <xdr:col>5</xdr:col>
                    <xdr:colOff>295275</xdr:colOff>
                    <xdr:row>16</xdr:row>
                    <xdr:rowOff>152400</xdr:rowOff>
                  </to>
                </anchor>
              </controlPr>
            </control>
          </mc:Choice>
        </mc:AlternateContent>
        <mc:AlternateContent xmlns:mc="http://schemas.openxmlformats.org/markup-compatibility/2006">
          <mc:Choice Requires="x14">
            <control shapeId="48211" r:id="rId86" name="Check Box 83">
              <controlPr defaultSize="0" autoFill="0" autoLine="0" autoPict="0">
                <anchor moveWithCells="1">
                  <from>
                    <xdr:col>3</xdr:col>
                    <xdr:colOff>314325</xdr:colOff>
                    <xdr:row>17</xdr:row>
                    <xdr:rowOff>57150</xdr:rowOff>
                  </from>
                  <to>
                    <xdr:col>4</xdr:col>
                    <xdr:colOff>295275</xdr:colOff>
                    <xdr:row>18</xdr:row>
                    <xdr:rowOff>152400</xdr:rowOff>
                  </to>
                </anchor>
              </controlPr>
            </control>
          </mc:Choice>
        </mc:AlternateContent>
        <mc:AlternateContent xmlns:mc="http://schemas.openxmlformats.org/markup-compatibility/2006">
          <mc:Choice Requires="x14">
            <control shapeId="48212" r:id="rId87" name="Check Box 84">
              <controlPr defaultSize="0" autoFill="0" autoLine="0" autoPict="0">
                <anchor moveWithCells="1">
                  <from>
                    <xdr:col>4</xdr:col>
                    <xdr:colOff>314325</xdr:colOff>
                    <xdr:row>17</xdr:row>
                    <xdr:rowOff>57150</xdr:rowOff>
                  </from>
                  <to>
                    <xdr:col>5</xdr:col>
                    <xdr:colOff>295275</xdr:colOff>
                    <xdr:row>18</xdr:row>
                    <xdr:rowOff>152400</xdr:rowOff>
                  </to>
                </anchor>
              </controlPr>
            </control>
          </mc:Choice>
        </mc:AlternateContent>
        <mc:AlternateContent xmlns:mc="http://schemas.openxmlformats.org/markup-compatibility/2006">
          <mc:Choice Requires="x14">
            <control shapeId="48213" r:id="rId88" name="Check Box 85">
              <controlPr defaultSize="0" autoFill="0" autoLine="0" autoPict="0">
                <anchor moveWithCells="1">
                  <from>
                    <xdr:col>3</xdr:col>
                    <xdr:colOff>314325</xdr:colOff>
                    <xdr:row>19</xdr:row>
                    <xdr:rowOff>57150</xdr:rowOff>
                  </from>
                  <to>
                    <xdr:col>4</xdr:col>
                    <xdr:colOff>295275</xdr:colOff>
                    <xdr:row>20</xdr:row>
                    <xdr:rowOff>152400</xdr:rowOff>
                  </to>
                </anchor>
              </controlPr>
            </control>
          </mc:Choice>
        </mc:AlternateContent>
        <mc:AlternateContent xmlns:mc="http://schemas.openxmlformats.org/markup-compatibility/2006">
          <mc:Choice Requires="x14">
            <control shapeId="48214" r:id="rId89" name="Check Box 86">
              <controlPr defaultSize="0" autoFill="0" autoLine="0" autoPict="0">
                <anchor moveWithCells="1">
                  <from>
                    <xdr:col>4</xdr:col>
                    <xdr:colOff>314325</xdr:colOff>
                    <xdr:row>19</xdr:row>
                    <xdr:rowOff>57150</xdr:rowOff>
                  </from>
                  <to>
                    <xdr:col>5</xdr:col>
                    <xdr:colOff>295275</xdr:colOff>
                    <xdr:row>20</xdr:row>
                    <xdr:rowOff>152400</xdr:rowOff>
                  </to>
                </anchor>
              </controlPr>
            </control>
          </mc:Choice>
        </mc:AlternateContent>
        <mc:AlternateContent xmlns:mc="http://schemas.openxmlformats.org/markup-compatibility/2006">
          <mc:Choice Requires="x14">
            <control shapeId="48215" r:id="rId90" name="Check Box 87">
              <controlPr defaultSize="0" autoFill="0" autoLine="0" autoPict="0">
                <anchor moveWithCells="1">
                  <from>
                    <xdr:col>3</xdr:col>
                    <xdr:colOff>314325</xdr:colOff>
                    <xdr:row>21</xdr:row>
                    <xdr:rowOff>57150</xdr:rowOff>
                  </from>
                  <to>
                    <xdr:col>4</xdr:col>
                    <xdr:colOff>295275</xdr:colOff>
                    <xdr:row>22</xdr:row>
                    <xdr:rowOff>152400</xdr:rowOff>
                  </to>
                </anchor>
              </controlPr>
            </control>
          </mc:Choice>
        </mc:AlternateContent>
        <mc:AlternateContent xmlns:mc="http://schemas.openxmlformats.org/markup-compatibility/2006">
          <mc:Choice Requires="x14">
            <control shapeId="48216" r:id="rId91" name="Check Box 88">
              <controlPr defaultSize="0" autoFill="0" autoLine="0" autoPict="0">
                <anchor moveWithCells="1">
                  <from>
                    <xdr:col>4</xdr:col>
                    <xdr:colOff>314325</xdr:colOff>
                    <xdr:row>21</xdr:row>
                    <xdr:rowOff>57150</xdr:rowOff>
                  </from>
                  <to>
                    <xdr:col>5</xdr:col>
                    <xdr:colOff>295275</xdr:colOff>
                    <xdr:row>22</xdr:row>
                    <xdr:rowOff>152400</xdr:rowOff>
                  </to>
                </anchor>
              </controlPr>
            </control>
          </mc:Choice>
        </mc:AlternateContent>
        <mc:AlternateContent xmlns:mc="http://schemas.openxmlformats.org/markup-compatibility/2006">
          <mc:Choice Requires="x14">
            <control shapeId="48217" r:id="rId92" name="Check Box 89">
              <controlPr defaultSize="0" autoFill="0" autoLine="0" autoPict="0">
                <anchor moveWithCells="1">
                  <from>
                    <xdr:col>3</xdr:col>
                    <xdr:colOff>314325</xdr:colOff>
                    <xdr:row>23</xdr:row>
                    <xdr:rowOff>57150</xdr:rowOff>
                  </from>
                  <to>
                    <xdr:col>4</xdr:col>
                    <xdr:colOff>295275</xdr:colOff>
                    <xdr:row>24</xdr:row>
                    <xdr:rowOff>152400</xdr:rowOff>
                  </to>
                </anchor>
              </controlPr>
            </control>
          </mc:Choice>
        </mc:AlternateContent>
        <mc:AlternateContent xmlns:mc="http://schemas.openxmlformats.org/markup-compatibility/2006">
          <mc:Choice Requires="x14">
            <control shapeId="48218" r:id="rId93" name="Check Box 90">
              <controlPr defaultSize="0" autoFill="0" autoLine="0" autoPict="0">
                <anchor moveWithCells="1">
                  <from>
                    <xdr:col>4</xdr:col>
                    <xdr:colOff>314325</xdr:colOff>
                    <xdr:row>23</xdr:row>
                    <xdr:rowOff>57150</xdr:rowOff>
                  </from>
                  <to>
                    <xdr:col>5</xdr:col>
                    <xdr:colOff>295275</xdr:colOff>
                    <xdr:row>24</xdr:row>
                    <xdr:rowOff>152400</xdr:rowOff>
                  </to>
                </anchor>
              </controlPr>
            </control>
          </mc:Choice>
        </mc:AlternateContent>
        <mc:AlternateContent xmlns:mc="http://schemas.openxmlformats.org/markup-compatibility/2006">
          <mc:Choice Requires="x14">
            <control shapeId="48219" r:id="rId94" name="Check Box 91">
              <controlPr defaultSize="0" autoFill="0" autoLine="0" autoPict="0">
                <anchor moveWithCells="1">
                  <from>
                    <xdr:col>3</xdr:col>
                    <xdr:colOff>314325</xdr:colOff>
                    <xdr:row>25</xdr:row>
                    <xdr:rowOff>57150</xdr:rowOff>
                  </from>
                  <to>
                    <xdr:col>4</xdr:col>
                    <xdr:colOff>295275</xdr:colOff>
                    <xdr:row>26</xdr:row>
                    <xdr:rowOff>152400</xdr:rowOff>
                  </to>
                </anchor>
              </controlPr>
            </control>
          </mc:Choice>
        </mc:AlternateContent>
        <mc:AlternateContent xmlns:mc="http://schemas.openxmlformats.org/markup-compatibility/2006">
          <mc:Choice Requires="x14">
            <control shapeId="48220" r:id="rId95" name="Check Box 92">
              <controlPr defaultSize="0" autoFill="0" autoLine="0" autoPict="0">
                <anchor moveWithCells="1">
                  <from>
                    <xdr:col>4</xdr:col>
                    <xdr:colOff>314325</xdr:colOff>
                    <xdr:row>25</xdr:row>
                    <xdr:rowOff>57150</xdr:rowOff>
                  </from>
                  <to>
                    <xdr:col>5</xdr:col>
                    <xdr:colOff>295275</xdr:colOff>
                    <xdr:row>26</xdr:row>
                    <xdr:rowOff>152400</xdr:rowOff>
                  </to>
                </anchor>
              </controlPr>
            </control>
          </mc:Choice>
        </mc:AlternateContent>
        <mc:AlternateContent xmlns:mc="http://schemas.openxmlformats.org/markup-compatibility/2006">
          <mc:Choice Requires="x14">
            <control shapeId="48221" r:id="rId96" name="Check Box 93">
              <controlPr defaultSize="0" autoFill="0" autoLine="0" autoPict="0">
                <anchor moveWithCells="1">
                  <from>
                    <xdr:col>3</xdr:col>
                    <xdr:colOff>314325</xdr:colOff>
                    <xdr:row>27</xdr:row>
                    <xdr:rowOff>57150</xdr:rowOff>
                  </from>
                  <to>
                    <xdr:col>4</xdr:col>
                    <xdr:colOff>295275</xdr:colOff>
                    <xdr:row>28</xdr:row>
                    <xdr:rowOff>152400</xdr:rowOff>
                  </to>
                </anchor>
              </controlPr>
            </control>
          </mc:Choice>
        </mc:AlternateContent>
        <mc:AlternateContent xmlns:mc="http://schemas.openxmlformats.org/markup-compatibility/2006">
          <mc:Choice Requires="x14">
            <control shapeId="48222" r:id="rId97" name="Check Box 94">
              <controlPr defaultSize="0" autoFill="0" autoLine="0" autoPict="0">
                <anchor moveWithCells="1">
                  <from>
                    <xdr:col>4</xdr:col>
                    <xdr:colOff>314325</xdr:colOff>
                    <xdr:row>27</xdr:row>
                    <xdr:rowOff>57150</xdr:rowOff>
                  </from>
                  <to>
                    <xdr:col>5</xdr:col>
                    <xdr:colOff>295275</xdr:colOff>
                    <xdr:row>28</xdr:row>
                    <xdr:rowOff>152400</xdr:rowOff>
                  </to>
                </anchor>
              </controlPr>
            </control>
          </mc:Choice>
        </mc:AlternateContent>
        <mc:AlternateContent xmlns:mc="http://schemas.openxmlformats.org/markup-compatibility/2006">
          <mc:Choice Requires="x14">
            <control shapeId="48223" r:id="rId98" name="Check Box 95">
              <controlPr defaultSize="0" autoFill="0" autoLine="0" autoPict="0">
                <anchor moveWithCells="1">
                  <from>
                    <xdr:col>3</xdr:col>
                    <xdr:colOff>314325</xdr:colOff>
                    <xdr:row>29</xdr:row>
                    <xdr:rowOff>57150</xdr:rowOff>
                  </from>
                  <to>
                    <xdr:col>4</xdr:col>
                    <xdr:colOff>295275</xdr:colOff>
                    <xdr:row>30</xdr:row>
                    <xdr:rowOff>152400</xdr:rowOff>
                  </to>
                </anchor>
              </controlPr>
            </control>
          </mc:Choice>
        </mc:AlternateContent>
        <mc:AlternateContent xmlns:mc="http://schemas.openxmlformats.org/markup-compatibility/2006">
          <mc:Choice Requires="x14">
            <control shapeId="48224" r:id="rId99" name="Check Box 96">
              <controlPr defaultSize="0" autoFill="0" autoLine="0" autoPict="0">
                <anchor moveWithCells="1">
                  <from>
                    <xdr:col>4</xdr:col>
                    <xdr:colOff>314325</xdr:colOff>
                    <xdr:row>29</xdr:row>
                    <xdr:rowOff>57150</xdr:rowOff>
                  </from>
                  <to>
                    <xdr:col>5</xdr:col>
                    <xdr:colOff>295275</xdr:colOff>
                    <xdr:row>30</xdr:row>
                    <xdr:rowOff>152400</xdr:rowOff>
                  </to>
                </anchor>
              </controlPr>
            </control>
          </mc:Choice>
        </mc:AlternateContent>
        <mc:AlternateContent xmlns:mc="http://schemas.openxmlformats.org/markup-compatibility/2006">
          <mc:Choice Requires="x14">
            <control shapeId="48225" r:id="rId100" name="Check Box 97">
              <controlPr defaultSize="0" autoFill="0" autoLine="0" autoPict="0">
                <anchor moveWithCells="1">
                  <from>
                    <xdr:col>3</xdr:col>
                    <xdr:colOff>314325</xdr:colOff>
                    <xdr:row>31</xdr:row>
                    <xdr:rowOff>57150</xdr:rowOff>
                  </from>
                  <to>
                    <xdr:col>4</xdr:col>
                    <xdr:colOff>295275</xdr:colOff>
                    <xdr:row>32</xdr:row>
                    <xdr:rowOff>152400</xdr:rowOff>
                  </to>
                </anchor>
              </controlPr>
            </control>
          </mc:Choice>
        </mc:AlternateContent>
        <mc:AlternateContent xmlns:mc="http://schemas.openxmlformats.org/markup-compatibility/2006">
          <mc:Choice Requires="x14">
            <control shapeId="48226" r:id="rId101" name="Check Box 98">
              <controlPr defaultSize="0" autoFill="0" autoLine="0" autoPict="0">
                <anchor moveWithCells="1">
                  <from>
                    <xdr:col>4</xdr:col>
                    <xdr:colOff>314325</xdr:colOff>
                    <xdr:row>31</xdr:row>
                    <xdr:rowOff>57150</xdr:rowOff>
                  </from>
                  <to>
                    <xdr:col>5</xdr:col>
                    <xdr:colOff>295275</xdr:colOff>
                    <xdr:row>32</xdr:row>
                    <xdr:rowOff>152400</xdr:rowOff>
                  </to>
                </anchor>
              </controlPr>
            </control>
          </mc:Choice>
        </mc:AlternateContent>
        <mc:AlternateContent xmlns:mc="http://schemas.openxmlformats.org/markup-compatibility/2006">
          <mc:Choice Requires="x14">
            <control shapeId="48227" r:id="rId102" name="Check Box 99">
              <controlPr defaultSize="0" autoFill="0" autoLine="0" autoPict="0">
                <anchor moveWithCells="1">
                  <from>
                    <xdr:col>3</xdr:col>
                    <xdr:colOff>314325</xdr:colOff>
                    <xdr:row>33</xdr:row>
                    <xdr:rowOff>57150</xdr:rowOff>
                  </from>
                  <to>
                    <xdr:col>4</xdr:col>
                    <xdr:colOff>295275</xdr:colOff>
                    <xdr:row>34</xdr:row>
                    <xdr:rowOff>152400</xdr:rowOff>
                  </to>
                </anchor>
              </controlPr>
            </control>
          </mc:Choice>
        </mc:AlternateContent>
        <mc:AlternateContent xmlns:mc="http://schemas.openxmlformats.org/markup-compatibility/2006">
          <mc:Choice Requires="x14">
            <control shapeId="48228" r:id="rId103" name="Check Box 100">
              <controlPr defaultSize="0" autoFill="0" autoLine="0" autoPict="0">
                <anchor moveWithCells="1">
                  <from>
                    <xdr:col>4</xdr:col>
                    <xdr:colOff>314325</xdr:colOff>
                    <xdr:row>33</xdr:row>
                    <xdr:rowOff>57150</xdr:rowOff>
                  </from>
                  <to>
                    <xdr:col>5</xdr:col>
                    <xdr:colOff>295275</xdr:colOff>
                    <xdr:row>34</xdr:row>
                    <xdr:rowOff>152400</xdr:rowOff>
                  </to>
                </anchor>
              </controlPr>
            </control>
          </mc:Choice>
        </mc:AlternateContent>
        <mc:AlternateContent xmlns:mc="http://schemas.openxmlformats.org/markup-compatibility/2006">
          <mc:Choice Requires="x14">
            <control shapeId="48229" r:id="rId104" name="Check Box 101">
              <controlPr defaultSize="0" autoFill="0" autoLine="0" autoPict="0">
                <anchor moveWithCells="1">
                  <from>
                    <xdr:col>3</xdr:col>
                    <xdr:colOff>314325</xdr:colOff>
                    <xdr:row>35</xdr:row>
                    <xdr:rowOff>57150</xdr:rowOff>
                  </from>
                  <to>
                    <xdr:col>4</xdr:col>
                    <xdr:colOff>295275</xdr:colOff>
                    <xdr:row>36</xdr:row>
                    <xdr:rowOff>152400</xdr:rowOff>
                  </to>
                </anchor>
              </controlPr>
            </control>
          </mc:Choice>
        </mc:AlternateContent>
        <mc:AlternateContent xmlns:mc="http://schemas.openxmlformats.org/markup-compatibility/2006">
          <mc:Choice Requires="x14">
            <control shapeId="48230" r:id="rId105" name="Check Box 102">
              <controlPr defaultSize="0" autoFill="0" autoLine="0" autoPict="0">
                <anchor moveWithCells="1">
                  <from>
                    <xdr:col>4</xdr:col>
                    <xdr:colOff>314325</xdr:colOff>
                    <xdr:row>35</xdr:row>
                    <xdr:rowOff>57150</xdr:rowOff>
                  </from>
                  <to>
                    <xdr:col>5</xdr:col>
                    <xdr:colOff>295275</xdr:colOff>
                    <xdr:row>36</xdr:row>
                    <xdr:rowOff>152400</xdr:rowOff>
                  </to>
                </anchor>
              </controlPr>
            </control>
          </mc:Choice>
        </mc:AlternateContent>
        <mc:AlternateContent xmlns:mc="http://schemas.openxmlformats.org/markup-compatibility/2006">
          <mc:Choice Requires="x14">
            <control shapeId="48231" r:id="rId106" name="Check Box 103">
              <controlPr defaultSize="0" autoFill="0" autoLine="0" autoPict="0">
                <anchor moveWithCells="1">
                  <from>
                    <xdr:col>3</xdr:col>
                    <xdr:colOff>314325</xdr:colOff>
                    <xdr:row>37</xdr:row>
                    <xdr:rowOff>57150</xdr:rowOff>
                  </from>
                  <to>
                    <xdr:col>4</xdr:col>
                    <xdr:colOff>295275</xdr:colOff>
                    <xdr:row>38</xdr:row>
                    <xdr:rowOff>152400</xdr:rowOff>
                  </to>
                </anchor>
              </controlPr>
            </control>
          </mc:Choice>
        </mc:AlternateContent>
        <mc:AlternateContent xmlns:mc="http://schemas.openxmlformats.org/markup-compatibility/2006">
          <mc:Choice Requires="x14">
            <control shapeId="48232" r:id="rId107" name="Check Box 104">
              <controlPr defaultSize="0" autoFill="0" autoLine="0" autoPict="0">
                <anchor moveWithCells="1">
                  <from>
                    <xdr:col>4</xdr:col>
                    <xdr:colOff>314325</xdr:colOff>
                    <xdr:row>37</xdr:row>
                    <xdr:rowOff>57150</xdr:rowOff>
                  </from>
                  <to>
                    <xdr:col>5</xdr:col>
                    <xdr:colOff>295275</xdr:colOff>
                    <xdr:row>38</xdr:row>
                    <xdr:rowOff>152400</xdr:rowOff>
                  </to>
                </anchor>
              </controlPr>
            </control>
          </mc:Choice>
        </mc:AlternateContent>
        <mc:AlternateContent xmlns:mc="http://schemas.openxmlformats.org/markup-compatibility/2006">
          <mc:Choice Requires="x14">
            <control shapeId="48233" r:id="rId108" name="Check Box 105">
              <controlPr defaultSize="0" autoFill="0" autoLine="0" autoPict="0">
                <anchor moveWithCells="1">
                  <from>
                    <xdr:col>3</xdr:col>
                    <xdr:colOff>314325</xdr:colOff>
                    <xdr:row>39</xdr:row>
                    <xdr:rowOff>57150</xdr:rowOff>
                  </from>
                  <to>
                    <xdr:col>4</xdr:col>
                    <xdr:colOff>295275</xdr:colOff>
                    <xdr:row>40</xdr:row>
                    <xdr:rowOff>152400</xdr:rowOff>
                  </to>
                </anchor>
              </controlPr>
            </control>
          </mc:Choice>
        </mc:AlternateContent>
        <mc:AlternateContent xmlns:mc="http://schemas.openxmlformats.org/markup-compatibility/2006">
          <mc:Choice Requires="x14">
            <control shapeId="48234" r:id="rId109" name="Check Box 106">
              <controlPr defaultSize="0" autoFill="0" autoLine="0" autoPict="0">
                <anchor moveWithCells="1">
                  <from>
                    <xdr:col>4</xdr:col>
                    <xdr:colOff>314325</xdr:colOff>
                    <xdr:row>39</xdr:row>
                    <xdr:rowOff>57150</xdr:rowOff>
                  </from>
                  <to>
                    <xdr:col>5</xdr:col>
                    <xdr:colOff>295275</xdr:colOff>
                    <xdr:row>40</xdr:row>
                    <xdr:rowOff>152400</xdr:rowOff>
                  </to>
                </anchor>
              </controlPr>
            </control>
          </mc:Choice>
        </mc:AlternateContent>
        <mc:AlternateContent xmlns:mc="http://schemas.openxmlformats.org/markup-compatibility/2006">
          <mc:Choice Requires="x14">
            <control shapeId="48235" r:id="rId110" name="Check Box 107">
              <controlPr defaultSize="0" autoFill="0" autoLine="0" autoPict="0">
                <anchor moveWithCells="1">
                  <from>
                    <xdr:col>3</xdr:col>
                    <xdr:colOff>314325</xdr:colOff>
                    <xdr:row>41</xdr:row>
                    <xdr:rowOff>57150</xdr:rowOff>
                  </from>
                  <to>
                    <xdr:col>4</xdr:col>
                    <xdr:colOff>295275</xdr:colOff>
                    <xdr:row>42</xdr:row>
                    <xdr:rowOff>152400</xdr:rowOff>
                  </to>
                </anchor>
              </controlPr>
            </control>
          </mc:Choice>
        </mc:AlternateContent>
        <mc:AlternateContent xmlns:mc="http://schemas.openxmlformats.org/markup-compatibility/2006">
          <mc:Choice Requires="x14">
            <control shapeId="48236" r:id="rId111" name="Check Box 108">
              <controlPr defaultSize="0" autoFill="0" autoLine="0" autoPict="0">
                <anchor moveWithCells="1">
                  <from>
                    <xdr:col>4</xdr:col>
                    <xdr:colOff>314325</xdr:colOff>
                    <xdr:row>41</xdr:row>
                    <xdr:rowOff>57150</xdr:rowOff>
                  </from>
                  <to>
                    <xdr:col>5</xdr:col>
                    <xdr:colOff>295275</xdr:colOff>
                    <xdr:row>42</xdr:row>
                    <xdr:rowOff>152400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xr:uid="{843CDD1B-7F24-4561-8656-2A459312F2ED}">
          <x14:formula1>
            <xm:f>"○"</xm:f>
          </x14:formula1>
          <xm:sqref>V42:Y42 JR42:JU42 TN42:TQ42 ADJ42:ADM42 ANF42:ANI42 AXB42:AXE42 BGX42:BHA42 BQT42:BQW42 CAP42:CAS42 CKL42:CKO42 CUH42:CUK42 DED42:DEG42 DNZ42:DOC42 DXV42:DXY42 EHR42:EHU42 ERN42:ERQ42 FBJ42:FBM42 FLF42:FLI42 FVB42:FVE42 GEX42:GFA42 GOT42:GOW42 GYP42:GYS42 HIL42:HIO42 HSH42:HSK42 ICD42:ICG42 ILZ42:IMC42 IVV42:IVY42 JFR42:JFU42 JPN42:JPQ42 JZJ42:JZM42 KJF42:KJI42 KTB42:KTE42 LCX42:LDA42 LMT42:LMW42 LWP42:LWS42 MGL42:MGO42 MQH42:MQK42 NAD42:NAG42 NJZ42:NKC42 NTV42:NTY42 ODR42:ODU42 ONN42:ONQ42 OXJ42:OXM42 PHF42:PHI42 PRB42:PRE42 QAX42:QBA42 QKT42:QKW42 QUP42:QUS42 REL42:REO42 ROH42:ROK42 RYD42:RYG42 SHZ42:SIC42 SRV42:SRY42 TBR42:TBU42 TLN42:TLQ42 TVJ42:TVM42 UFF42:UFI42 UPB42:UPE42 UYX42:UZA42 VIT42:VIW42 VSP42:VSS42 WCL42:WCO42 WMH42:WMK42 WWD42:WWG42 V65578:Y65578 JR65578:JU65578 TN65578:TQ65578 ADJ65578:ADM65578 ANF65578:ANI65578 AXB65578:AXE65578 BGX65578:BHA65578 BQT65578:BQW65578 CAP65578:CAS65578 CKL65578:CKO65578 CUH65578:CUK65578 DED65578:DEG65578 DNZ65578:DOC65578 DXV65578:DXY65578 EHR65578:EHU65578 ERN65578:ERQ65578 FBJ65578:FBM65578 FLF65578:FLI65578 FVB65578:FVE65578 GEX65578:GFA65578 GOT65578:GOW65578 GYP65578:GYS65578 HIL65578:HIO65578 HSH65578:HSK65578 ICD65578:ICG65578 ILZ65578:IMC65578 IVV65578:IVY65578 JFR65578:JFU65578 JPN65578:JPQ65578 JZJ65578:JZM65578 KJF65578:KJI65578 KTB65578:KTE65578 LCX65578:LDA65578 LMT65578:LMW65578 LWP65578:LWS65578 MGL65578:MGO65578 MQH65578:MQK65578 NAD65578:NAG65578 NJZ65578:NKC65578 NTV65578:NTY65578 ODR65578:ODU65578 ONN65578:ONQ65578 OXJ65578:OXM65578 PHF65578:PHI65578 PRB65578:PRE65578 QAX65578:QBA65578 QKT65578:QKW65578 QUP65578:QUS65578 REL65578:REO65578 ROH65578:ROK65578 RYD65578:RYG65578 SHZ65578:SIC65578 SRV65578:SRY65578 TBR65578:TBU65578 TLN65578:TLQ65578 TVJ65578:TVM65578 UFF65578:UFI65578 UPB65578:UPE65578 UYX65578:UZA65578 VIT65578:VIW65578 VSP65578:VSS65578 WCL65578:WCO65578 WMH65578:WMK65578 WWD65578:WWG65578 V131114:Y131114 JR131114:JU131114 TN131114:TQ131114 ADJ131114:ADM131114 ANF131114:ANI131114 AXB131114:AXE131114 BGX131114:BHA131114 BQT131114:BQW131114 CAP131114:CAS131114 CKL131114:CKO131114 CUH131114:CUK131114 DED131114:DEG131114 DNZ131114:DOC131114 DXV131114:DXY131114 EHR131114:EHU131114 ERN131114:ERQ131114 FBJ131114:FBM131114 FLF131114:FLI131114 FVB131114:FVE131114 GEX131114:GFA131114 GOT131114:GOW131114 GYP131114:GYS131114 HIL131114:HIO131114 HSH131114:HSK131114 ICD131114:ICG131114 ILZ131114:IMC131114 IVV131114:IVY131114 JFR131114:JFU131114 JPN131114:JPQ131114 JZJ131114:JZM131114 KJF131114:KJI131114 KTB131114:KTE131114 LCX131114:LDA131114 LMT131114:LMW131114 LWP131114:LWS131114 MGL131114:MGO131114 MQH131114:MQK131114 NAD131114:NAG131114 NJZ131114:NKC131114 NTV131114:NTY131114 ODR131114:ODU131114 ONN131114:ONQ131114 OXJ131114:OXM131114 PHF131114:PHI131114 PRB131114:PRE131114 QAX131114:QBA131114 QKT131114:QKW131114 QUP131114:QUS131114 REL131114:REO131114 ROH131114:ROK131114 RYD131114:RYG131114 SHZ131114:SIC131114 SRV131114:SRY131114 TBR131114:TBU131114 TLN131114:TLQ131114 TVJ131114:TVM131114 UFF131114:UFI131114 UPB131114:UPE131114 UYX131114:UZA131114 VIT131114:VIW131114 VSP131114:VSS131114 WCL131114:WCO131114 WMH131114:WMK131114 WWD131114:WWG131114 V196650:Y196650 JR196650:JU196650 TN196650:TQ196650 ADJ196650:ADM196650 ANF196650:ANI196650 AXB196650:AXE196650 BGX196650:BHA196650 BQT196650:BQW196650 CAP196650:CAS196650 CKL196650:CKO196650 CUH196650:CUK196650 DED196650:DEG196650 DNZ196650:DOC196650 DXV196650:DXY196650 EHR196650:EHU196650 ERN196650:ERQ196650 FBJ196650:FBM196650 FLF196650:FLI196650 FVB196650:FVE196650 GEX196650:GFA196650 GOT196650:GOW196650 GYP196650:GYS196650 HIL196650:HIO196650 HSH196650:HSK196650 ICD196650:ICG196650 ILZ196650:IMC196650 IVV196650:IVY196650 JFR196650:JFU196650 JPN196650:JPQ196650 JZJ196650:JZM196650 KJF196650:KJI196650 KTB196650:KTE196650 LCX196650:LDA196650 LMT196650:LMW196650 LWP196650:LWS196650 MGL196650:MGO196650 MQH196650:MQK196650 NAD196650:NAG196650 NJZ196650:NKC196650 NTV196650:NTY196650 ODR196650:ODU196650 ONN196650:ONQ196650 OXJ196650:OXM196650 PHF196650:PHI196650 PRB196650:PRE196650 QAX196650:QBA196650 QKT196650:QKW196650 QUP196650:QUS196650 REL196650:REO196650 ROH196650:ROK196650 RYD196650:RYG196650 SHZ196650:SIC196650 SRV196650:SRY196650 TBR196650:TBU196650 TLN196650:TLQ196650 TVJ196650:TVM196650 UFF196650:UFI196650 UPB196650:UPE196650 UYX196650:UZA196650 VIT196650:VIW196650 VSP196650:VSS196650 WCL196650:WCO196650 WMH196650:WMK196650 WWD196650:WWG196650 V262186:Y262186 JR262186:JU262186 TN262186:TQ262186 ADJ262186:ADM262186 ANF262186:ANI262186 AXB262186:AXE262186 BGX262186:BHA262186 BQT262186:BQW262186 CAP262186:CAS262186 CKL262186:CKO262186 CUH262186:CUK262186 DED262186:DEG262186 DNZ262186:DOC262186 DXV262186:DXY262186 EHR262186:EHU262186 ERN262186:ERQ262186 FBJ262186:FBM262186 FLF262186:FLI262186 FVB262186:FVE262186 GEX262186:GFA262186 GOT262186:GOW262186 GYP262186:GYS262186 HIL262186:HIO262186 HSH262186:HSK262186 ICD262186:ICG262186 ILZ262186:IMC262186 IVV262186:IVY262186 JFR262186:JFU262186 JPN262186:JPQ262186 JZJ262186:JZM262186 KJF262186:KJI262186 KTB262186:KTE262186 LCX262186:LDA262186 LMT262186:LMW262186 LWP262186:LWS262186 MGL262186:MGO262186 MQH262186:MQK262186 NAD262186:NAG262186 NJZ262186:NKC262186 NTV262186:NTY262186 ODR262186:ODU262186 ONN262186:ONQ262186 OXJ262186:OXM262186 PHF262186:PHI262186 PRB262186:PRE262186 QAX262186:QBA262186 QKT262186:QKW262186 QUP262186:QUS262186 REL262186:REO262186 ROH262186:ROK262186 RYD262186:RYG262186 SHZ262186:SIC262186 SRV262186:SRY262186 TBR262186:TBU262186 TLN262186:TLQ262186 TVJ262186:TVM262186 UFF262186:UFI262186 UPB262186:UPE262186 UYX262186:UZA262186 VIT262186:VIW262186 VSP262186:VSS262186 WCL262186:WCO262186 WMH262186:WMK262186 WWD262186:WWG262186 V327722:Y327722 JR327722:JU327722 TN327722:TQ327722 ADJ327722:ADM327722 ANF327722:ANI327722 AXB327722:AXE327722 BGX327722:BHA327722 BQT327722:BQW327722 CAP327722:CAS327722 CKL327722:CKO327722 CUH327722:CUK327722 DED327722:DEG327722 DNZ327722:DOC327722 DXV327722:DXY327722 EHR327722:EHU327722 ERN327722:ERQ327722 FBJ327722:FBM327722 FLF327722:FLI327722 FVB327722:FVE327722 GEX327722:GFA327722 GOT327722:GOW327722 GYP327722:GYS327722 HIL327722:HIO327722 HSH327722:HSK327722 ICD327722:ICG327722 ILZ327722:IMC327722 IVV327722:IVY327722 JFR327722:JFU327722 JPN327722:JPQ327722 JZJ327722:JZM327722 KJF327722:KJI327722 KTB327722:KTE327722 LCX327722:LDA327722 LMT327722:LMW327722 LWP327722:LWS327722 MGL327722:MGO327722 MQH327722:MQK327722 NAD327722:NAG327722 NJZ327722:NKC327722 NTV327722:NTY327722 ODR327722:ODU327722 ONN327722:ONQ327722 OXJ327722:OXM327722 PHF327722:PHI327722 PRB327722:PRE327722 QAX327722:QBA327722 QKT327722:QKW327722 QUP327722:QUS327722 REL327722:REO327722 ROH327722:ROK327722 RYD327722:RYG327722 SHZ327722:SIC327722 SRV327722:SRY327722 TBR327722:TBU327722 TLN327722:TLQ327722 TVJ327722:TVM327722 UFF327722:UFI327722 UPB327722:UPE327722 UYX327722:UZA327722 VIT327722:VIW327722 VSP327722:VSS327722 WCL327722:WCO327722 WMH327722:WMK327722 WWD327722:WWG327722 V393258:Y393258 JR393258:JU393258 TN393258:TQ393258 ADJ393258:ADM393258 ANF393258:ANI393258 AXB393258:AXE393258 BGX393258:BHA393258 BQT393258:BQW393258 CAP393258:CAS393258 CKL393258:CKO393258 CUH393258:CUK393258 DED393258:DEG393258 DNZ393258:DOC393258 DXV393258:DXY393258 EHR393258:EHU393258 ERN393258:ERQ393258 FBJ393258:FBM393258 FLF393258:FLI393258 FVB393258:FVE393258 GEX393258:GFA393258 GOT393258:GOW393258 GYP393258:GYS393258 HIL393258:HIO393258 HSH393258:HSK393258 ICD393258:ICG393258 ILZ393258:IMC393258 IVV393258:IVY393258 JFR393258:JFU393258 JPN393258:JPQ393258 JZJ393258:JZM393258 KJF393258:KJI393258 KTB393258:KTE393258 LCX393258:LDA393258 LMT393258:LMW393258 LWP393258:LWS393258 MGL393258:MGO393258 MQH393258:MQK393258 NAD393258:NAG393258 NJZ393258:NKC393258 NTV393258:NTY393258 ODR393258:ODU393258 ONN393258:ONQ393258 OXJ393258:OXM393258 PHF393258:PHI393258 PRB393258:PRE393258 QAX393258:QBA393258 QKT393258:QKW393258 QUP393258:QUS393258 REL393258:REO393258 ROH393258:ROK393258 RYD393258:RYG393258 SHZ393258:SIC393258 SRV393258:SRY393258 TBR393258:TBU393258 TLN393258:TLQ393258 TVJ393258:TVM393258 UFF393258:UFI393258 UPB393258:UPE393258 UYX393258:UZA393258 VIT393258:VIW393258 VSP393258:VSS393258 WCL393258:WCO393258 WMH393258:WMK393258 WWD393258:WWG393258 V458794:Y458794 JR458794:JU458794 TN458794:TQ458794 ADJ458794:ADM458794 ANF458794:ANI458794 AXB458794:AXE458794 BGX458794:BHA458794 BQT458794:BQW458794 CAP458794:CAS458794 CKL458794:CKO458794 CUH458794:CUK458794 DED458794:DEG458794 DNZ458794:DOC458794 DXV458794:DXY458794 EHR458794:EHU458794 ERN458794:ERQ458794 FBJ458794:FBM458794 FLF458794:FLI458794 FVB458794:FVE458794 GEX458794:GFA458794 GOT458794:GOW458794 GYP458794:GYS458794 HIL458794:HIO458794 HSH458794:HSK458794 ICD458794:ICG458794 ILZ458794:IMC458794 IVV458794:IVY458794 JFR458794:JFU458794 JPN458794:JPQ458794 JZJ458794:JZM458794 KJF458794:KJI458794 KTB458794:KTE458794 LCX458794:LDA458794 LMT458794:LMW458794 LWP458794:LWS458794 MGL458794:MGO458794 MQH458794:MQK458794 NAD458794:NAG458794 NJZ458794:NKC458794 NTV458794:NTY458794 ODR458794:ODU458794 ONN458794:ONQ458794 OXJ458794:OXM458794 PHF458794:PHI458794 PRB458794:PRE458794 QAX458794:QBA458794 QKT458794:QKW458794 QUP458794:QUS458794 REL458794:REO458794 ROH458794:ROK458794 RYD458794:RYG458794 SHZ458794:SIC458794 SRV458794:SRY458794 TBR458794:TBU458794 TLN458794:TLQ458794 TVJ458794:TVM458794 UFF458794:UFI458794 UPB458794:UPE458794 UYX458794:UZA458794 VIT458794:VIW458794 VSP458794:VSS458794 WCL458794:WCO458794 WMH458794:WMK458794 WWD458794:WWG458794 V524330:Y524330 JR524330:JU524330 TN524330:TQ524330 ADJ524330:ADM524330 ANF524330:ANI524330 AXB524330:AXE524330 BGX524330:BHA524330 BQT524330:BQW524330 CAP524330:CAS524330 CKL524330:CKO524330 CUH524330:CUK524330 DED524330:DEG524330 DNZ524330:DOC524330 DXV524330:DXY524330 EHR524330:EHU524330 ERN524330:ERQ524330 FBJ524330:FBM524330 FLF524330:FLI524330 FVB524330:FVE524330 GEX524330:GFA524330 GOT524330:GOW524330 GYP524330:GYS524330 HIL524330:HIO524330 HSH524330:HSK524330 ICD524330:ICG524330 ILZ524330:IMC524330 IVV524330:IVY524330 JFR524330:JFU524330 JPN524330:JPQ524330 JZJ524330:JZM524330 KJF524330:KJI524330 KTB524330:KTE524330 LCX524330:LDA524330 LMT524330:LMW524330 LWP524330:LWS524330 MGL524330:MGO524330 MQH524330:MQK524330 NAD524330:NAG524330 NJZ524330:NKC524330 NTV524330:NTY524330 ODR524330:ODU524330 ONN524330:ONQ524330 OXJ524330:OXM524330 PHF524330:PHI524330 PRB524330:PRE524330 QAX524330:QBA524330 QKT524330:QKW524330 QUP524330:QUS524330 REL524330:REO524330 ROH524330:ROK524330 RYD524330:RYG524330 SHZ524330:SIC524330 SRV524330:SRY524330 TBR524330:TBU524330 TLN524330:TLQ524330 TVJ524330:TVM524330 UFF524330:UFI524330 UPB524330:UPE524330 UYX524330:UZA524330 VIT524330:VIW524330 VSP524330:VSS524330 WCL524330:WCO524330 WMH524330:WMK524330 WWD524330:WWG524330 V589866:Y589866 JR589866:JU589866 TN589866:TQ589866 ADJ589866:ADM589866 ANF589866:ANI589866 AXB589866:AXE589866 BGX589866:BHA589866 BQT589866:BQW589866 CAP589866:CAS589866 CKL589866:CKO589866 CUH589866:CUK589866 DED589866:DEG589866 DNZ589866:DOC589866 DXV589866:DXY589866 EHR589866:EHU589866 ERN589866:ERQ589866 FBJ589866:FBM589866 FLF589866:FLI589866 FVB589866:FVE589866 GEX589866:GFA589866 GOT589866:GOW589866 GYP589866:GYS589866 HIL589866:HIO589866 HSH589866:HSK589866 ICD589866:ICG589866 ILZ589866:IMC589866 IVV589866:IVY589866 JFR589866:JFU589866 JPN589866:JPQ589866 JZJ589866:JZM589866 KJF589866:KJI589866 KTB589866:KTE589866 LCX589866:LDA589866 LMT589866:LMW589866 LWP589866:LWS589866 MGL589866:MGO589866 MQH589866:MQK589866 NAD589866:NAG589866 NJZ589866:NKC589866 NTV589866:NTY589866 ODR589866:ODU589866 ONN589866:ONQ589866 OXJ589866:OXM589866 PHF589866:PHI589866 PRB589866:PRE589866 QAX589866:QBA589866 QKT589866:QKW589866 QUP589866:QUS589866 REL589866:REO589866 ROH589866:ROK589866 RYD589866:RYG589866 SHZ589866:SIC589866 SRV589866:SRY589866 TBR589866:TBU589866 TLN589866:TLQ589866 TVJ589866:TVM589866 UFF589866:UFI589866 UPB589866:UPE589866 UYX589866:UZA589866 VIT589866:VIW589866 VSP589866:VSS589866 WCL589866:WCO589866 WMH589866:WMK589866 WWD589866:WWG589866 V655402:Y655402 JR655402:JU655402 TN655402:TQ655402 ADJ655402:ADM655402 ANF655402:ANI655402 AXB655402:AXE655402 BGX655402:BHA655402 BQT655402:BQW655402 CAP655402:CAS655402 CKL655402:CKO655402 CUH655402:CUK655402 DED655402:DEG655402 DNZ655402:DOC655402 DXV655402:DXY655402 EHR655402:EHU655402 ERN655402:ERQ655402 FBJ655402:FBM655402 FLF655402:FLI655402 FVB655402:FVE655402 GEX655402:GFA655402 GOT655402:GOW655402 GYP655402:GYS655402 HIL655402:HIO655402 HSH655402:HSK655402 ICD655402:ICG655402 ILZ655402:IMC655402 IVV655402:IVY655402 JFR655402:JFU655402 JPN655402:JPQ655402 JZJ655402:JZM655402 KJF655402:KJI655402 KTB655402:KTE655402 LCX655402:LDA655402 LMT655402:LMW655402 LWP655402:LWS655402 MGL655402:MGO655402 MQH655402:MQK655402 NAD655402:NAG655402 NJZ655402:NKC655402 NTV655402:NTY655402 ODR655402:ODU655402 ONN655402:ONQ655402 OXJ655402:OXM655402 PHF655402:PHI655402 PRB655402:PRE655402 QAX655402:QBA655402 QKT655402:QKW655402 QUP655402:QUS655402 REL655402:REO655402 ROH655402:ROK655402 RYD655402:RYG655402 SHZ655402:SIC655402 SRV655402:SRY655402 TBR655402:TBU655402 TLN655402:TLQ655402 TVJ655402:TVM655402 UFF655402:UFI655402 UPB655402:UPE655402 UYX655402:UZA655402 VIT655402:VIW655402 VSP655402:VSS655402 WCL655402:WCO655402 WMH655402:WMK655402 WWD655402:WWG655402 V720938:Y720938 JR720938:JU720938 TN720938:TQ720938 ADJ720938:ADM720938 ANF720938:ANI720938 AXB720938:AXE720938 BGX720938:BHA720938 BQT720938:BQW720938 CAP720938:CAS720938 CKL720938:CKO720938 CUH720938:CUK720938 DED720938:DEG720938 DNZ720938:DOC720938 DXV720938:DXY720938 EHR720938:EHU720938 ERN720938:ERQ720938 FBJ720938:FBM720938 FLF720938:FLI720938 FVB720938:FVE720938 GEX720938:GFA720938 GOT720938:GOW720938 GYP720938:GYS720938 HIL720938:HIO720938 HSH720938:HSK720938 ICD720938:ICG720938 ILZ720938:IMC720938 IVV720938:IVY720938 JFR720938:JFU720938 JPN720938:JPQ720938 JZJ720938:JZM720938 KJF720938:KJI720938 KTB720938:KTE720938 LCX720938:LDA720938 LMT720938:LMW720938 LWP720938:LWS720938 MGL720938:MGO720938 MQH720938:MQK720938 NAD720938:NAG720938 NJZ720938:NKC720938 NTV720938:NTY720938 ODR720938:ODU720938 ONN720938:ONQ720938 OXJ720938:OXM720938 PHF720938:PHI720938 PRB720938:PRE720938 QAX720938:QBA720938 QKT720938:QKW720938 QUP720938:QUS720938 REL720938:REO720938 ROH720938:ROK720938 RYD720938:RYG720938 SHZ720938:SIC720938 SRV720938:SRY720938 TBR720938:TBU720938 TLN720938:TLQ720938 TVJ720938:TVM720938 UFF720938:UFI720938 UPB720938:UPE720938 UYX720938:UZA720938 VIT720938:VIW720938 VSP720938:VSS720938 WCL720938:WCO720938 WMH720938:WMK720938 WWD720938:WWG720938 V786474:Y786474 JR786474:JU786474 TN786474:TQ786474 ADJ786474:ADM786474 ANF786474:ANI786474 AXB786474:AXE786474 BGX786474:BHA786474 BQT786474:BQW786474 CAP786474:CAS786474 CKL786474:CKO786474 CUH786474:CUK786474 DED786474:DEG786474 DNZ786474:DOC786474 DXV786474:DXY786474 EHR786474:EHU786474 ERN786474:ERQ786474 FBJ786474:FBM786474 FLF786474:FLI786474 FVB786474:FVE786474 GEX786474:GFA786474 GOT786474:GOW786474 GYP786474:GYS786474 HIL786474:HIO786474 HSH786474:HSK786474 ICD786474:ICG786474 ILZ786474:IMC786474 IVV786474:IVY786474 JFR786474:JFU786474 JPN786474:JPQ786474 JZJ786474:JZM786474 KJF786474:KJI786474 KTB786474:KTE786474 LCX786474:LDA786474 LMT786474:LMW786474 LWP786474:LWS786474 MGL786474:MGO786474 MQH786474:MQK786474 NAD786474:NAG786474 NJZ786474:NKC786474 NTV786474:NTY786474 ODR786474:ODU786474 ONN786474:ONQ786474 OXJ786474:OXM786474 PHF786474:PHI786474 PRB786474:PRE786474 QAX786474:QBA786474 QKT786474:QKW786474 QUP786474:QUS786474 REL786474:REO786474 ROH786474:ROK786474 RYD786474:RYG786474 SHZ786474:SIC786474 SRV786474:SRY786474 TBR786474:TBU786474 TLN786474:TLQ786474 TVJ786474:TVM786474 UFF786474:UFI786474 UPB786474:UPE786474 UYX786474:UZA786474 VIT786474:VIW786474 VSP786474:VSS786474 WCL786474:WCO786474 WMH786474:WMK786474 WWD786474:WWG786474 V852010:Y852010 JR852010:JU852010 TN852010:TQ852010 ADJ852010:ADM852010 ANF852010:ANI852010 AXB852010:AXE852010 BGX852010:BHA852010 BQT852010:BQW852010 CAP852010:CAS852010 CKL852010:CKO852010 CUH852010:CUK852010 DED852010:DEG852010 DNZ852010:DOC852010 DXV852010:DXY852010 EHR852010:EHU852010 ERN852010:ERQ852010 FBJ852010:FBM852010 FLF852010:FLI852010 FVB852010:FVE852010 GEX852010:GFA852010 GOT852010:GOW852010 GYP852010:GYS852010 HIL852010:HIO852010 HSH852010:HSK852010 ICD852010:ICG852010 ILZ852010:IMC852010 IVV852010:IVY852010 JFR852010:JFU852010 JPN852010:JPQ852010 JZJ852010:JZM852010 KJF852010:KJI852010 KTB852010:KTE852010 LCX852010:LDA852010 LMT852010:LMW852010 LWP852010:LWS852010 MGL852010:MGO852010 MQH852010:MQK852010 NAD852010:NAG852010 NJZ852010:NKC852010 NTV852010:NTY852010 ODR852010:ODU852010 ONN852010:ONQ852010 OXJ852010:OXM852010 PHF852010:PHI852010 PRB852010:PRE852010 QAX852010:QBA852010 QKT852010:QKW852010 QUP852010:QUS852010 REL852010:REO852010 ROH852010:ROK852010 RYD852010:RYG852010 SHZ852010:SIC852010 SRV852010:SRY852010 TBR852010:TBU852010 TLN852010:TLQ852010 TVJ852010:TVM852010 UFF852010:UFI852010 UPB852010:UPE852010 UYX852010:UZA852010 VIT852010:VIW852010 VSP852010:VSS852010 WCL852010:WCO852010 WMH852010:WMK852010 WWD852010:WWG852010 V917546:Y917546 JR917546:JU917546 TN917546:TQ917546 ADJ917546:ADM917546 ANF917546:ANI917546 AXB917546:AXE917546 BGX917546:BHA917546 BQT917546:BQW917546 CAP917546:CAS917546 CKL917546:CKO917546 CUH917546:CUK917546 DED917546:DEG917546 DNZ917546:DOC917546 DXV917546:DXY917546 EHR917546:EHU917546 ERN917546:ERQ917546 FBJ917546:FBM917546 FLF917546:FLI917546 FVB917546:FVE917546 GEX917546:GFA917546 GOT917546:GOW917546 GYP917546:GYS917546 HIL917546:HIO917546 HSH917546:HSK917546 ICD917546:ICG917546 ILZ917546:IMC917546 IVV917546:IVY917546 JFR917546:JFU917546 JPN917546:JPQ917546 JZJ917546:JZM917546 KJF917546:KJI917546 KTB917546:KTE917546 LCX917546:LDA917546 LMT917546:LMW917546 LWP917546:LWS917546 MGL917546:MGO917546 MQH917546:MQK917546 NAD917546:NAG917546 NJZ917546:NKC917546 NTV917546:NTY917546 ODR917546:ODU917546 ONN917546:ONQ917546 OXJ917546:OXM917546 PHF917546:PHI917546 PRB917546:PRE917546 QAX917546:QBA917546 QKT917546:QKW917546 QUP917546:QUS917546 REL917546:REO917546 ROH917546:ROK917546 RYD917546:RYG917546 SHZ917546:SIC917546 SRV917546:SRY917546 TBR917546:TBU917546 TLN917546:TLQ917546 TVJ917546:TVM917546 UFF917546:UFI917546 UPB917546:UPE917546 UYX917546:UZA917546 VIT917546:VIW917546 VSP917546:VSS917546 WCL917546:WCO917546 WMH917546:WMK917546 WWD917546:WWG917546 V983082:Y983082 JR983082:JU983082 TN983082:TQ983082 ADJ983082:ADM983082 ANF983082:ANI983082 AXB983082:AXE983082 BGX983082:BHA983082 BQT983082:BQW983082 CAP983082:CAS983082 CKL983082:CKO983082 CUH983082:CUK983082 DED983082:DEG983082 DNZ983082:DOC983082 DXV983082:DXY983082 EHR983082:EHU983082 ERN983082:ERQ983082 FBJ983082:FBM983082 FLF983082:FLI983082 FVB983082:FVE983082 GEX983082:GFA983082 GOT983082:GOW983082 GYP983082:GYS983082 HIL983082:HIO983082 HSH983082:HSK983082 ICD983082:ICG983082 ILZ983082:IMC983082 IVV983082:IVY983082 JFR983082:JFU983082 JPN983082:JPQ983082 JZJ983082:JZM983082 KJF983082:KJI983082 KTB983082:KTE983082 LCX983082:LDA983082 LMT983082:LMW983082 LWP983082:LWS983082 MGL983082:MGO983082 MQH983082:MQK983082 NAD983082:NAG983082 NJZ983082:NKC983082 NTV983082:NTY983082 ODR983082:ODU983082 ONN983082:ONQ983082 OXJ983082:OXM983082 PHF983082:PHI983082 PRB983082:PRE983082 QAX983082:QBA983082 QKT983082:QKW983082 QUP983082:QUS983082 REL983082:REO983082 ROH983082:ROK983082 RYD983082:RYG983082 SHZ983082:SIC983082 SRV983082:SRY983082 TBR983082:TBU983082 TLN983082:TLQ983082 TVJ983082:TVM983082 UFF983082:UFI983082 UPB983082:UPE983082 UYX983082:UZA983082 VIT983082:VIW983082 VSP983082:VSS983082 WCL983082:WCO983082 WMH983082:WMK983082 WWD983082:WWG983082 V40:Y40 JR40:JU40 TN40:TQ40 ADJ40:ADM40 ANF40:ANI40 AXB40:AXE40 BGX40:BHA40 BQT40:BQW40 CAP40:CAS40 CKL40:CKO40 CUH40:CUK40 DED40:DEG40 DNZ40:DOC40 DXV40:DXY40 EHR40:EHU40 ERN40:ERQ40 FBJ40:FBM40 FLF40:FLI40 FVB40:FVE40 GEX40:GFA40 GOT40:GOW40 GYP40:GYS40 HIL40:HIO40 HSH40:HSK40 ICD40:ICG40 ILZ40:IMC40 IVV40:IVY40 JFR40:JFU40 JPN40:JPQ40 JZJ40:JZM40 KJF40:KJI40 KTB40:KTE40 LCX40:LDA40 LMT40:LMW40 LWP40:LWS40 MGL40:MGO40 MQH40:MQK40 NAD40:NAG40 NJZ40:NKC40 NTV40:NTY40 ODR40:ODU40 ONN40:ONQ40 OXJ40:OXM40 PHF40:PHI40 PRB40:PRE40 QAX40:QBA40 QKT40:QKW40 QUP40:QUS40 REL40:REO40 ROH40:ROK40 RYD40:RYG40 SHZ40:SIC40 SRV40:SRY40 TBR40:TBU40 TLN40:TLQ40 TVJ40:TVM40 UFF40:UFI40 UPB40:UPE40 UYX40:UZA40 VIT40:VIW40 VSP40:VSS40 WCL40:WCO40 WMH40:WMK40 WWD40:WWG40 V65576:Y65576 JR65576:JU65576 TN65576:TQ65576 ADJ65576:ADM65576 ANF65576:ANI65576 AXB65576:AXE65576 BGX65576:BHA65576 BQT65576:BQW65576 CAP65576:CAS65576 CKL65576:CKO65576 CUH65576:CUK65576 DED65576:DEG65576 DNZ65576:DOC65576 DXV65576:DXY65576 EHR65576:EHU65576 ERN65576:ERQ65576 FBJ65576:FBM65576 FLF65576:FLI65576 FVB65576:FVE65576 GEX65576:GFA65576 GOT65576:GOW65576 GYP65576:GYS65576 HIL65576:HIO65576 HSH65576:HSK65576 ICD65576:ICG65576 ILZ65576:IMC65576 IVV65576:IVY65576 JFR65576:JFU65576 JPN65576:JPQ65576 JZJ65576:JZM65576 KJF65576:KJI65576 KTB65576:KTE65576 LCX65576:LDA65576 LMT65576:LMW65576 LWP65576:LWS65576 MGL65576:MGO65576 MQH65576:MQK65576 NAD65576:NAG65576 NJZ65576:NKC65576 NTV65576:NTY65576 ODR65576:ODU65576 ONN65576:ONQ65576 OXJ65576:OXM65576 PHF65576:PHI65576 PRB65576:PRE65576 QAX65576:QBA65576 QKT65576:QKW65576 QUP65576:QUS65576 REL65576:REO65576 ROH65576:ROK65576 RYD65576:RYG65576 SHZ65576:SIC65576 SRV65576:SRY65576 TBR65576:TBU65576 TLN65576:TLQ65576 TVJ65576:TVM65576 UFF65576:UFI65576 UPB65576:UPE65576 UYX65576:UZA65576 VIT65576:VIW65576 VSP65576:VSS65576 WCL65576:WCO65576 WMH65576:WMK65576 WWD65576:WWG65576 V131112:Y131112 JR131112:JU131112 TN131112:TQ131112 ADJ131112:ADM131112 ANF131112:ANI131112 AXB131112:AXE131112 BGX131112:BHA131112 BQT131112:BQW131112 CAP131112:CAS131112 CKL131112:CKO131112 CUH131112:CUK131112 DED131112:DEG131112 DNZ131112:DOC131112 DXV131112:DXY131112 EHR131112:EHU131112 ERN131112:ERQ131112 FBJ131112:FBM131112 FLF131112:FLI131112 FVB131112:FVE131112 GEX131112:GFA131112 GOT131112:GOW131112 GYP131112:GYS131112 HIL131112:HIO131112 HSH131112:HSK131112 ICD131112:ICG131112 ILZ131112:IMC131112 IVV131112:IVY131112 JFR131112:JFU131112 JPN131112:JPQ131112 JZJ131112:JZM131112 KJF131112:KJI131112 KTB131112:KTE131112 LCX131112:LDA131112 LMT131112:LMW131112 LWP131112:LWS131112 MGL131112:MGO131112 MQH131112:MQK131112 NAD131112:NAG131112 NJZ131112:NKC131112 NTV131112:NTY131112 ODR131112:ODU131112 ONN131112:ONQ131112 OXJ131112:OXM131112 PHF131112:PHI131112 PRB131112:PRE131112 QAX131112:QBA131112 QKT131112:QKW131112 QUP131112:QUS131112 REL131112:REO131112 ROH131112:ROK131112 RYD131112:RYG131112 SHZ131112:SIC131112 SRV131112:SRY131112 TBR131112:TBU131112 TLN131112:TLQ131112 TVJ131112:TVM131112 UFF131112:UFI131112 UPB131112:UPE131112 UYX131112:UZA131112 VIT131112:VIW131112 VSP131112:VSS131112 WCL131112:WCO131112 WMH131112:WMK131112 WWD131112:WWG131112 V196648:Y196648 JR196648:JU196648 TN196648:TQ196648 ADJ196648:ADM196648 ANF196648:ANI196648 AXB196648:AXE196648 BGX196648:BHA196648 BQT196648:BQW196648 CAP196648:CAS196648 CKL196648:CKO196648 CUH196648:CUK196648 DED196648:DEG196648 DNZ196648:DOC196648 DXV196648:DXY196648 EHR196648:EHU196648 ERN196648:ERQ196648 FBJ196648:FBM196648 FLF196648:FLI196648 FVB196648:FVE196648 GEX196648:GFA196648 GOT196648:GOW196648 GYP196648:GYS196648 HIL196648:HIO196648 HSH196648:HSK196648 ICD196648:ICG196648 ILZ196648:IMC196648 IVV196648:IVY196648 JFR196648:JFU196648 JPN196648:JPQ196648 JZJ196648:JZM196648 KJF196648:KJI196648 KTB196648:KTE196648 LCX196648:LDA196648 LMT196648:LMW196648 LWP196648:LWS196648 MGL196648:MGO196648 MQH196648:MQK196648 NAD196648:NAG196648 NJZ196648:NKC196648 NTV196648:NTY196648 ODR196648:ODU196648 ONN196648:ONQ196648 OXJ196648:OXM196648 PHF196648:PHI196648 PRB196648:PRE196648 QAX196648:QBA196648 QKT196648:QKW196648 QUP196648:QUS196648 REL196648:REO196648 ROH196648:ROK196648 RYD196648:RYG196648 SHZ196648:SIC196648 SRV196648:SRY196648 TBR196648:TBU196648 TLN196648:TLQ196648 TVJ196648:TVM196648 UFF196648:UFI196648 UPB196648:UPE196648 UYX196648:UZA196648 VIT196648:VIW196648 VSP196648:VSS196648 WCL196648:WCO196648 WMH196648:WMK196648 WWD196648:WWG196648 V262184:Y262184 JR262184:JU262184 TN262184:TQ262184 ADJ262184:ADM262184 ANF262184:ANI262184 AXB262184:AXE262184 BGX262184:BHA262184 BQT262184:BQW262184 CAP262184:CAS262184 CKL262184:CKO262184 CUH262184:CUK262184 DED262184:DEG262184 DNZ262184:DOC262184 DXV262184:DXY262184 EHR262184:EHU262184 ERN262184:ERQ262184 FBJ262184:FBM262184 FLF262184:FLI262184 FVB262184:FVE262184 GEX262184:GFA262184 GOT262184:GOW262184 GYP262184:GYS262184 HIL262184:HIO262184 HSH262184:HSK262184 ICD262184:ICG262184 ILZ262184:IMC262184 IVV262184:IVY262184 JFR262184:JFU262184 JPN262184:JPQ262184 JZJ262184:JZM262184 KJF262184:KJI262184 KTB262184:KTE262184 LCX262184:LDA262184 LMT262184:LMW262184 LWP262184:LWS262184 MGL262184:MGO262184 MQH262184:MQK262184 NAD262184:NAG262184 NJZ262184:NKC262184 NTV262184:NTY262184 ODR262184:ODU262184 ONN262184:ONQ262184 OXJ262184:OXM262184 PHF262184:PHI262184 PRB262184:PRE262184 QAX262184:QBA262184 QKT262184:QKW262184 QUP262184:QUS262184 REL262184:REO262184 ROH262184:ROK262184 RYD262184:RYG262184 SHZ262184:SIC262184 SRV262184:SRY262184 TBR262184:TBU262184 TLN262184:TLQ262184 TVJ262184:TVM262184 UFF262184:UFI262184 UPB262184:UPE262184 UYX262184:UZA262184 VIT262184:VIW262184 VSP262184:VSS262184 WCL262184:WCO262184 WMH262184:WMK262184 WWD262184:WWG262184 V327720:Y327720 JR327720:JU327720 TN327720:TQ327720 ADJ327720:ADM327720 ANF327720:ANI327720 AXB327720:AXE327720 BGX327720:BHA327720 BQT327720:BQW327720 CAP327720:CAS327720 CKL327720:CKO327720 CUH327720:CUK327720 DED327720:DEG327720 DNZ327720:DOC327720 DXV327720:DXY327720 EHR327720:EHU327720 ERN327720:ERQ327720 FBJ327720:FBM327720 FLF327720:FLI327720 FVB327720:FVE327720 GEX327720:GFA327720 GOT327720:GOW327720 GYP327720:GYS327720 HIL327720:HIO327720 HSH327720:HSK327720 ICD327720:ICG327720 ILZ327720:IMC327720 IVV327720:IVY327720 JFR327720:JFU327720 JPN327720:JPQ327720 JZJ327720:JZM327720 KJF327720:KJI327720 KTB327720:KTE327720 LCX327720:LDA327720 LMT327720:LMW327720 LWP327720:LWS327720 MGL327720:MGO327720 MQH327720:MQK327720 NAD327720:NAG327720 NJZ327720:NKC327720 NTV327720:NTY327720 ODR327720:ODU327720 ONN327720:ONQ327720 OXJ327720:OXM327720 PHF327720:PHI327720 PRB327720:PRE327720 QAX327720:QBA327720 QKT327720:QKW327720 QUP327720:QUS327720 REL327720:REO327720 ROH327720:ROK327720 RYD327720:RYG327720 SHZ327720:SIC327720 SRV327720:SRY327720 TBR327720:TBU327720 TLN327720:TLQ327720 TVJ327720:TVM327720 UFF327720:UFI327720 UPB327720:UPE327720 UYX327720:UZA327720 VIT327720:VIW327720 VSP327720:VSS327720 WCL327720:WCO327720 WMH327720:WMK327720 WWD327720:WWG327720 V393256:Y393256 JR393256:JU393256 TN393256:TQ393256 ADJ393256:ADM393256 ANF393256:ANI393256 AXB393256:AXE393256 BGX393256:BHA393256 BQT393256:BQW393256 CAP393256:CAS393256 CKL393256:CKO393256 CUH393256:CUK393256 DED393256:DEG393256 DNZ393256:DOC393256 DXV393256:DXY393256 EHR393256:EHU393256 ERN393256:ERQ393256 FBJ393256:FBM393256 FLF393256:FLI393256 FVB393256:FVE393256 GEX393256:GFA393256 GOT393256:GOW393256 GYP393256:GYS393256 HIL393256:HIO393256 HSH393256:HSK393256 ICD393256:ICG393256 ILZ393256:IMC393256 IVV393256:IVY393256 JFR393256:JFU393256 JPN393256:JPQ393256 JZJ393256:JZM393256 KJF393256:KJI393256 KTB393256:KTE393256 LCX393256:LDA393256 LMT393256:LMW393256 LWP393256:LWS393256 MGL393256:MGO393256 MQH393256:MQK393256 NAD393256:NAG393256 NJZ393256:NKC393256 NTV393256:NTY393256 ODR393256:ODU393256 ONN393256:ONQ393256 OXJ393256:OXM393256 PHF393256:PHI393256 PRB393256:PRE393256 QAX393256:QBA393256 QKT393256:QKW393256 QUP393256:QUS393256 REL393256:REO393256 ROH393256:ROK393256 RYD393256:RYG393256 SHZ393256:SIC393256 SRV393256:SRY393256 TBR393256:TBU393256 TLN393256:TLQ393256 TVJ393256:TVM393256 UFF393256:UFI393256 UPB393256:UPE393256 UYX393256:UZA393256 VIT393256:VIW393256 VSP393256:VSS393256 WCL393256:WCO393256 WMH393256:WMK393256 WWD393256:WWG393256 V458792:Y458792 JR458792:JU458792 TN458792:TQ458792 ADJ458792:ADM458792 ANF458792:ANI458792 AXB458792:AXE458792 BGX458792:BHA458792 BQT458792:BQW458792 CAP458792:CAS458792 CKL458792:CKO458792 CUH458792:CUK458792 DED458792:DEG458792 DNZ458792:DOC458792 DXV458792:DXY458792 EHR458792:EHU458792 ERN458792:ERQ458792 FBJ458792:FBM458792 FLF458792:FLI458792 FVB458792:FVE458792 GEX458792:GFA458792 GOT458792:GOW458792 GYP458792:GYS458792 HIL458792:HIO458792 HSH458792:HSK458792 ICD458792:ICG458792 ILZ458792:IMC458792 IVV458792:IVY458792 JFR458792:JFU458792 JPN458792:JPQ458792 JZJ458792:JZM458792 KJF458792:KJI458792 KTB458792:KTE458792 LCX458792:LDA458792 LMT458792:LMW458792 LWP458792:LWS458792 MGL458792:MGO458792 MQH458792:MQK458792 NAD458792:NAG458792 NJZ458792:NKC458792 NTV458792:NTY458792 ODR458792:ODU458792 ONN458792:ONQ458792 OXJ458792:OXM458792 PHF458792:PHI458792 PRB458792:PRE458792 QAX458792:QBA458792 QKT458792:QKW458792 QUP458792:QUS458792 REL458792:REO458792 ROH458792:ROK458792 RYD458792:RYG458792 SHZ458792:SIC458792 SRV458792:SRY458792 TBR458792:TBU458792 TLN458792:TLQ458792 TVJ458792:TVM458792 UFF458792:UFI458792 UPB458792:UPE458792 UYX458792:UZA458792 VIT458792:VIW458792 VSP458792:VSS458792 WCL458792:WCO458792 WMH458792:WMK458792 WWD458792:WWG458792 V524328:Y524328 JR524328:JU524328 TN524328:TQ524328 ADJ524328:ADM524328 ANF524328:ANI524328 AXB524328:AXE524328 BGX524328:BHA524328 BQT524328:BQW524328 CAP524328:CAS524328 CKL524328:CKO524328 CUH524328:CUK524328 DED524328:DEG524328 DNZ524328:DOC524328 DXV524328:DXY524328 EHR524328:EHU524328 ERN524328:ERQ524328 FBJ524328:FBM524328 FLF524328:FLI524328 FVB524328:FVE524328 GEX524328:GFA524328 GOT524328:GOW524328 GYP524328:GYS524328 HIL524328:HIO524328 HSH524328:HSK524328 ICD524328:ICG524328 ILZ524328:IMC524328 IVV524328:IVY524328 JFR524328:JFU524328 JPN524328:JPQ524328 JZJ524328:JZM524328 KJF524328:KJI524328 KTB524328:KTE524328 LCX524328:LDA524328 LMT524328:LMW524328 LWP524328:LWS524328 MGL524328:MGO524328 MQH524328:MQK524328 NAD524328:NAG524328 NJZ524328:NKC524328 NTV524328:NTY524328 ODR524328:ODU524328 ONN524328:ONQ524328 OXJ524328:OXM524328 PHF524328:PHI524328 PRB524328:PRE524328 QAX524328:QBA524328 QKT524328:QKW524328 QUP524328:QUS524328 REL524328:REO524328 ROH524328:ROK524328 RYD524328:RYG524328 SHZ524328:SIC524328 SRV524328:SRY524328 TBR524328:TBU524328 TLN524328:TLQ524328 TVJ524328:TVM524328 UFF524328:UFI524328 UPB524328:UPE524328 UYX524328:UZA524328 VIT524328:VIW524328 VSP524328:VSS524328 WCL524328:WCO524328 WMH524328:WMK524328 WWD524328:WWG524328 V589864:Y589864 JR589864:JU589864 TN589864:TQ589864 ADJ589864:ADM589864 ANF589864:ANI589864 AXB589864:AXE589864 BGX589864:BHA589864 BQT589864:BQW589864 CAP589864:CAS589864 CKL589864:CKO589864 CUH589864:CUK589864 DED589864:DEG589864 DNZ589864:DOC589864 DXV589864:DXY589864 EHR589864:EHU589864 ERN589864:ERQ589864 FBJ589864:FBM589864 FLF589864:FLI589864 FVB589864:FVE589864 GEX589864:GFA589864 GOT589864:GOW589864 GYP589864:GYS589864 HIL589864:HIO589864 HSH589864:HSK589864 ICD589864:ICG589864 ILZ589864:IMC589864 IVV589864:IVY589864 JFR589864:JFU589864 JPN589864:JPQ589864 JZJ589864:JZM589864 KJF589864:KJI589864 KTB589864:KTE589864 LCX589864:LDA589864 LMT589864:LMW589864 LWP589864:LWS589864 MGL589864:MGO589864 MQH589864:MQK589864 NAD589864:NAG589864 NJZ589864:NKC589864 NTV589864:NTY589864 ODR589864:ODU589864 ONN589864:ONQ589864 OXJ589864:OXM589864 PHF589864:PHI589864 PRB589864:PRE589864 QAX589864:QBA589864 QKT589864:QKW589864 QUP589864:QUS589864 REL589864:REO589864 ROH589864:ROK589864 RYD589864:RYG589864 SHZ589864:SIC589864 SRV589864:SRY589864 TBR589864:TBU589864 TLN589864:TLQ589864 TVJ589864:TVM589864 UFF589864:UFI589864 UPB589864:UPE589864 UYX589864:UZA589864 VIT589864:VIW589864 VSP589864:VSS589864 WCL589864:WCO589864 WMH589864:WMK589864 WWD589864:WWG589864 V655400:Y655400 JR655400:JU655400 TN655400:TQ655400 ADJ655400:ADM655400 ANF655400:ANI655400 AXB655400:AXE655400 BGX655400:BHA655400 BQT655400:BQW655400 CAP655400:CAS655400 CKL655400:CKO655400 CUH655400:CUK655400 DED655400:DEG655400 DNZ655400:DOC655400 DXV655400:DXY655400 EHR655400:EHU655400 ERN655400:ERQ655400 FBJ655400:FBM655400 FLF655400:FLI655400 FVB655400:FVE655400 GEX655400:GFA655400 GOT655400:GOW655400 GYP655400:GYS655400 HIL655400:HIO655400 HSH655400:HSK655400 ICD655400:ICG655400 ILZ655400:IMC655400 IVV655400:IVY655400 JFR655400:JFU655400 JPN655400:JPQ655400 JZJ655400:JZM655400 KJF655400:KJI655400 KTB655400:KTE655400 LCX655400:LDA655400 LMT655400:LMW655400 LWP655400:LWS655400 MGL655400:MGO655400 MQH655400:MQK655400 NAD655400:NAG655400 NJZ655400:NKC655400 NTV655400:NTY655400 ODR655400:ODU655400 ONN655400:ONQ655400 OXJ655400:OXM655400 PHF655400:PHI655400 PRB655400:PRE655400 QAX655400:QBA655400 QKT655400:QKW655400 QUP655400:QUS655400 REL655400:REO655400 ROH655400:ROK655400 RYD655400:RYG655400 SHZ655400:SIC655400 SRV655400:SRY655400 TBR655400:TBU655400 TLN655400:TLQ655400 TVJ655400:TVM655400 UFF655400:UFI655400 UPB655400:UPE655400 UYX655400:UZA655400 VIT655400:VIW655400 VSP655400:VSS655400 WCL655400:WCO655400 WMH655400:WMK655400 WWD655400:WWG655400 V720936:Y720936 JR720936:JU720936 TN720936:TQ720936 ADJ720936:ADM720936 ANF720936:ANI720936 AXB720936:AXE720936 BGX720936:BHA720936 BQT720936:BQW720936 CAP720936:CAS720936 CKL720936:CKO720936 CUH720936:CUK720936 DED720936:DEG720936 DNZ720936:DOC720936 DXV720936:DXY720936 EHR720936:EHU720936 ERN720936:ERQ720936 FBJ720936:FBM720936 FLF720936:FLI720936 FVB720936:FVE720936 GEX720936:GFA720936 GOT720936:GOW720936 GYP720936:GYS720936 HIL720936:HIO720936 HSH720936:HSK720936 ICD720936:ICG720936 ILZ720936:IMC720936 IVV720936:IVY720936 JFR720936:JFU720936 JPN720936:JPQ720936 JZJ720936:JZM720936 KJF720936:KJI720936 KTB720936:KTE720936 LCX720936:LDA720936 LMT720936:LMW720936 LWP720936:LWS720936 MGL720936:MGO720936 MQH720936:MQK720936 NAD720936:NAG720936 NJZ720936:NKC720936 NTV720936:NTY720936 ODR720936:ODU720936 ONN720936:ONQ720936 OXJ720936:OXM720936 PHF720936:PHI720936 PRB720936:PRE720936 QAX720936:QBA720936 QKT720936:QKW720936 QUP720936:QUS720936 REL720936:REO720936 ROH720936:ROK720936 RYD720936:RYG720936 SHZ720936:SIC720936 SRV720936:SRY720936 TBR720936:TBU720936 TLN720936:TLQ720936 TVJ720936:TVM720936 UFF720936:UFI720936 UPB720936:UPE720936 UYX720936:UZA720936 VIT720936:VIW720936 VSP720936:VSS720936 WCL720936:WCO720936 WMH720936:WMK720936 WWD720936:WWG720936 V786472:Y786472 JR786472:JU786472 TN786472:TQ786472 ADJ786472:ADM786472 ANF786472:ANI786472 AXB786472:AXE786472 BGX786472:BHA786472 BQT786472:BQW786472 CAP786472:CAS786472 CKL786472:CKO786472 CUH786472:CUK786472 DED786472:DEG786472 DNZ786472:DOC786472 DXV786472:DXY786472 EHR786472:EHU786472 ERN786472:ERQ786472 FBJ786472:FBM786472 FLF786472:FLI786472 FVB786472:FVE786472 GEX786472:GFA786472 GOT786472:GOW786472 GYP786472:GYS786472 HIL786472:HIO786472 HSH786472:HSK786472 ICD786472:ICG786472 ILZ786472:IMC786472 IVV786472:IVY786472 JFR786472:JFU786472 JPN786472:JPQ786472 JZJ786472:JZM786472 KJF786472:KJI786472 KTB786472:KTE786472 LCX786472:LDA786472 LMT786472:LMW786472 LWP786472:LWS786472 MGL786472:MGO786472 MQH786472:MQK786472 NAD786472:NAG786472 NJZ786472:NKC786472 NTV786472:NTY786472 ODR786472:ODU786472 ONN786472:ONQ786472 OXJ786472:OXM786472 PHF786472:PHI786472 PRB786472:PRE786472 QAX786472:QBA786472 QKT786472:QKW786472 QUP786472:QUS786472 REL786472:REO786472 ROH786472:ROK786472 RYD786472:RYG786472 SHZ786472:SIC786472 SRV786472:SRY786472 TBR786472:TBU786472 TLN786472:TLQ786472 TVJ786472:TVM786472 UFF786472:UFI786472 UPB786472:UPE786472 UYX786472:UZA786472 VIT786472:VIW786472 VSP786472:VSS786472 WCL786472:WCO786472 WMH786472:WMK786472 WWD786472:WWG786472 V852008:Y852008 JR852008:JU852008 TN852008:TQ852008 ADJ852008:ADM852008 ANF852008:ANI852008 AXB852008:AXE852008 BGX852008:BHA852008 BQT852008:BQW852008 CAP852008:CAS852008 CKL852008:CKO852008 CUH852008:CUK852008 DED852008:DEG852008 DNZ852008:DOC852008 DXV852008:DXY852008 EHR852008:EHU852008 ERN852008:ERQ852008 FBJ852008:FBM852008 FLF852008:FLI852008 FVB852008:FVE852008 GEX852008:GFA852008 GOT852008:GOW852008 GYP852008:GYS852008 HIL852008:HIO852008 HSH852008:HSK852008 ICD852008:ICG852008 ILZ852008:IMC852008 IVV852008:IVY852008 JFR852008:JFU852008 JPN852008:JPQ852008 JZJ852008:JZM852008 KJF852008:KJI852008 KTB852008:KTE852008 LCX852008:LDA852008 LMT852008:LMW852008 LWP852008:LWS852008 MGL852008:MGO852008 MQH852008:MQK852008 NAD852008:NAG852008 NJZ852008:NKC852008 NTV852008:NTY852008 ODR852008:ODU852008 ONN852008:ONQ852008 OXJ852008:OXM852008 PHF852008:PHI852008 PRB852008:PRE852008 QAX852008:QBA852008 QKT852008:QKW852008 QUP852008:QUS852008 REL852008:REO852008 ROH852008:ROK852008 RYD852008:RYG852008 SHZ852008:SIC852008 SRV852008:SRY852008 TBR852008:TBU852008 TLN852008:TLQ852008 TVJ852008:TVM852008 UFF852008:UFI852008 UPB852008:UPE852008 UYX852008:UZA852008 VIT852008:VIW852008 VSP852008:VSS852008 WCL852008:WCO852008 WMH852008:WMK852008 WWD852008:WWG852008 V917544:Y917544 JR917544:JU917544 TN917544:TQ917544 ADJ917544:ADM917544 ANF917544:ANI917544 AXB917544:AXE917544 BGX917544:BHA917544 BQT917544:BQW917544 CAP917544:CAS917544 CKL917544:CKO917544 CUH917544:CUK917544 DED917544:DEG917544 DNZ917544:DOC917544 DXV917544:DXY917544 EHR917544:EHU917544 ERN917544:ERQ917544 FBJ917544:FBM917544 FLF917544:FLI917544 FVB917544:FVE917544 GEX917544:GFA917544 GOT917544:GOW917544 GYP917544:GYS917544 HIL917544:HIO917544 HSH917544:HSK917544 ICD917544:ICG917544 ILZ917544:IMC917544 IVV917544:IVY917544 JFR917544:JFU917544 JPN917544:JPQ917544 JZJ917544:JZM917544 KJF917544:KJI917544 KTB917544:KTE917544 LCX917544:LDA917544 LMT917544:LMW917544 LWP917544:LWS917544 MGL917544:MGO917544 MQH917544:MQK917544 NAD917544:NAG917544 NJZ917544:NKC917544 NTV917544:NTY917544 ODR917544:ODU917544 ONN917544:ONQ917544 OXJ917544:OXM917544 PHF917544:PHI917544 PRB917544:PRE917544 QAX917544:QBA917544 QKT917544:QKW917544 QUP917544:QUS917544 REL917544:REO917544 ROH917544:ROK917544 RYD917544:RYG917544 SHZ917544:SIC917544 SRV917544:SRY917544 TBR917544:TBU917544 TLN917544:TLQ917544 TVJ917544:TVM917544 UFF917544:UFI917544 UPB917544:UPE917544 UYX917544:UZA917544 VIT917544:VIW917544 VSP917544:VSS917544 WCL917544:WCO917544 WMH917544:WMK917544 WWD917544:WWG917544 V983080:Y983080 JR983080:JU983080 TN983080:TQ983080 ADJ983080:ADM983080 ANF983080:ANI983080 AXB983080:AXE983080 BGX983080:BHA983080 BQT983080:BQW983080 CAP983080:CAS983080 CKL983080:CKO983080 CUH983080:CUK983080 DED983080:DEG983080 DNZ983080:DOC983080 DXV983080:DXY983080 EHR983080:EHU983080 ERN983080:ERQ983080 FBJ983080:FBM983080 FLF983080:FLI983080 FVB983080:FVE983080 GEX983080:GFA983080 GOT983080:GOW983080 GYP983080:GYS983080 HIL983080:HIO983080 HSH983080:HSK983080 ICD983080:ICG983080 ILZ983080:IMC983080 IVV983080:IVY983080 JFR983080:JFU983080 JPN983080:JPQ983080 JZJ983080:JZM983080 KJF983080:KJI983080 KTB983080:KTE983080 LCX983080:LDA983080 LMT983080:LMW983080 LWP983080:LWS983080 MGL983080:MGO983080 MQH983080:MQK983080 NAD983080:NAG983080 NJZ983080:NKC983080 NTV983080:NTY983080 ODR983080:ODU983080 ONN983080:ONQ983080 OXJ983080:OXM983080 PHF983080:PHI983080 PRB983080:PRE983080 QAX983080:QBA983080 QKT983080:QKW983080 QUP983080:QUS983080 REL983080:REO983080 ROH983080:ROK983080 RYD983080:RYG983080 SHZ983080:SIC983080 SRV983080:SRY983080 TBR983080:TBU983080 TLN983080:TLQ983080 TVJ983080:TVM983080 UFF983080:UFI983080 UPB983080:UPE983080 UYX983080:UZA983080 VIT983080:VIW983080 VSP983080:VSS983080 WCL983080:WCO983080 WMH983080:WMK983080 WWD983080:WWG983080 V38:Y38 JR38:JU38 TN38:TQ38 ADJ38:ADM38 ANF38:ANI38 AXB38:AXE38 BGX38:BHA38 BQT38:BQW38 CAP38:CAS38 CKL38:CKO38 CUH38:CUK38 DED38:DEG38 DNZ38:DOC38 DXV38:DXY38 EHR38:EHU38 ERN38:ERQ38 FBJ38:FBM38 FLF38:FLI38 FVB38:FVE38 GEX38:GFA38 GOT38:GOW38 GYP38:GYS38 HIL38:HIO38 HSH38:HSK38 ICD38:ICG38 ILZ38:IMC38 IVV38:IVY38 JFR38:JFU38 JPN38:JPQ38 JZJ38:JZM38 KJF38:KJI38 KTB38:KTE38 LCX38:LDA38 LMT38:LMW38 LWP38:LWS38 MGL38:MGO38 MQH38:MQK38 NAD38:NAG38 NJZ38:NKC38 NTV38:NTY38 ODR38:ODU38 ONN38:ONQ38 OXJ38:OXM38 PHF38:PHI38 PRB38:PRE38 QAX38:QBA38 QKT38:QKW38 QUP38:QUS38 REL38:REO38 ROH38:ROK38 RYD38:RYG38 SHZ38:SIC38 SRV38:SRY38 TBR38:TBU38 TLN38:TLQ38 TVJ38:TVM38 UFF38:UFI38 UPB38:UPE38 UYX38:UZA38 VIT38:VIW38 VSP38:VSS38 WCL38:WCO38 WMH38:WMK38 WWD38:WWG38 V65574:Y65574 JR65574:JU65574 TN65574:TQ65574 ADJ65574:ADM65574 ANF65574:ANI65574 AXB65574:AXE65574 BGX65574:BHA65574 BQT65574:BQW65574 CAP65574:CAS65574 CKL65574:CKO65574 CUH65574:CUK65574 DED65574:DEG65574 DNZ65574:DOC65574 DXV65574:DXY65574 EHR65574:EHU65574 ERN65574:ERQ65574 FBJ65574:FBM65574 FLF65574:FLI65574 FVB65574:FVE65574 GEX65574:GFA65574 GOT65574:GOW65574 GYP65574:GYS65574 HIL65574:HIO65574 HSH65574:HSK65574 ICD65574:ICG65574 ILZ65574:IMC65574 IVV65574:IVY65574 JFR65574:JFU65574 JPN65574:JPQ65574 JZJ65574:JZM65574 KJF65574:KJI65574 KTB65574:KTE65574 LCX65574:LDA65574 LMT65574:LMW65574 LWP65574:LWS65574 MGL65574:MGO65574 MQH65574:MQK65574 NAD65574:NAG65574 NJZ65574:NKC65574 NTV65574:NTY65574 ODR65574:ODU65574 ONN65574:ONQ65574 OXJ65574:OXM65574 PHF65574:PHI65574 PRB65574:PRE65574 QAX65574:QBA65574 QKT65574:QKW65574 QUP65574:QUS65574 REL65574:REO65574 ROH65574:ROK65574 RYD65574:RYG65574 SHZ65574:SIC65574 SRV65574:SRY65574 TBR65574:TBU65574 TLN65574:TLQ65574 TVJ65574:TVM65574 UFF65574:UFI65574 UPB65574:UPE65574 UYX65574:UZA65574 VIT65574:VIW65574 VSP65574:VSS65574 WCL65574:WCO65574 WMH65574:WMK65574 WWD65574:WWG65574 V131110:Y131110 JR131110:JU131110 TN131110:TQ131110 ADJ131110:ADM131110 ANF131110:ANI131110 AXB131110:AXE131110 BGX131110:BHA131110 BQT131110:BQW131110 CAP131110:CAS131110 CKL131110:CKO131110 CUH131110:CUK131110 DED131110:DEG131110 DNZ131110:DOC131110 DXV131110:DXY131110 EHR131110:EHU131110 ERN131110:ERQ131110 FBJ131110:FBM131110 FLF131110:FLI131110 FVB131110:FVE131110 GEX131110:GFA131110 GOT131110:GOW131110 GYP131110:GYS131110 HIL131110:HIO131110 HSH131110:HSK131110 ICD131110:ICG131110 ILZ131110:IMC131110 IVV131110:IVY131110 JFR131110:JFU131110 JPN131110:JPQ131110 JZJ131110:JZM131110 KJF131110:KJI131110 KTB131110:KTE131110 LCX131110:LDA131110 LMT131110:LMW131110 LWP131110:LWS131110 MGL131110:MGO131110 MQH131110:MQK131110 NAD131110:NAG131110 NJZ131110:NKC131110 NTV131110:NTY131110 ODR131110:ODU131110 ONN131110:ONQ131110 OXJ131110:OXM131110 PHF131110:PHI131110 PRB131110:PRE131110 QAX131110:QBA131110 QKT131110:QKW131110 QUP131110:QUS131110 REL131110:REO131110 ROH131110:ROK131110 RYD131110:RYG131110 SHZ131110:SIC131110 SRV131110:SRY131110 TBR131110:TBU131110 TLN131110:TLQ131110 TVJ131110:TVM131110 UFF131110:UFI131110 UPB131110:UPE131110 UYX131110:UZA131110 VIT131110:VIW131110 VSP131110:VSS131110 WCL131110:WCO131110 WMH131110:WMK131110 WWD131110:WWG131110 V196646:Y196646 JR196646:JU196646 TN196646:TQ196646 ADJ196646:ADM196646 ANF196646:ANI196646 AXB196646:AXE196646 BGX196646:BHA196646 BQT196646:BQW196646 CAP196646:CAS196646 CKL196646:CKO196646 CUH196646:CUK196646 DED196646:DEG196646 DNZ196646:DOC196646 DXV196646:DXY196646 EHR196646:EHU196646 ERN196646:ERQ196646 FBJ196646:FBM196646 FLF196646:FLI196646 FVB196646:FVE196646 GEX196646:GFA196646 GOT196646:GOW196646 GYP196646:GYS196646 HIL196646:HIO196646 HSH196646:HSK196646 ICD196646:ICG196646 ILZ196646:IMC196646 IVV196646:IVY196646 JFR196646:JFU196646 JPN196646:JPQ196646 JZJ196646:JZM196646 KJF196646:KJI196646 KTB196646:KTE196646 LCX196646:LDA196646 LMT196646:LMW196646 LWP196646:LWS196646 MGL196646:MGO196646 MQH196646:MQK196646 NAD196646:NAG196646 NJZ196646:NKC196646 NTV196646:NTY196646 ODR196646:ODU196646 ONN196646:ONQ196646 OXJ196646:OXM196646 PHF196646:PHI196646 PRB196646:PRE196646 QAX196646:QBA196646 QKT196646:QKW196646 QUP196646:QUS196646 REL196646:REO196646 ROH196646:ROK196646 RYD196646:RYG196646 SHZ196646:SIC196646 SRV196646:SRY196646 TBR196646:TBU196646 TLN196646:TLQ196646 TVJ196646:TVM196646 UFF196646:UFI196646 UPB196646:UPE196646 UYX196646:UZA196646 VIT196646:VIW196646 VSP196646:VSS196646 WCL196646:WCO196646 WMH196646:WMK196646 WWD196646:WWG196646 V262182:Y262182 JR262182:JU262182 TN262182:TQ262182 ADJ262182:ADM262182 ANF262182:ANI262182 AXB262182:AXE262182 BGX262182:BHA262182 BQT262182:BQW262182 CAP262182:CAS262182 CKL262182:CKO262182 CUH262182:CUK262182 DED262182:DEG262182 DNZ262182:DOC262182 DXV262182:DXY262182 EHR262182:EHU262182 ERN262182:ERQ262182 FBJ262182:FBM262182 FLF262182:FLI262182 FVB262182:FVE262182 GEX262182:GFA262182 GOT262182:GOW262182 GYP262182:GYS262182 HIL262182:HIO262182 HSH262182:HSK262182 ICD262182:ICG262182 ILZ262182:IMC262182 IVV262182:IVY262182 JFR262182:JFU262182 JPN262182:JPQ262182 JZJ262182:JZM262182 KJF262182:KJI262182 KTB262182:KTE262182 LCX262182:LDA262182 LMT262182:LMW262182 LWP262182:LWS262182 MGL262182:MGO262182 MQH262182:MQK262182 NAD262182:NAG262182 NJZ262182:NKC262182 NTV262182:NTY262182 ODR262182:ODU262182 ONN262182:ONQ262182 OXJ262182:OXM262182 PHF262182:PHI262182 PRB262182:PRE262182 QAX262182:QBA262182 QKT262182:QKW262182 QUP262182:QUS262182 REL262182:REO262182 ROH262182:ROK262182 RYD262182:RYG262182 SHZ262182:SIC262182 SRV262182:SRY262182 TBR262182:TBU262182 TLN262182:TLQ262182 TVJ262182:TVM262182 UFF262182:UFI262182 UPB262182:UPE262182 UYX262182:UZA262182 VIT262182:VIW262182 VSP262182:VSS262182 WCL262182:WCO262182 WMH262182:WMK262182 WWD262182:WWG262182 V327718:Y327718 JR327718:JU327718 TN327718:TQ327718 ADJ327718:ADM327718 ANF327718:ANI327718 AXB327718:AXE327718 BGX327718:BHA327718 BQT327718:BQW327718 CAP327718:CAS327718 CKL327718:CKO327718 CUH327718:CUK327718 DED327718:DEG327718 DNZ327718:DOC327718 DXV327718:DXY327718 EHR327718:EHU327718 ERN327718:ERQ327718 FBJ327718:FBM327718 FLF327718:FLI327718 FVB327718:FVE327718 GEX327718:GFA327718 GOT327718:GOW327718 GYP327718:GYS327718 HIL327718:HIO327718 HSH327718:HSK327718 ICD327718:ICG327718 ILZ327718:IMC327718 IVV327718:IVY327718 JFR327718:JFU327718 JPN327718:JPQ327718 JZJ327718:JZM327718 KJF327718:KJI327718 KTB327718:KTE327718 LCX327718:LDA327718 LMT327718:LMW327718 LWP327718:LWS327718 MGL327718:MGO327718 MQH327718:MQK327718 NAD327718:NAG327718 NJZ327718:NKC327718 NTV327718:NTY327718 ODR327718:ODU327718 ONN327718:ONQ327718 OXJ327718:OXM327718 PHF327718:PHI327718 PRB327718:PRE327718 QAX327718:QBA327718 QKT327718:QKW327718 QUP327718:QUS327718 REL327718:REO327718 ROH327718:ROK327718 RYD327718:RYG327718 SHZ327718:SIC327718 SRV327718:SRY327718 TBR327718:TBU327718 TLN327718:TLQ327718 TVJ327718:TVM327718 UFF327718:UFI327718 UPB327718:UPE327718 UYX327718:UZA327718 VIT327718:VIW327718 VSP327718:VSS327718 WCL327718:WCO327718 WMH327718:WMK327718 WWD327718:WWG327718 V393254:Y393254 JR393254:JU393254 TN393254:TQ393254 ADJ393254:ADM393254 ANF393254:ANI393254 AXB393254:AXE393254 BGX393254:BHA393254 BQT393254:BQW393254 CAP393254:CAS393254 CKL393254:CKO393254 CUH393254:CUK393254 DED393254:DEG393254 DNZ393254:DOC393254 DXV393254:DXY393254 EHR393254:EHU393254 ERN393254:ERQ393254 FBJ393254:FBM393254 FLF393254:FLI393254 FVB393254:FVE393254 GEX393254:GFA393254 GOT393254:GOW393254 GYP393254:GYS393254 HIL393254:HIO393254 HSH393254:HSK393254 ICD393254:ICG393254 ILZ393254:IMC393254 IVV393254:IVY393254 JFR393254:JFU393254 JPN393254:JPQ393254 JZJ393254:JZM393254 KJF393254:KJI393254 KTB393254:KTE393254 LCX393254:LDA393254 LMT393254:LMW393254 LWP393254:LWS393254 MGL393254:MGO393254 MQH393254:MQK393254 NAD393254:NAG393254 NJZ393254:NKC393254 NTV393254:NTY393254 ODR393254:ODU393254 ONN393254:ONQ393254 OXJ393254:OXM393254 PHF393254:PHI393254 PRB393254:PRE393254 QAX393254:QBA393254 QKT393254:QKW393254 QUP393254:QUS393254 REL393254:REO393254 ROH393254:ROK393254 RYD393254:RYG393254 SHZ393254:SIC393254 SRV393254:SRY393254 TBR393254:TBU393254 TLN393254:TLQ393254 TVJ393254:TVM393254 UFF393254:UFI393254 UPB393254:UPE393254 UYX393254:UZA393254 VIT393254:VIW393254 VSP393254:VSS393254 WCL393254:WCO393254 WMH393254:WMK393254 WWD393254:WWG393254 V458790:Y458790 JR458790:JU458790 TN458790:TQ458790 ADJ458790:ADM458790 ANF458790:ANI458790 AXB458790:AXE458790 BGX458790:BHA458790 BQT458790:BQW458790 CAP458790:CAS458790 CKL458790:CKO458790 CUH458790:CUK458790 DED458790:DEG458790 DNZ458790:DOC458790 DXV458790:DXY458790 EHR458790:EHU458790 ERN458790:ERQ458790 FBJ458790:FBM458790 FLF458790:FLI458790 FVB458790:FVE458790 GEX458790:GFA458790 GOT458790:GOW458790 GYP458790:GYS458790 HIL458790:HIO458790 HSH458790:HSK458790 ICD458790:ICG458790 ILZ458790:IMC458790 IVV458790:IVY458790 JFR458790:JFU458790 JPN458790:JPQ458790 JZJ458790:JZM458790 KJF458790:KJI458790 KTB458790:KTE458790 LCX458790:LDA458790 LMT458790:LMW458790 LWP458790:LWS458790 MGL458790:MGO458790 MQH458790:MQK458790 NAD458790:NAG458790 NJZ458790:NKC458790 NTV458790:NTY458790 ODR458790:ODU458790 ONN458790:ONQ458790 OXJ458790:OXM458790 PHF458790:PHI458790 PRB458790:PRE458790 QAX458790:QBA458790 QKT458790:QKW458790 QUP458790:QUS458790 REL458790:REO458790 ROH458790:ROK458790 RYD458790:RYG458790 SHZ458790:SIC458790 SRV458790:SRY458790 TBR458790:TBU458790 TLN458790:TLQ458790 TVJ458790:TVM458790 UFF458790:UFI458790 UPB458790:UPE458790 UYX458790:UZA458790 VIT458790:VIW458790 VSP458790:VSS458790 WCL458790:WCO458790 WMH458790:WMK458790 WWD458790:WWG458790 V524326:Y524326 JR524326:JU524326 TN524326:TQ524326 ADJ524326:ADM524326 ANF524326:ANI524326 AXB524326:AXE524326 BGX524326:BHA524326 BQT524326:BQW524326 CAP524326:CAS524326 CKL524326:CKO524326 CUH524326:CUK524326 DED524326:DEG524326 DNZ524326:DOC524326 DXV524326:DXY524326 EHR524326:EHU524326 ERN524326:ERQ524326 FBJ524326:FBM524326 FLF524326:FLI524326 FVB524326:FVE524326 GEX524326:GFA524326 GOT524326:GOW524326 GYP524326:GYS524326 HIL524326:HIO524326 HSH524326:HSK524326 ICD524326:ICG524326 ILZ524326:IMC524326 IVV524326:IVY524326 JFR524326:JFU524326 JPN524326:JPQ524326 JZJ524326:JZM524326 KJF524326:KJI524326 KTB524326:KTE524326 LCX524326:LDA524326 LMT524326:LMW524326 LWP524326:LWS524326 MGL524326:MGO524326 MQH524326:MQK524326 NAD524326:NAG524326 NJZ524326:NKC524326 NTV524326:NTY524326 ODR524326:ODU524326 ONN524326:ONQ524326 OXJ524326:OXM524326 PHF524326:PHI524326 PRB524326:PRE524326 QAX524326:QBA524326 QKT524326:QKW524326 QUP524326:QUS524326 REL524326:REO524326 ROH524326:ROK524326 RYD524326:RYG524326 SHZ524326:SIC524326 SRV524326:SRY524326 TBR524326:TBU524326 TLN524326:TLQ524326 TVJ524326:TVM524326 UFF524326:UFI524326 UPB524326:UPE524326 UYX524326:UZA524326 VIT524326:VIW524326 VSP524326:VSS524326 WCL524326:WCO524326 WMH524326:WMK524326 WWD524326:WWG524326 V589862:Y589862 JR589862:JU589862 TN589862:TQ589862 ADJ589862:ADM589862 ANF589862:ANI589862 AXB589862:AXE589862 BGX589862:BHA589862 BQT589862:BQW589862 CAP589862:CAS589862 CKL589862:CKO589862 CUH589862:CUK589862 DED589862:DEG589862 DNZ589862:DOC589862 DXV589862:DXY589862 EHR589862:EHU589862 ERN589862:ERQ589862 FBJ589862:FBM589862 FLF589862:FLI589862 FVB589862:FVE589862 GEX589862:GFA589862 GOT589862:GOW589862 GYP589862:GYS589862 HIL589862:HIO589862 HSH589862:HSK589862 ICD589862:ICG589862 ILZ589862:IMC589862 IVV589862:IVY589862 JFR589862:JFU589862 JPN589862:JPQ589862 JZJ589862:JZM589862 KJF589862:KJI589862 KTB589862:KTE589862 LCX589862:LDA589862 LMT589862:LMW589862 LWP589862:LWS589862 MGL589862:MGO589862 MQH589862:MQK589862 NAD589862:NAG589862 NJZ589862:NKC589862 NTV589862:NTY589862 ODR589862:ODU589862 ONN589862:ONQ589862 OXJ589862:OXM589862 PHF589862:PHI589862 PRB589862:PRE589862 QAX589862:QBA589862 QKT589862:QKW589862 QUP589862:QUS589862 REL589862:REO589862 ROH589862:ROK589862 RYD589862:RYG589862 SHZ589862:SIC589862 SRV589862:SRY589862 TBR589862:TBU589862 TLN589862:TLQ589862 TVJ589862:TVM589862 UFF589862:UFI589862 UPB589862:UPE589862 UYX589862:UZA589862 VIT589862:VIW589862 VSP589862:VSS589862 WCL589862:WCO589862 WMH589862:WMK589862 WWD589862:WWG589862 V655398:Y655398 JR655398:JU655398 TN655398:TQ655398 ADJ655398:ADM655398 ANF655398:ANI655398 AXB655398:AXE655398 BGX655398:BHA655398 BQT655398:BQW655398 CAP655398:CAS655398 CKL655398:CKO655398 CUH655398:CUK655398 DED655398:DEG655398 DNZ655398:DOC655398 DXV655398:DXY655398 EHR655398:EHU655398 ERN655398:ERQ655398 FBJ655398:FBM655398 FLF655398:FLI655398 FVB655398:FVE655398 GEX655398:GFA655398 GOT655398:GOW655398 GYP655398:GYS655398 HIL655398:HIO655398 HSH655398:HSK655398 ICD655398:ICG655398 ILZ655398:IMC655398 IVV655398:IVY655398 JFR655398:JFU655398 JPN655398:JPQ655398 JZJ655398:JZM655398 KJF655398:KJI655398 KTB655398:KTE655398 LCX655398:LDA655398 LMT655398:LMW655398 LWP655398:LWS655398 MGL655398:MGO655398 MQH655398:MQK655398 NAD655398:NAG655398 NJZ655398:NKC655398 NTV655398:NTY655398 ODR655398:ODU655398 ONN655398:ONQ655398 OXJ655398:OXM655398 PHF655398:PHI655398 PRB655398:PRE655398 QAX655398:QBA655398 QKT655398:QKW655398 QUP655398:QUS655398 REL655398:REO655398 ROH655398:ROK655398 RYD655398:RYG655398 SHZ655398:SIC655398 SRV655398:SRY655398 TBR655398:TBU655398 TLN655398:TLQ655398 TVJ655398:TVM655398 UFF655398:UFI655398 UPB655398:UPE655398 UYX655398:UZA655398 VIT655398:VIW655398 VSP655398:VSS655398 WCL655398:WCO655398 WMH655398:WMK655398 WWD655398:WWG655398 V720934:Y720934 JR720934:JU720934 TN720934:TQ720934 ADJ720934:ADM720934 ANF720934:ANI720934 AXB720934:AXE720934 BGX720934:BHA720934 BQT720934:BQW720934 CAP720934:CAS720934 CKL720934:CKO720934 CUH720934:CUK720934 DED720934:DEG720934 DNZ720934:DOC720934 DXV720934:DXY720934 EHR720934:EHU720934 ERN720934:ERQ720934 FBJ720934:FBM720934 FLF720934:FLI720934 FVB720934:FVE720934 GEX720934:GFA720934 GOT720934:GOW720934 GYP720934:GYS720934 HIL720934:HIO720934 HSH720934:HSK720934 ICD720934:ICG720934 ILZ720934:IMC720934 IVV720934:IVY720934 JFR720934:JFU720934 JPN720934:JPQ720934 JZJ720934:JZM720934 KJF720934:KJI720934 KTB720934:KTE720934 LCX720934:LDA720934 LMT720934:LMW720934 LWP720934:LWS720934 MGL720934:MGO720934 MQH720934:MQK720934 NAD720934:NAG720934 NJZ720934:NKC720934 NTV720934:NTY720934 ODR720934:ODU720934 ONN720934:ONQ720934 OXJ720934:OXM720934 PHF720934:PHI720934 PRB720934:PRE720934 QAX720934:QBA720934 QKT720934:QKW720934 QUP720934:QUS720934 REL720934:REO720934 ROH720934:ROK720934 RYD720934:RYG720934 SHZ720934:SIC720934 SRV720934:SRY720934 TBR720934:TBU720934 TLN720934:TLQ720934 TVJ720934:TVM720934 UFF720934:UFI720934 UPB720934:UPE720934 UYX720934:UZA720934 VIT720934:VIW720934 VSP720934:VSS720934 WCL720934:WCO720934 WMH720934:WMK720934 WWD720934:WWG720934 V786470:Y786470 JR786470:JU786470 TN786470:TQ786470 ADJ786470:ADM786470 ANF786470:ANI786470 AXB786470:AXE786470 BGX786470:BHA786470 BQT786470:BQW786470 CAP786470:CAS786470 CKL786470:CKO786470 CUH786470:CUK786470 DED786470:DEG786470 DNZ786470:DOC786470 DXV786470:DXY786470 EHR786470:EHU786470 ERN786470:ERQ786470 FBJ786470:FBM786470 FLF786470:FLI786470 FVB786470:FVE786470 GEX786470:GFA786470 GOT786470:GOW786470 GYP786470:GYS786470 HIL786470:HIO786470 HSH786470:HSK786470 ICD786470:ICG786470 ILZ786470:IMC786470 IVV786470:IVY786470 JFR786470:JFU786470 JPN786470:JPQ786470 JZJ786470:JZM786470 KJF786470:KJI786470 KTB786470:KTE786470 LCX786470:LDA786470 LMT786470:LMW786470 LWP786470:LWS786470 MGL786470:MGO786470 MQH786470:MQK786470 NAD786470:NAG786470 NJZ786470:NKC786470 NTV786470:NTY786470 ODR786470:ODU786470 ONN786470:ONQ786470 OXJ786470:OXM786470 PHF786470:PHI786470 PRB786470:PRE786470 QAX786470:QBA786470 QKT786470:QKW786470 QUP786470:QUS786470 REL786470:REO786470 ROH786470:ROK786470 RYD786470:RYG786470 SHZ786470:SIC786470 SRV786470:SRY786470 TBR786470:TBU786470 TLN786470:TLQ786470 TVJ786470:TVM786470 UFF786470:UFI786470 UPB786470:UPE786470 UYX786470:UZA786470 VIT786470:VIW786470 VSP786470:VSS786470 WCL786470:WCO786470 WMH786470:WMK786470 WWD786470:WWG786470 V852006:Y852006 JR852006:JU852006 TN852006:TQ852006 ADJ852006:ADM852006 ANF852006:ANI852006 AXB852006:AXE852006 BGX852006:BHA852006 BQT852006:BQW852006 CAP852006:CAS852006 CKL852006:CKO852006 CUH852006:CUK852006 DED852006:DEG852006 DNZ852006:DOC852006 DXV852006:DXY852006 EHR852006:EHU852006 ERN852006:ERQ852006 FBJ852006:FBM852006 FLF852006:FLI852006 FVB852006:FVE852006 GEX852006:GFA852006 GOT852006:GOW852006 GYP852006:GYS852006 HIL852006:HIO852006 HSH852006:HSK852006 ICD852006:ICG852006 ILZ852006:IMC852006 IVV852006:IVY852006 JFR852006:JFU852006 JPN852006:JPQ852006 JZJ852006:JZM852006 KJF852006:KJI852006 KTB852006:KTE852006 LCX852006:LDA852006 LMT852006:LMW852006 LWP852006:LWS852006 MGL852006:MGO852006 MQH852006:MQK852006 NAD852006:NAG852006 NJZ852006:NKC852006 NTV852006:NTY852006 ODR852006:ODU852006 ONN852006:ONQ852006 OXJ852006:OXM852006 PHF852006:PHI852006 PRB852006:PRE852006 QAX852006:QBA852006 QKT852006:QKW852006 QUP852006:QUS852006 REL852006:REO852006 ROH852006:ROK852006 RYD852006:RYG852006 SHZ852006:SIC852006 SRV852006:SRY852006 TBR852006:TBU852006 TLN852006:TLQ852006 TVJ852006:TVM852006 UFF852006:UFI852006 UPB852006:UPE852006 UYX852006:UZA852006 VIT852006:VIW852006 VSP852006:VSS852006 WCL852006:WCO852006 WMH852006:WMK852006 WWD852006:WWG852006 V917542:Y917542 JR917542:JU917542 TN917542:TQ917542 ADJ917542:ADM917542 ANF917542:ANI917542 AXB917542:AXE917542 BGX917542:BHA917542 BQT917542:BQW917542 CAP917542:CAS917542 CKL917542:CKO917542 CUH917542:CUK917542 DED917542:DEG917542 DNZ917542:DOC917542 DXV917542:DXY917542 EHR917542:EHU917542 ERN917542:ERQ917542 FBJ917542:FBM917542 FLF917542:FLI917542 FVB917542:FVE917542 GEX917542:GFA917542 GOT917542:GOW917542 GYP917542:GYS917542 HIL917542:HIO917542 HSH917542:HSK917542 ICD917542:ICG917542 ILZ917542:IMC917542 IVV917542:IVY917542 JFR917542:JFU917542 JPN917542:JPQ917542 JZJ917542:JZM917542 KJF917542:KJI917542 KTB917542:KTE917542 LCX917542:LDA917542 LMT917542:LMW917542 LWP917542:LWS917542 MGL917542:MGO917542 MQH917542:MQK917542 NAD917542:NAG917542 NJZ917542:NKC917542 NTV917542:NTY917542 ODR917542:ODU917542 ONN917542:ONQ917542 OXJ917542:OXM917542 PHF917542:PHI917542 PRB917542:PRE917542 QAX917542:QBA917542 QKT917542:QKW917542 QUP917542:QUS917542 REL917542:REO917542 ROH917542:ROK917542 RYD917542:RYG917542 SHZ917542:SIC917542 SRV917542:SRY917542 TBR917542:TBU917542 TLN917542:TLQ917542 TVJ917542:TVM917542 UFF917542:UFI917542 UPB917542:UPE917542 UYX917542:UZA917542 VIT917542:VIW917542 VSP917542:VSS917542 WCL917542:WCO917542 WMH917542:WMK917542 WWD917542:WWG917542 V983078:Y983078 JR983078:JU983078 TN983078:TQ983078 ADJ983078:ADM983078 ANF983078:ANI983078 AXB983078:AXE983078 BGX983078:BHA983078 BQT983078:BQW983078 CAP983078:CAS983078 CKL983078:CKO983078 CUH983078:CUK983078 DED983078:DEG983078 DNZ983078:DOC983078 DXV983078:DXY983078 EHR983078:EHU983078 ERN983078:ERQ983078 FBJ983078:FBM983078 FLF983078:FLI983078 FVB983078:FVE983078 GEX983078:GFA983078 GOT983078:GOW983078 GYP983078:GYS983078 HIL983078:HIO983078 HSH983078:HSK983078 ICD983078:ICG983078 ILZ983078:IMC983078 IVV983078:IVY983078 JFR983078:JFU983078 JPN983078:JPQ983078 JZJ983078:JZM983078 KJF983078:KJI983078 KTB983078:KTE983078 LCX983078:LDA983078 LMT983078:LMW983078 LWP983078:LWS983078 MGL983078:MGO983078 MQH983078:MQK983078 NAD983078:NAG983078 NJZ983078:NKC983078 NTV983078:NTY983078 ODR983078:ODU983078 ONN983078:ONQ983078 OXJ983078:OXM983078 PHF983078:PHI983078 PRB983078:PRE983078 QAX983078:QBA983078 QKT983078:QKW983078 QUP983078:QUS983078 REL983078:REO983078 ROH983078:ROK983078 RYD983078:RYG983078 SHZ983078:SIC983078 SRV983078:SRY983078 TBR983078:TBU983078 TLN983078:TLQ983078 TVJ983078:TVM983078 UFF983078:UFI983078 UPB983078:UPE983078 UYX983078:UZA983078 VIT983078:VIW983078 VSP983078:VSS983078 WCL983078:WCO983078 WMH983078:WMK983078 WWD983078:WWG983078 V36:Y36 JR36:JU36 TN36:TQ36 ADJ36:ADM36 ANF36:ANI36 AXB36:AXE36 BGX36:BHA36 BQT36:BQW36 CAP36:CAS36 CKL36:CKO36 CUH36:CUK36 DED36:DEG36 DNZ36:DOC36 DXV36:DXY36 EHR36:EHU36 ERN36:ERQ36 FBJ36:FBM36 FLF36:FLI36 FVB36:FVE36 GEX36:GFA36 GOT36:GOW36 GYP36:GYS36 HIL36:HIO36 HSH36:HSK36 ICD36:ICG36 ILZ36:IMC36 IVV36:IVY36 JFR36:JFU36 JPN36:JPQ36 JZJ36:JZM36 KJF36:KJI36 KTB36:KTE36 LCX36:LDA36 LMT36:LMW36 LWP36:LWS36 MGL36:MGO36 MQH36:MQK36 NAD36:NAG36 NJZ36:NKC36 NTV36:NTY36 ODR36:ODU36 ONN36:ONQ36 OXJ36:OXM36 PHF36:PHI36 PRB36:PRE36 QAX36:QBA36 QKT36:QKW36 QUP36:QUS36 REL36:REO36 ROH36:ROK36 RYD36:RYG36 SHZ36:SIC36 SRV36:SRY36 TBR36:TBU36 TLN36:TLQ36 TVJ36:TVM36 UFF36:UFI36 UPB36:UPE36 UYX36:UZA36 VIT36:VIW36 VSP36:VSS36 WCL36:WCO36 WMH36:WMK36 WWD36:WWG36 V65572:Y65572 JR65572:JU65572 TN65572:TQ65572 ADJ65572:ADM65572 ANF65572:ANI65572 AXB65572:AXE65572 BGX65572:BHA65572 BQT65572:BQW65572 CAP65572:CAS65572 CKL65572:CKO65572 CUH65572:CUK65572 DED65572:DEG65572 DNZ65572:DOC65572 DXV65572:DXY65572 EHR65572:EHU65572 ERN65572:ERQ65572 FBJ65572:FBM65572 FLF65572:FLI65572 FVB65572:FVE65572 GEX65572:GFA65572 GOT65572:GOW65572 GYP65572:GYS65572 HIL65572:HIO65572 HSH65572:HSK65572 ICD65572:ICG65572 ILZ65572:IMC65572 IVV65572:IVY65572 JFR65572:JFU65572 JPN65572:JPQ65572 JZJ65572:JZM65572 KJF65572:KJI65572 KTB65572:KTE65572 LCX65572:LDA65572 LMT65572:LMW65572 LWP65572:LWS65572 MGL65572:MGO65572 MQH65572:MQK65572 NAD65572:NAG65572 NJZ65572:NKC65572 NTV65572:NTY65572 ODR65572:ODU65572 ONN65572:ONQ65572 OXJ65572:OXM65572 PHF65572:PHI65572 PRB65572:PRE65572 QAX65572:QBA65572 QKT65572:QKW65572 QUP65572:QUS65572 REL65572:REO65572 ROH65572:ROK65572 RYD65572:RYG65572 SHZ65572:SIC65572 SRV65572:SRY65572 TBR65572:TBU65572 TLN65572:TLQ65572 TVJ65572:TVM65572 UFF65572:UFI65572 UPB65572:UPE65572 UYX65572:UZA65572 VIT65572:VIW65572 VSP65572:VSS65572 WCL65572:WCO65572 WMH65572:WMK65572 WWD65572:WWG65572 V131108:Y131108 JR131108:JU131108 TN131108:TQ131108 ADJ131108:ADM131108 ANF131108:ANI131108 AXB131108:AXE131108 BGX131108:BHA131108 BQT131108:BQW131108 CAP131108:CAS131108 CKL131108:CKO131108 CUH131108:CUK131108 DED131108:DEG131108 DNZ131108:DOC131108 DXV131108:DXY131108 EHR131108:EHU131108 ERN131108:ERQ131108 FBJ131108:FBM131108 FLF131108:FLI131108 FVB131108:FVE131108 GEX131108:GFA131108 GOT131108:GOW131108 GYP131108:GYS131108 HIL131108:HIO131108 HSH131108:HSK131108 ICD131108:ICG131108 ILZ131108:IMC131108 IVV131108:IVY131108 JFR131108:JFU131108 JPN131108:JPQ131108 JZJ131108:JZM131108 KJF131108:KJI131108 KTB131108:KTE131108 LCX131108:LDA131108 LMT131108:LMW131108 LWP131108:LWS131108 MGL131108:MGO131108 MQH131108:MQK131108 NAD131108:NAG131108 NJZ131108:NKC131108 NTV131108:NTY131108 ODR131108:ODU131108 ONN131108:ONQ131108 OXJ131108:OXM131108 PHF131108:PHI131108 PRB131108:PRE131108 QAX131108:QBA131108 QKT131108:QKW131108 QUP131108:QUS131108 REL131108:REO131108 ROH131108:ROK131108 RYD131108:RYG131108 SHZ131108:SIC131108 SRV131108:SRY131108 TBR131108:TBU131108 TLN131108:TLQ131108 TVJ131108:TVM131108 UFF131108:UFI131108 UPB131108:UPE131108 UYX131108:UZA131108 VIT131108:VIW131108 VSP131108:VSS131108 WCL131108:WCO131108 WMH131108:WMK131108 WWD131108:WWG131108 V196644:Y196644 JR196644:JU196644 TN196644:TQ196644 ADJ196644:ADM196644 ANF196644:ANI196644 AXB196644:AXE196644 BGX196644:BHA196644 BQT196644:BQW196644 CAP196644:CAS196644 CKL196644:CKO196644 CUH196644:CUK196644 DED196644:DEG196644 DNZ196644:DOC196644 DXV196644:DXY196644 EHR196644:EHU196644 ERN196644:ERQ196644 FBJ196644:FBM196644 FLF196644:FLI196644 FVB196644:FVE196644 GEX196644:GFA196644 GOT196644:GOW196644 GYP196644:GYS196644 HIL196644:HIO196644 HSH196644:HSK196644 ICD196644:ICG196644 ILZ196644:IMC196644 IVV196644:IVY196644 JFR196644:JFU196644 JPN196644:JPQ196644 JZJ196644:JZM196644 KJF196644:KJI196644 KTB196644:KTE196644 LCX196644:LDA196644 LMT196644:LMW196644 LWP196644:LWS196644 MGL196644:MGO196644 MQH196644:MQK196644 NAD196644:NAG196644 NJZ196644:NKC196644 NTV196644:NTY196644 ODR196644:ODU196644 ONN196644:ONQ196644 OXJ196644:OXM196644 PHF196644:PHI196644 PRB196644:PRE196644 QAX196644:QBA196644 QKT196644:QKW196644 QUP196644:QUS196644 REL196644:REO196644 ROH196644:ROK196644 RYD196644:RYG196644 SHZ196644:SIC196644 SRV196644:SRY196644 TBR196644:TBU196644 TLN196644:TLQ196644 TVJ196644:TVM196644 UFF196644:UFI196644 UPB196644:UPE196644 UYX196644:UZA196644 VIT196644:VIW196644 VSP196644:VSS196644 WCL196644:WCO196644 WMH196644:WMK196644 WWD196644:WWG196644 V262180:Y262180 JR262180:JU262180 TN262180:TQ262180 ADJ262180:ADM262180 ANF262180:ANI262180 AXB262180:AXE262180 BGX262180:BHA262180 BQT262180:BQW262180 CAP262180:CAS262180 CKL262180:CKO262180 CUH262180:CUK262180 DED262180:DEG262180 DNZ262180:DOC262180 DXV262180:DXY262180 EHR262180:EHU262180 ERN262180:ERQ262180 FBJ262180:FBM262180 FLF262180:FLI262180 FVB262180:FVE262180 GEX262180:GFA262180 GOT262180:GOW262180 GYP262180:GYS262180 HIL262180:HIO262180 HSH262180:HSK262180 ICD262180:ICG262180 ILZ262180:IMC262180 IVV262180:IVY262180 JFR262180:JFU262180 JPN262180:JPQ262180 JZJ262180:JZM262180 KJF262180:KJI262180 KTB262180:KTE262180 LCX262180:LDA262180 LMT262180:LMW262180 LWP262180:LWS262180 MGL262180:MGO262180 MQH262180:MQK262180 NAD262180:NAG262180 NJZ262180:NKC262180 NTV262180:NTY262180 ODR262180:ODU262180 ONN262180:ONQ262180 OXJ262180:OXM262180 PHF262180:PHI262180 PRB262180:PRE262180 QAX262180:QBA262180 QKT262180:QKW262180 QUP262180:QUS262180 REL262180:REO262180 ROH262180:ROK262180 RYD262180:RYG262180 SHZ262180:SIC262180 SRV262180:SRY262180 TBR262180:TBU262180 TLN262180:TLQ262180 TVJ262180:TVM262180 UFF262180:UFI262180 UPB262180:UPE262180 UYX262180:UZA262180 VIT262180:VIW262180 VSP262180:VSS262180 WCL262180:WCO262180 WMH262180:WMK262180 WWD262180:WWG262180 V327716:Y327716 JR327716:JU327716 TN327716:TQ327716 ADJ327716:ADM327716 ANF327716:ANI327716 AXB327716:AXE327716 BGX327716:BHA327716 BQT327716:BQW327716 CAP327716:CAS327716 CKL327716:CKO327716 CUH327716:CUK327716 DED327716:DEG327716 DNZ327716:DOC327716 DXV327716:DXY327716 EHR327716:EHU327716 ERN327716:ERQ327716 FBJ327716:FBM327716 FLF327716:FLI327716 FVB327716:FVE327716 GEX327716:GFA327716 GOT327716:GOW327716 GYP327716:GYS327716 HIL327716:HIO327716 HSH327716:HSK327716 ICD327716:ICG327716 ILZ327716:IMC327716 IVV327716:IVY327716 JFR327716:JFU327716 JPN327716:JPQ327716 JZJ327716:JZM327716 KJF327716:KJI327716 KTB327716:KTE327716 LCX327716:LDA327716 LMT327716:LMW327716 LWP327716:LWS327716 MGL327716:MGO327716 MQH327716:MQK327716 NAD327716:NAG327716 NJZ327716:NKC327716 NTV327716:NTY327716 ODR327716:ODU327716 ONN327716:ONQ327716 OXJ327716:OXM327716 PHF327716:PHI327716 PRB327716:PRE327716 QAX327716:QBA327716 QKT327716:QKW327716 QUP327716:QUS327716 REL327716:REO327716 ROH327716:ROK327716 RYD327716:RYG327716 SHZ327716:SIC327716 SRV327716:SRY327716 TBR327716:TBU327716 TLN327716:TLQ327716 TVJ327716:TVM327716 UFF327716:UFI327716 UPB327716:UPE327716 UYX327716:UZA327716 VIT327716:VIW327716 VSP327716:VSS327716 WCL327716:WCO327716 WMH327716:WMK327716 WWD327716:WWG327716 V393252:Y393252 JR393252:JU393252 TN393252:TQ393252 ADJ393252:ADM393252 ANF393252:ANI393252 AXB393252:AXE393252 BGX393252:BHA393252 BQT393252:BQW393252 CAP393252:CAS393252 CKL393252:CKO393252 CUH393252:CUK393252 DED393252:DEG393252 DNZ393252:DOC393252 DXV393252:DXY393252 EHR393252:EHU393252 ERN393252:ERQ393252 FBJ393252:FBM393252 FLF393252:FLI393252 FVB393252:FVE393252 GEX393252:GFA393252 GOT393252:GOW393252 GYP393252:GYS393252 HIL393252:HIO393252 HSH393252:HSK393252 ICD393252:ICG393252 ILZ393252:IMC393252 IVV393252:IVY393252 JFR393252:JFU393252 JPN393252:JPQ393252 JZJ393252:JZM393252 KJF393252:KJI393252 KTB393252:KTE393252 LCX393252:LDA393252 LMT393252:LMW393252 LWP393252:LWS393252 MGL393252:MGO393252 MQH393252:MQK393252 NAD393252:NAG393252 NJZ393252:NKC393252 NTV393252:NTY393252 ODR393252:ODU393252 ONN393252:ONQ393252 OXJ393252:OXM393252 PHF393252:PHI393252 PRB393252:PRE393252 QAX393252:QBA393252 QKT393252:QKW393252 QUP393252:QUS393252 REL393252:REO393252 ROH393252:ROK393252 RYD393252:RYG393252 SHZ393252:SIC393252 SRV393252:SRY393252 TBR393252:TBU393252 TLN393252:TLQ393252 TVJ393252:TVM393252 UFF393252:UFI393252 UPB393252:UPE393252 UYX393252:UZA393252 VIT393252:VIW393252 VSP393252:VSS393252 WCL393252:WCO393252 WMH393252:WMK393252 WWD393252:WWG393252 V458788:Y458788 JR458788:JU458788 TN458788:TQ458788 ADJ458788:ADM458788 ANF458788:ANI458788 AXB458788:AXE458788 BGX458788:BHA458788 BQT458788:BQW458788 CAP458788:CAS458788 CKL458788:CKO458788 CUH458788:CUK458788 DED458788:DEG458788 DNZ458788:DOC458788 DXV458788:DXY458788 EHR458788:EHU458788 ERN458788:ERQ458788 FBJ458788:FBM458788 FLF458788:FLI458788 FVB458788:FVE458788 GEX458788:GFA458788 GOT458788:GOW458788 GYP458788:GYS458788 HIL458788:HIO458788 HSH458788:HSK458788 ICD458788:ICG458788 ILZ458788:IMC458788 IVV458788:IVY458788 JFR458788:JFU458788 JPN458788:JPQ458788 JZJ458788:JZM458788 KJF458788:KJI458788 KTB458788:KTE458788 LCX458788:LDA458788 LMT458788:LMW458788 LWP458788:LWS458788 MGL458788:MGO458788 MQH458788:MQK458788 NAD458788:NAG458788 NJZ458788:NKC458788 NTV458788:NTY458788 ODR458788:ODU458788 ONN458788:ONQ458788 OXJ458788:OXM458788 PHF458788:PHI458788 PRB458788:PRE458788 QAX458788:QBA458788 QKT458788:QKW458788 QUP458788:QUS458788 REL458788:REO458788 ROH458788:ROK458788 RYD458788:RYG458788 SHZ458788:SIC458788 SRV458788:SRY458788 TBR458788:TBU458788 TLN458788:TLQ458788 TVJ458788:TVM458788 UFF458788:UFI458788 UPB458788:UPE458788 UYX458788:UZA458788 VIT458788:VIW458788 VSP458788:VSS458788 WCL458788:WCO458788 WMH458788:WMK458788 WWD458788:WWG458788 V524324:Y524324 JR524324:JU524324 TN524324:TQ524324 ADJ524324:ADM524324 ANF524324:ANI524324 AXB524324:AXE524324 BGX524324:BHA524324 BQT524324:BQW524324 CAP524324:CAS524324 CKL524324:CKO524324 CUH524324:CUK524324 DED524324:DEG524324 DNZ524324:DOC524324 DXV524324:DXY524324 EHR524324:EHU524324 ERN524324:ERQ524324 FBJ524324:FBM524324 FLF524324:FLI524324 FVB524324:FVE524324 GEX524324:GFA524324 GOT524324:GOW524324 GYP524324:GYS524324 HIL524324:HIO524324 HSH524324:HSK524324 ICD524324:ICG524324 ILZ524324:IMC524324 IVV524324:IVY524324 JFR524324:JFU524324 JPN524324:JPQ524324 JZJ524324:JZM524324 KJF524324:KJI524324 KTB524324:KTE524324 LCX524324:LDA524324 LMT524324:LMW524324 LWP524324:LWS524324 MGL524324:MGO524324 MQH524324:MQK524324 NAD524324:NAG524324 NJZ524324:NKC524324 NTV524324:NTY524324 ODR524324:ODU524324 ONN524324:ONQ524324 OXJ524324:OXM524324 PHF524324:PHI524324 PRB524324:PRE524324 QAX524324:QBA524324 QKT524324:QKW524324 QUP524324:QUS524324 REL524324:REO524324 ROH524324:ROK524324 RYD524324:RYG524324 SHZ524324:SIC524324 SRV524324:SRY524324 TBR524324:TBU524324 TLN524324:TLQ524324 TVJ524324:TVM524324 UFF524324:UFI524324 UPB524324:UPE524324 UYX524324:UZA524324 VIT524324:VIW524324 VSP524324:VSS524324 WCL524324:WCO524324 WMH524324:WMK524324 WWD524324:WWG524324 V589860:Y589860 JR589860:JU589860 TN589860:TQ589860 ADJ589860:ADM589860 ANF589860:ANI589860 AXB589860:AXE589860 BGX589860:BHA589860 BQT589860:BQW589860 CAP589860:CAS589860 CKL589860:CKO589860 CUH589860:CUK589860 DED589860:DEG589860 DNZ589860:DOC589860 DXV589860:DXY589860 EHR589860:EHU589860 ERN589860:ERQ589860 FBJ589860:FBM589860 FLF589860:FLI589860 FVB589860:FVE589860 GEX589860:GFA589860 GOT589860:GOW589860 GYP589860:GYS589860 HIL589860:HIO589860 HSH589860:HSK589860 ICD589860:ICG589860 ILZ589860:IMC589860 IVV589860:IVY589860 JFR589860:JFU589860 JPN589860:JPQ589860 JZJ589860:JZM589860 KJF589860:KJI589860 KTB589860:KTE589860 LCX589860:LDA589860 LMT589860:LMW589860 LWP589860:LWS589860 MGL589860:MGO589860 MQH589860:MQK589860 NAD589860:NAG589860 NJZ589860:NKC589860 NTV589860:NTY589860 ODR589860:ODU589860 ONN589860:ONQ589860 OXJ589860:OXM589860 PHF589860:PHI589860 PRB589860:PRE589860 QAX589860:QBA589860 QKT589860:QKW589860 QUP589860:QUS589860 REL589860:REO589860 ROH589860:ROK589860 RYD589860:RYG589860 SHZ589860:SIC589860 SRV589860:SRY589860 TBR589860:TBU589860 TLN589860:TLQ589860 TVJ589860:TVM589860 UFF589860:UFI589860 UPB589860:UPE589860 UYX589860:UZA589860 VIT589860:VIW589860 VSP589860:VSS589860 WCL589860:WCO589860 WMH589860:WMK589860 WWD589860:WWG589860 V655396:Y655396 JR655396:JU655396 TN655396:TQ655396 ADJ655396:ADM655396 ANF655396:ANI655396 AXB655396:AXE655396 BGX655396:BHA655396 BQT655396:BQW655396 CAP655396:CAS655396 CKL655396:CKO655396 CUH655396:CUK655396 DED655396:DEG655396 DNZ655396:DOC655396 DXV655396:DXY655396 EHR655396:EHU655396 ERN655396:ERQ655396 FBJ655396:FBM655396 FLF655396:FLI655396 FVB655396:FVE655396 GEX655396:GFA655396 GOT655396:GOW655396 GYP655396:GYS655396 HIL655396:HIO655396 HSH655396:HSK655396 ICD655396:ICG655396 ILZ655396:IMC655396 IVV655396:IVY655396 JFR655396:JFU655396 JPN655396:JPQ655396 JZJ655396:JZM655396 KJF655396:KJI655396 KTB655396:KTE655396 LCX655396:LDA655396 LMT655396:LMW655396 LWP655396:LWS655396 MGL655396:MGO655396 MQH655396:MQK655396 NAD655396:NAG655396 NJZ655396:NKC655396 NTV655396:NTY655396 ODR655396:ODU655396 ONN655396:ONQ655396 OXJ655396:OXM655396 PHF655396:PHI655396 PRB655396:PRE655396 QAX655396:QBA655396 QKT655396:QKW655396 QUP655396:QUS655396 REL655396:REO655396 ROH655396:ROK655396 RYD655396:RYG655396 SHZ655396:SIC655396 SRV655396:SRY655396 TBR655396:TBU655396 TLN655396:TLQ655396 TVJ655396:TVM655396 UFF655396:UFI655396 UPB655396:UPE655396 UYX655396:UZA655396 VIT655396:VIW655396 VSP655396:VSS655396 WCL655396:WCO655396 WMH655396:WMK655396 WWD655396:WWG655396 V720932:Y720932 JR720932:JU720932 TN720932:TQ720932 ADJ720932:ADM720932 ANF720932:ANI720932 AXB720932:AXE720932 BGX720932:BHA720932 BQT720932:BQW720932 CAP720932:CAS720932 CKL720932:CKO720932 CUH720932:CUK720932 DED720932:DEG720932 DNZ720932:DOC720932 DXV720932:DXY720932 EHR720932:EHU720932 ERN720932:ERQ720932 FBJ720932:FBM720932 FLF720932:FLI720932 FVB720932:FVE720932 GEX720932:GFA720932 GOT720932:GOW720932 GYP720932:GYS720932 HIL720932:HIO720932 HSH720932:HSK720932 ICD720932:ICG720932 ILZ720932:IMC720932 IVV720932:IVY720932 JFR720932:JFU720932 JPN720932:JPQ720932 JZJ720932:JZM720932 KJF720932:KJI720932 KTB720932:KTE720932 LCX720932:LDA720932 LMT720932:LMW720932 LWP720932:LWS720932 MGL720932:MGO720932 MQH720932:MQK720932 NAD720932:NAG720932 NJZ720932:NKC720932 NTV720932:NTY720932 ODR720932:ODU720932 ONN720932:ONQ720932 OXJ720932:OXM720932 PHF720932:PHI720932 PRB720932:PRE720932 QAX720932:QBA720932 QKT720932:QKW720932 QUP720932:QUS720932 REL720932:REO720932 ROH720932:ROK720932 RYD720932:RYG720932 SHZ720932:SIC720932 SRV720932:SRY720932 TBR720932:TBU720932 TLN720932:TLQ720932 TVJ720932:TVM720932 UFF720932:UFI720932 UPB720932:UPE720932 UYX720932:UZA720932 VIT720932:VIW720932 VSP720932:VSS720932 WCL720932:WCO720932 WMH720932:WMK720932 WWD720932:WWG720932 V786468:Y786468 JR786468:JU786468 TN786468:TQ786468 ADJ786468:ADM786468 ANF786468:ANI786468 AXB786468:AXE786468 BGX786468:BHA786468 BQT786468:BQW786468 CAP786468:CAS786468 CKL786468:CKO786468 CUH786468:CUK786468 DED786468:DEG786468 DNZ786468:DOC786468 DXV786468:DXY786468 EHR786468:EHU786468 ERN786468:ERQ786468 FBJ786468:FBM786468 FLF786468:FLI786468 FVB786468:FVE786468 GEX786468:GFA786468 GOT786468:GOW786468 GYP786468:GYS786468 HIL786468:HIO786468 HSH786468:HSK786468 ICD786468:ICG786468 ILZ786468:IMC786468 IVV786468:IVY786468 JFR786468:JFU786468 JPN786468:JPQ786468 JZJ786468:JZM786468 KJF786468:KJI786468 KTB786468:KTE786468 LCX786468:LDA786468 LMT786468:LMW786468 LWP786468:LWS786468 MGL786468:MGO786468 MQH786468:MQK786468 NAD786468:NAG786468 NJZ786468:NKC786468 NTV786468:NTY786468 ODR786468:ODU786468 ONN786468:ONQ786468 OXJ786468:OXM786468 PHF786468:PHI786468 PRB786468:PRE786468 QAX786468:QBA786468 QKT786468:QKW786468 QUP786468:QUS786468 REL786468:REO786468 ROH786468:ROK786468 RYD786468:RYG786468 SHZ786468:SIC786468 SRV786468:SRY786468 TBR786468:TBU786468 TLN786468:TLQ786468 TVJ786468:TVM786468 UFF786468:UFI786468 UPB786468:UPE786468 UYX786468:UZA786468 VIT786468:VIW786468 VSP786468:VSS786468 WCL786468:WCO786468 WMH786468:WMK786468 WWD786468:WWG786468 V852004:Y852004 JR852004:JU852004 TN852004:TQ852004 ADJ852004:ADM852004 ANF852004:ANI852004 AXB852004:AXE852004 BGX852004:BHA852004 BQT852004:BQW852004 CAP852004:CAS852004 CKL852004:CKO852004 CUH852004:CUK852004 DED852004:DEG852004 DNZ852004:DOC852004 DXV852004:DXY852004 EHR852004:EHU852004 ERN852004:ERQ852004 FBJ852004:FBM852004 FLF852004:FLI852004 FVB852004:FVE852004 GEX852004:GFA852004 GOT852004:GOW852004 GYP852004:GYS852004 HIL852004:HIO852004 HSH852004:HSK852004 ICD852004:ICG852004 ILZ852004:IMC852004 IVV852004:IVY852004 JFR852004:JFU852004 JPN852004:JPQ852004 JZJ852004:JZM852004 KJF852004:KJI852004 KTB852004:KTE852004 LCX852004:LDA852004 LMT852004:LMW852004 LWP852004:LWS852004 MGL852004:MGO852004 MQH852004:MQK852004 NAD852004:NAG852004 NJZ852004:NKC852004 NTV852004:NTY852004 ODR852004:ODU852004 ONN852004:ONQ852004 OXJ852004:OXM852004 PHF852004:PHI852004 PRB852004:PRE852004 QAX852004:QBA852004 QKT852004:QKW852004 QUP852004:QUS852004 REL852004:REO852004 ROH852004:ROK852004 RYD852004:RYG852004 SHZ852004:SIC852004 SRV852004:SRY852004 TBR852004:TBU852004 TLN852004:TLQ852004 TVJ852004:TVM852004 UFF852004:UFI852004 UPB852004:UPE852004 UYX852004:UZA852004 VIT852004:VIW852004 VSP852004:VSS852004 WCL852004:WCO852004 WMH852004:WMK852004 WWD852004:WWG852004 V917540:Y917540 JR917540:JU917540 TN917540:TQ917540 ADJ917540:ADM917540 ANF917540:ANI917540 AXB917540:AXE917540 BGX917540:BHA917540 BQT917540:BQW917540 CAP917540:CAS917540 CKL917540:CKO917540 CUH917540:CUK917540 DED917540:DEG917540 DNZ917540:DOC917540 DXV917540:DXY917540 EHR917540:EHU917540 ERN917540:ERQ917540 FBJ917540:FBM917540 FLF917540:FLI917540 FVB917540:FVE917540 GEX917540:GFA917540 GOT917540:GOW917540 GYP917540:GYS917540 HIL917540:HIO917540 HSH917540:HSK917540 ICD917540:ICG917540 ILZ917540:IMC917540 IVV917540:IVY917540 JFR917540:JFU917540 JPN917540:JPQ917540 JZJ917540:JZM917540 KJF917540:KJI917540 KTB917540:KTE917540 LCX917540:LDA917540 LMT917540:LMW917540 LWP917540:LWS917540 MGL917540:MGO917540 MQH917540:MQK917540 NAD917540:NAG917540 NJZ917540:NKC917540 NTV917540:NTY917540 ODR917540:ODU917540 ONN917540:ONQ917540 OXJ917540:OXM917540 PHF917540:PHI917540 PRB917540:PRE917540 QAX917540:QBA917540 QKT917540:QKW917540 QUP917540:QUS917540 REL917540:REO917540 ROH917540:ROK917540 RYD917540:RYG917540 SHZ917540:SIC917540 SRV917540:SRY917540 TBR917540:TBU917540 TLN917540:TLQ917540 TVJ917540:TVM917540 UFF917540:UFI917540 UPB917540:UPE917540 UYX917540:UZA917540 VIT917540:VIW917540 VSP917540:VSS917540 WCL917540:WCO917540 WMH917540:WMK917540 WWD917540:WWG917540 V983076:Y983076 JR983076:JU983076 TN983076:TQ983076 ADJ983076:ADM983076 ANF983076:ANI983076 AXB983076:AXE983076 BGX983076:BHA983076 BQT983076:BQW983076 CAP983076:CAS983076 CKL983076:CKO983076 CUH983076:CUK983076 DED983076:DEG983076 DNZ983076:DOC983076 DXV983076:DXY983076 EHR983076:EHU983076 ERN983076:ERQ983076 FBJ983076:FBM983076 FLF983076:FLI983076 FVB983076:FVE983076 GEX983076:GFA983076 GOT983076:GOW983076 GYP983076:GYS983076 HIL983076:HIO983076 HSH983076:HSK983076 ICD983076:ICG983076 ILZ983076:IMC983076 IVV983076:IVY983076 JFR983076:JFU983076 JPN983076:JPQ983076 JZJ983076:JZM983076 KJF983076:KJI983076 KTB983076:KTE983076 LCX983076:LDA983076 LMT983076:LMW983076 LWP983076:LWS983076 MGL983076:MGO983076 MQH983076:MQK983076 NAD983076:NAG983076 NJZ983076:NKC983076 NTV983076:NTY983076 ODR983076:ODU983076 ONN983076:ONQ983076 OXJ983076:OXM983076 PHF983076:PHI983076 PRB983076:PRE983076 QAX983076:QBA983076 QKT983076:QKW983076 QUP983076:QUS983076 REL983076:REO983076 ROH983076:ROK983076 RYD983076:RYG983076 SHZ983076:SIC983076 SRV983076:SRY983076 TBR983076:TBU983076 TLN983076:TLQ983076 TVJ983076:TVM983076 UFF983076:UFI983076 UPB983076:UPE983076 UYX983076:UZA983076 VIT983076:VIW983076 VSP983076:VSS983076 WCL983076:WCO983076 WMH983076:WMK983076 WWD983076:WWG983076 V34:Y34 JR34:JU34 TN34:TQ34 ADJ34:ADM34 ANF34:ANI34 AXB34:AXE34 BGX34:BHA34 BQT34:BQW34 CAP34:CAS34 CKL34:CKO34 CUH34:CUK34 DED34:DEG34 DNZ34:DOC34 DXV34:DXY34 EHR34:EHU34 ERN34:ERQ34 FBJ34:FBM34 FLF34:FLI34 FVB34:FVE34 GEX34:GFA34 GOT34:GOW34 GYP34:GYS34 HIL34:HIO34 HSH34:HSK34 ICD34:ICG34 ILZ34:IMC34 IVV34:IVY34 JFR34:JFU34 JPN34:JPQ34 JZJ34:JZM34 KJF34:KJI34 KTB34:KTE34 LCX34:LDA34 LMT34:LMW34 LWP34:LWS34 MGL34:MGO34 MQH34:MQK34 NAD34:NAG34 NJZ34:NKC34 NTV34:NTY34 ODR34:ODU34 ONN34:ONQ34 OXJ34:OXM34 PHF34:PHI34 PRB34:PRE34 QAX34:QBA34 QKT34:QKW34 QUP34:QUS34 REL34:REO34 ROH34:ROK34 RYD34:RYG34 SHZ34:SIC34 SRV34:SRY34 TBR34:TBU34 TLN34:TLQ34 TVJ34:TVM34 UFF34:UFI34 UPB34:UPE34 UYX34:UZA34 VIT34:VIW34 VSP34:VSS34 WCL34:WCO34 WMH34:WMK34 WWD34:WWG34 V65570:Y65570 JR65570:JU65570 TN65570:TQ65570 ADJ65570:ADM65570 ANF65570:ANI65570 AXB65570:AXE65570 BGX65570:BHA65570 BQT65570:BQW65570 CAP65570:CAS65570 CKL65570:CKO65570 CUH65570:CUK65570 DED65570:DEG65570 DNZ65570:DOC65570 DXV65570:DXY65570 EHR65570:EHU65570 ERN65570:ERQ65570 FBJ65570:FBM65570 FLF65570:FLI65570 FVB65570:FVE65570 GEX65570:GFA65570 GOT65570:GOW65570 GYP65570:GYS65570 HIL65570:HIO65570 HSH65570:HSK65570 ICD65570:ICG65570 ILZ65570:IMC65570 IVV65570:IVY65570 JFR65570:JFU65570 JPN65570:JPQ65570 JZJ65570:JZM65570 KJF65570:KJI65570 KTB65570:KTE65570 LCX65570:LDA65570 LMT65570:LMW65570 LWP65570:LWS65570 MGL65570:MGO65570 MQH65570:MQK65570 NAD65570:NAG65570 NJZ65570:NKC65570 NTV65570:NTY65570 ODR65570:ODU65570 ONN65570:ONQ65570 OXJ65570:OXM65570 PHF65570:PHI65570 PRB65570:PRE65570 QAX65570:QBA65570 QKT65570:QKW65570 QUP65570:QUS65570 REL65570:REO65570 ROH65570:ROK65570 RYD65570:RYG65570 SHZ65570:SIC65570 SRV65570:SRY65570 TBR65570:TBU65570 TLN65570:TLQ65570 TVJ65570:TVM65570 UFF65570:UFI65570 UPB65570:UPE65570 UYX65570:UZA65570 VIT65570:VIW65570 VSP65570:VSS65570 WCL65570:WCO65570 WMH65570:WMK65570 WWD65570:WWG65570 V131106:Y131106 JR131106:JU131106 TN131106:TQ131106 ADJ131106:ADM131106 ANF131106:ANI131106 AXB131106:AXE131106 BGX131106:BHA131106 BQT131106:BQW131106 CAP131106:CAS131106 CKL131106:CKO131106 CUH131106:CUK131106 DED131106:DEG131106 DNZ131106:DOC131106 DXV131106:DXY131106 EHR131106:EHU131106 ERN131106:ERQ131106 FBJ131106:FBM131106 FLF131106:FLI131106 FVB131106:FVE131106 GEX131106:GFA131106 GOT131106:GOW131106 GYP131106:GYS131106 HIL131106:HIO131106 HSH131106:HSK131106 ICD131106:ICG131106 ILZ131106:IMC131106 IVV131106:IVY131106 JFR131106:JFU131106 JPN131106:JPQ131106 JZJ131106:JZM131106 KJF131106:KJI131106 KTB131106:KTE131106 LCX131106:LDA131106 LMT131106:LMW131106 LWP131106:LWS131106 MGL131106:MGO131106 MQH131106:MQK131106 NAD131106:NAG131106 NJZ131106:NKC131106 NTV131106:NTY131106 ODR131106:ODU131106 ONN131106:ONQ131106 OXJ131106:OXM131106 PHF131106:PHI131106 PRB131106:PRE131106 QAX131106:QBA131106 QKT131106:QKW131106 QUP131106:QUS131106 REL131106:REO131106 ROH131106:ROK131106 RYD131106:RYG131106 SHZ131106:SIC131106 SRV131106:SRY131106 TBR131106:TBU131106 TLN131106:TLQ131106 TVJ131106:TVM131106 UFF131106:UFI131106 UPB131106:UPE131106 UYX131106:UZA131106 VIT131106:VIW131106 VSP131106:VSS131106 WCL131106:WCO131106 WMH131106:WMK131106 WWD131106:WWG131106 V196642:Y196642 JR196642:JU196642 TN196642:TQ196642 ADJ196642:ADM196642 ANF196642:ANI196642 AXB196642:AXE196642 BGX196642:BHA196642 BQT196642:BQW196642 CAP196642:CAS196642 CKL196642:CKO196642 CUH196642:CUK196642 DED196642:DEG196642 DNZ196642:DOC196642 DXV196642:DXY196642 EHR196642:EHU196642 ERN196642:ERQ196642 FBJ196642:FBM196642 FLF196642:FLI196642 FVB196642:FVE196642 GEX196642:GFA196642 GOT196642:GOW196642 GYP196642:GYS196642 HIL196642:HIO196642 HSH196642:HSK196642 ICD196642:ICG196642 ILZ196642:IMC196642 IVV196642:IVY196642 JFR196642:JFU196642 JPN196642:JPQ196642 JZJ196642:JZM196642 KJF196642:KJI196642 KTB196642:KTE196642 LCX196642:LDA196642 LMT196642:LMW196642 LWP196642:LWS196642 MGL196642:MGO196642 MQH196642:MQK196642 NAD196642:NAG196642 NJZ196642:NKC196642 NTV196642:NTY196642 ODR196642:ODU196642 ONN196642:ONQ196642 OXJ196642:OXM196642 PHF196642:PHI196642 PRB196642:PRE196642 QAX196642:QBA196642 QKT196642:QKW196642 QUP196642:QUS196642 REL196642:REO196642 ROH196642:ROK196642 RYD196642:RYG196642 SHZ196642:SIC196642 SRV196642:SRY196642 TBR196642:TBU196642 TLN196642:TLQ196642 TVJ196642:TVM196642 UFF196642:UFI196642 UPB196642:UPE196642 UYX196642:UZA196642 VIT196642:VIW196642 VSP196642:VSS196642 WCL196642:WCO196642 WMH196642:WMK196642 WWD196642:WWG196642 V262178:Y262178 JR262178:JU262178 TN262178:TQ262178 ADJ262178:ADM262178 ANF262178:ANI262178 AXB262178:AXE262178 BGX262178:BHA262178 BQT262178:BQW262178 CAP262178:CAS262178 CKL262178:CKO262178 CUH262178:CUK262178 DED262178:DEG262178 DNZ262178:DOC262178 DXV262178:DXY262178 EHR262178:EHU262178 ERN262178:ERQ262178 FBJ262178:FBM262178 FLF262178:FLI262178 FVB262178:FVE262178 GEX262178:GFA262178 GOT262178:GOW262178 GYP262178:GYS262178 HIL262178:HIO262178 HSH262178:HSK262178 ICD262178:ICG262178 ILZ262178:IMC262178 IVV262178:IVY262178 JFR262178:JFU262178 JPN262178:JPQ262178 JZJ262178:JZM262178 KJF262178:KJI262178 KTB262178:KTE262178 LCX262178:LDA262178 LMT262178:LMW262178 LWP262178:LWS262178 MGL262178:MGO262178 MQH262178:MQK262178 NAD262178:NAG262178 NJZ262178:NKC262178 NTV262178:NTY262178 ODR262178:ODU262178 ONN262178:ONQ262178 OXJ262178:OXM262178 PHF262178:PHI262178 PRB262178:PRE262178 QAX262178:QBA262178 QKT262178:QKW262178 QUP262178:QUS262178 REL262178:REO262178 ROH262178:ROK262178 RYD262178:RYG262178 SHZ262178:SIC262178 SRV262178:SRY262178 TBR262178:TBU262178 TLN262178:TLQ262178 TVJ262178:TVM262178 UFF262178:UFI262178 UPB262178:UPE262178 UYX262178:UZA262178 VIT262178:VIW262178 VSP262178:VSS262178 WCL262178:WCO262178 WMH262178:WMK262178 WWD262178:WWG262178 V327714:Y327714 JR327714:JU327714 TN327714:TQ327714 ADJ327714:ADM327714 ANF327714:ANI327714 AXB327714:AXE327714 BGX327714:BHA327714 BQT327714:BQW327714 CAP327714:CAS327714 CKL327714:CKO327714 CUH327714:CUK327714 DED327714:DEG327714 DNZ327714:DOC327714 DXV327714:DXY327714 EHR327714:EHU327714 ERN327714:ERQ327714 FBJ327714:FBM327714 FLF327714:FLI327714 FVB327714:FVE327714 GEX327714:GFA327714 GOT327714:GOW327714 GYP327714:GYS327714 HIL327714:HIO327714 HSH327714:HSK327714 ICD327714:ICG327714 ILZ327714:IMC327714 IVV327714:IVY327714 JFR327714:JFU327714 JPN327714:JPQ327714 JZJ327714:JZM327714 KJF327714:KJI327714 KTB327714:KTE327714 LCX327714:LDA327714 LMT327714:LMW327714 LWP327714:LWS327714 MGL327714:MGO327714 MQH327714:MQK327714 NAD327714:NAG327714 NJZ327714:NKC327714 NTV327714:NTY327714 ODR327714:ODU327714 ONN327714:ONQ327714 OXJ327714:OXM327714 PHF327714:PHI327714 PRB327714:PRE327714 QAX327714:QBA327714 QKT327714:QKW327714 QUP327714:QUS327714 REL327714:REO327714 ROH327714:ROK327714 RYD327714:RYG327714 SHZ327714:SIC327714 SRV327714:SRY327714 TBR327714:TBU327714 TLN327714:TLQ327714 TVJ327714:TVM327714 UFF327714:UFI327714 UPB327714:UPE327714 UYX327714:UZA327714 VIT327714:VIW327714 VSP327714:VSS327714 WCL327714:WCO327714 WMH327714:WMK327714 WWD327714:WWG327714 V393250:Y393250 JR393250:JU393250 TN393250:TQ393250 ADJ393250:ADM393250 ANF393250:ANI393250 AXB393250:AXE393250 BGX393250:BHA393250 BQT393250:BQW393250 CAP393250:CAS393250 CKL393250:CKO393250 CUH393250:CUK393250 DED393250:DEG393250 DNZ393250:DOC393250 DXV393250:DXY393250 EHR393250:EHU393250 ERN393250:ERQ393250 FBJ393250:FBM393250 FLF393250:FLI393250 FVB393250:FVE393250 GEX393250:GFA393250 GOT393250:GOW393250 GYP393250:GYS393250 HIL393250:HIO393250 HSH393250:HSK393250 ICD393250:ICG393250 ILZ393250:IMC393250 IVV393250:IVY393250 JFR393250:JFU393250 JPN393250:JPQ393250 JZJ393250:JZM393250 KJF393250:KJI393250 KTB393250:KTE393250 LCX393250:LDA393250 LMT393250:LMW393250 LWP393250:LWS393250 MGL393250:MGO393250 MQH393250:MQK393250 NAD393250:NAG393250 NJZ393250:NKC393250 NTV393250:NTY393250 ODR393250:ODU393250 ONN393250:ONQ393250 OXJ393250:OXM393250 PHF393250:PHI393250 PRB393250:PRE393250 QAX393250:QBA393250 QKT393250:QKW393250 QUP393250:QUS393250 REL393250:REO393250 ROH393250:ROK393250 RYD393250:RYG393250 SHZ393250:SIC393250 SRV393250:SRY393250 TBR393250:TBU393250 TLN393250:TLQ393250 TVJ393250:TVM393250 UFF393250:UFI393250 UPB393250:UPE393250 UYX393250:UZA393250 VIT393250:VIW393250 VSP393250:VSS393250 WCL393250:WCO393250 WMH393250:WMK393250 WWD393250:WWG393250 V458786:Y458786 JR458786:JU458786 TN458786:TQ458786 ADJ458786:ADM458786 ANF458786:ANI458786 AXB458786:AXE458786 BGX458786:BHA458786 BQT458786:BQW458786 CAP458786:CAS458786 CKL458786:CKO458786 CUH458786:CUK458786 DED458786:DEG458786 DNZ458786:DOC458786 DXV458786:DXY458786 EHR458786:EHU458786 ERN458786:ERQ458786 FBJ458786:FBM458786 FLF458786:FLI458786 FVB458786:FVE458786 GEX458786:GFA458786 GOT458786:GOW458786 GYP458786:GYS458786 HIL458786:HIO458786 HSH458786:HSK458786 ICD458786:ICG458786 ILZ458786:IMC458786 IVV458786:IVY458786 JFR458786:JFU458786 JPN458786:JPQ458786 JZJ458786:JZM458786 KJF458786:KJI458786 KTB458786:KTE458786 LCX458786:LDA458786 LMT458786:LMW458786 LWP458786:LWS458786 MGL458786:MGO458786 MQH458786:MQK458786 NAD458786:NAG458786 NJZ458786:NKC458786 NTV458786:NTY458786 ODR458786:ODU458786 ONN458786:ONQ458786 OXJ458786:OXM458786 PHF458786:PHI458786 PRB458786:PRE458786 QAX458786:QBA458786 QKT458786:QKW458786 QUP458786:QUS458786 REL458786:REO458786 ROH458786:ROK458786 RYD458786:RYG458786 SHZ458786:SIC458786 SRV458786:SRY458786 TBR458786:TBU458786 TLN458786:TLQ458786 TVJ458786:TVM458786 UFF458786:UFI458786 UPB458786:UPE458786 UYX458786:UZA458786 VIT458786:VIW458786 VSP458786:VSS458786 WCL458786:WCO458786 WMH458786:WMK458786 WWD458786:WWG458786 V524322:Y524322 JR524322:JU524322 TN524322:TQ524322 ADJ524322:ADM524322 ANF524322:ANI524322 AXB524322:AXE524322 BGX524322:BHA524322 BQT524322:BQW524322 CAP524322:CAS524322 CKL524322:CKO524322 CUH524322:CUK524322 DED524322:DEG524322 DNZ524322:DOC524322 DXV524322:DXY524322 EHR524322:EHU524322 ERN524322:ERQ524322 FBJ524322:FBM524322 FLF524322:FLI524322 FVB524322:FVE524322 GEX524322:GFA524322 GOT524322:GOW524322 GYP524322:GYS524322 HIL524322:HIO524322 HSH524322:HSK524322 ICD524322:ICG524322 ILZ524322:IMC524322 IVV524322:IVY524322 JFR524322:JFU524322 JPN524322:JPQ524322 JZJ524322:JZM524322 KJF524322:KJI524322 KTB524322:KTE524322 LCX524322:LDA524322 LMT524322:LMW524322 LWP524322:LWS524322 MGL524322:MGO524322 MQH524322:MQK524322 NAD524322:NAG524322 NJZ524322:NKC524322 NTV524322:NTY524322 ODR524322:ODU524322 ONN524322:ONQ524322 OXJ524322:OXM524322 PHF524322:PHI524322 PRB524322:PRE524322 QAX524322:QBA524322 QKT524322:QKW524322 QUP524322:QUS524322 REL524322:REO524322 ROH524322:ROK524322 RYD524322:RYG524322 SHZ524322:SIC524322 SRV524322:SRY524322 TBR524322:TBU524322 TLN524322:TLQ524322 TVJ524322:TVM524322 UFF524322:UFI524322 UPB524322:UPE524322 UYX524322:UZA524322 VIT524322:VIW524322 VSP524322:VSS524322 WCL524322:WCO524322 WMH524322:WMK524322 WWD524322:WWG524322 V589858:Y589858 JR589858:JU589858 TN589858:TQ589858 ADJ589858:ADM589858 ANF589858:ANI589858 AXB589858:AXE589858 BGX589858:BHA589858 BQT589858:BQW589858 CAP589858:CAS589858 CKL589858:CKO589858 CUH589858:CUK589858 DED589858:DEG589858 DNZ589858:DOC589858 DXV589858:DXY589858 EHR589858:EHU589858 ERN589858:ERQ589858 FBJ589858:FBM589858 FLF589858:FLI589858 FVB589858:FVE589858 GEX589858:GFA589858 GOT589858:GOW589858 GYP589858:GYS589858 HIL589858:HIO589858 HSH589858:HSK589858 ICD589858:ICG589858 ILZ589858:IMC589858 IVV589858:IVY589858 JFR589858:JFU589858 JPN589858:JPQ589858 JZJ589858:JZM589858 KJF589858:KJI589858 KTB589858:KTE589858 LCX589858:LDA589858 LMT589858:LMW589858 LWP589858:LWS589858 MGL589858:MGO589858 MQH589858:MQK589858 NAD589858:NAG589858 NJZ589858:NKC589858 NTV589858:NTY589858 ODR589858:ODU589858 ONN589858:ONQ589858 OXJ589858:OXM589858 PHF589858:PHI589858 PRB589858:PRE589858 QAX589858:QBA589858 QKT589858:QKW589858 QUP589858:QUS589858 REL589858:REO589858 ROH589858:ROK589858 RYD589858:RYG589858 SHZ589858:SIC589858 SRV589858:SRY589858 TBR589858:TBU589858 TLN589858:TLQ589858 TVJ589858:TVM589858 UFF589858:UFI589858 UPB589858:UPE589858 UYX589858:UZA589858 VIT589858:VIW589858 VSP589858:VSS589858 WCL589858:WCO589858 WMH589858:WMK589858 WWD589858:WWG589858 V655394:Y655394 JR655394:JU655394 TN655394:TQ655394 ADJ655394:ADM655394 ANF655394:ANI655394 AXB655394:AXE655394 BGX655394:BHA655394 BQT655394:BQW655394 CAP655394:CAS655394 CKL655394:CKO655394 CUH655394:CUK655394 DED655394:DEG655394 DNZ655394:DOC655394 DXV655394:DXY655394 EHR655394:EHU655394 ERN655394:ERQ655394 FBJ655394:FBM655394 FLF655394:FLI655394 FVB655394:FVE655394 GEX655394:GFA655394 GOT655394:GOW655394 GYP655394:GYS655394 HIL655394:HIO655394 HSH655394:HSK655394 ICD655394:ICG655394 ILZ655394:IMC655394 IVV655394:IVY655394 JFR655394:JFU655394 JPN655394:JPQ655394 JZJ655394:JZM655394 KJF655394:KJI655394 KTB655394:KTE655394 LCX655394:LDA655394 LMT655394:LMW655394 LWP655394:LWS655394 MGL655394:MGO655394 MQH655394:MQK655394 NAD655394:NAG655394 NJZ655394:NKC655394 NTV655394:NTY655394 ODR655394:ODU655394 ONN655394:ONQ655394 OXJ655394:OXM655394 PHF655394:PHI655394 PRB655394:PRE655394 QAX655394:QBA655394 QKT655394:QKW655394 QUP655394:QUS655394 REL655394:REO655394 ROH655394:ROK655394 RYD655394:RYG655394 SHZ655394:SIC655394 SRV655394:SRY655394 TBR655394:TBU655394 TLN655394:TLQ655394 TVJ655394:TVM655394 UFF655394:UFI655394 UPB655394:UPE655394 UYX655394:UZA655394 VIT655394:VIW655394 VSP655394:VSS655394 WCL655394:WCO655394 WMH655394:WMK655394 WWD655394:WWG655394 V720930:Y720930 JR720930:JU720930 TN720930:TQ720930 ADJ720930:ADM720930 ANF720930:ANI720930 AXB720930:AXE720930 BGX720930:BHA720930 BQT720930:BQW720930 CAP720930:CAS720930 CKL720930:CKO720930 CUH720930:CUK720930 DED720930:DEG720930 DNZ720930:DOC720930 DXV720930:DXY720930 EHR720930:EHU720930 ERN720930:ERQ720930 FBJ720930:FBM720930 FLF720930:FLI720930 FVB720930:FVE720930 GEX720930:GFA720930 GOT720930:GOW720930 GYP720930:GYS720930 HIL720930:HIO720930 HSH720930:HSK720930 ICD720930:ICG720930 ILZ720930:IMC720930 IVV720930:IVY720930 JFR720930:JFU720930 JPN720930:JPQ720930 JZJ720930:JZM720930 KJF720930:KJI720930 KTB720930:KTE720930 LCX720930:LDA720930 LMT720930:LMW720930 LWP720930:LWS720930 MGL720930:MGO720930 MQH720930:MQK720930 NAD720930:NAG720930 NJZ720930:NKC720930 NTV720930:NTY720930 ODR720930:ODU720930 ONN720930:ONQ720930 OXJ720930:OXM720930 PHF720930:PHI720930 PRB720930:PRE720930 QAX720930:QBA720930 QKT720930:QKW720930 QUP720930:QUS720930 REL720930:REO720930 ROH720930:ROK720930 RYD720930:RYG720930 SHZ720930:SIC720930 SRV720930:SRY720930 TBR720930:TBU720930 TLN720930:TLQ720930 TVJ720930:TVM720930 UFF720930:UFI720930 UPB720930:UPE720930 UYX720930:UZA720930 VIT720930:VIW720930 VSP720930:VSS720930 WCL720930:WCO720930 WMH720930:WMK720930 WWD720930:WWG720930 V786466:Y786466 JR786466:JU786466 TN786466:TQ786466 ADJ786466:ADM786466 ANF786466:ANI786466 AXB786466:AXE786466 BGX786466:BHA786466 BQT786466:BQW786466 CAP786466:CAS786466 CKL786466:CKO786466 CUH786466:CUK786466 DED786466:DEG786466 DNZ786466:DOC786466 DXV786466:DXY786466 EHR786466:EHU786466 ERN786466:ERQ786466 FBJ786466:FBM786466 FLF786466:FLI786466 FVB786466:FVE786466 GEX786466:GFA786466 GOT786466:GOW786466 GYP786466:GYS786466 HIL786466:HIO786466 HSH786466:HSK786466 ICD786466:ICG786466 ILZ786466:IMC786466 IVV786466:IVY786466 JFR786466:JFU786466 JPN786466:JPQ786466 JZJ786466:JZM786466 KJF786466:KJI786466 KTB786466:KTE786466 LCX786466:LDA786466 LMT786466:LMW786466 LWP786466:LWS786466 MGL786466:MGO786466 MQH786466:MQK786466 NAD786466:NAG786466 NJZ786466:NKC786466 NTV786466:NTY786466 ODR786466:ODU786466 ONN786466:ONQ786466 OXJ786466:OXM786466 PHF786466:PHI786466 PRB786466:PRE786466 QAX786466:QBA786466 QKT786466:QKW786466 QUP786466:QUS786466 REL786466:REO786466 ROH786466:ROK786466 RYD786466:RYG786466 SHZ786466:SIC786466 SRV786466:SRY786466 TBR786466:TBU786466 TLN786466:TLQ786466 TVJ786466:TVM786466 UFF786466:UFI786466 UPB786466:UPE786466 UYX786466:UZA786466 VIT786466:VIW786466 VSP786466:VSS786466 WCL786466:WCO786466 WMH786466:WMK786466 WWD786466:WWG786466 V852002:Y852002 JR852002:JU852002 TN852002:TQ852002 ADJ852002:ADM852002 ANF852002:ANI852002 AXB852002:AXE852002 BGX852002:BHA852002 BQT852002:BQW852002 CAP852002:CAS852002 CKL852002:CKO852002 CUH852002:CUK852002 DED852002:DEG852002 DNZ852002:DOC852002 DXV852002:DXY852002 EHR852002:EHU852002 ERN852002:ERQ852002 FBJ852002:FBM852002 FLF852002:FLI852002 FVB852002:FVE852002 GEX852002:GFA852002 GOT852002:GOW852002 GYP852002:GYS852002 HIL852002:HIO852002 HSH852002:HSK852002 ICD852002:ICG852002 ILZ852002:IMC852002 IVV852002:IVY852002 JFR852002:JFU852002 JPN852002:JPQ852002 JZJ852002:JZM852002 KJF852002:KJI852002 KTB852002:KTE852002 LCX852002:LDA852002 LMT852002:LMW852002 LWP852002:LWS852002 MGL852002:MGO852002 MQH852002:MQK852002 NAD852002:NAG852002 NJZ852002:NKC852002 NTV852002:NTY852002 ODR852002:ODU852002 ONN852002:ONQ852002 OXJ852002:OXM852002 PHF852002:PHI852002 PRB852002:PRE852002 QAX852002:QBA852002 QKT852002:QKW852002 QUP852002:QUS852002 REL852002:REO852002 ROH852002:ROK852002 RYD852002:RYG852002 SHZ852002:SIC852002 SRV852002:SRY852002 TBR852002:TBU852002 TLN852002:TLQ852002 TVJ852002:TVM852002 UFF852002:UFI852002 UPB852002:UPE852002 UYX852002:UZA852002 VIT852002:VIW852002 VSP852002:VSS852002 WCL852002:WCO852002 WMH852002:WMK852002 WWD852002:WWG852002 V917538:Y917538 JR917538:JU917538 TN917538:TQ917538 ADJ917538:ADM917538 ANF917538:ANI917538 AXB917538:AXE917538 BGX917538:BHA917538 BQT917538:BQW917538 CAP917538:CAS917538 CKL917538:CKO917538 CUH917538:CUK917538 DED917538:DEG917538 DNZ917538:DOC917538 DXV917538:DXY917538 EHR917538:EHU917538 ERN917538:ERQ917538 FBJ917538:FBM917538 FLF917538:FLI917538 FVB917538:FVE917538 GEX917538:GFA917538 GOT917538:GOW917538 GYP917538:GYS917538 HIL917538:HIO917538 HSH917538:HSK917538 ICD917538:ICG917538 ILZ917538:IMC917538 IVV917538:IVY917538 JFR917538:JFU917538 JPN917538:JPQ917538 JZJ917538:JZM917538 KJF917538:KJI917538 KTB917538:KTE917538 LCX917538:LDA917538 LMT917538:LMW917538 LWP917538:LWS917538 MGL917538:MGO917538 MQH917538:MQK917538 NAD917538:NAG917538 NJZ917538:NKC917538 NTV917538:NTY917538 ODR917538:ODU917538 ONN917538:ONQ917538 OXJ917538:OXM917538 PHF917538:PHI917538 PRB917538:PRE917538 QAX917538:QBA917538 QKT917538:QKW917538 QUP917538:QUS917538 REL917538:REO917538 ROH917538:ROK917538 RYD917538:RYG917538 SHZ917538:SIC917538 SRV917538:SRY917538 TBR917538:TBU917538 TLN917538:TLQ917538 TVJ917538:TVM917538 UFF917538:UFI917538 UPB917538:UPE917538 UYX917538:UZA917538 VIT917538:VIW917538 VSP917538:VSS917538 WCL917538:WCO917538 WMH917538:WMK917538 WWD917538:WWG917538 V983074:Y983074 JR983074:JU983074 TN983074:TQ983074 ADJ983074:ADM983074 ANF983074:ANI983074 AXB983074:AXE983074 BGX983074:BHA983074 BQT983074:BQW983074 CAP983074:CAS983074 CKL983074:CKO983074 CUH983074:CUK983074 DED983074:DEG983074 DNZ983074:DOC983074 DXV983074:DXY983074 EHR983074:EHU983074 ERN983074:ERQ983074 FBJ983074:FBM983074 FLF983074:FLI983074 FVB983074:FVE983074 GEX983074:GFA983074 GOT983074:GOW983074 GYP983074:GYS983074 HIL983074:HIO983074 HSH983074:HSK983074 ICD983074:ICG983074 ILZ983074:IMC983074 IVV983074:IVY983074 JFR983074:JFU983074 JPN983074:JPQ983074 JZJ983074:JZM983074 KJF983074:KJI983074 KTB983074:KTE983074 LCX983074:LDA983074 LMT983074:LMW983074 LWP983074:LWS983074 MGL983074:MGO983074 MQH983074:MQK983074 NAD983074:NAG983074 NJZ983074:NKC983074 NTV983074:NTY983074 ODR983074:ODU983074 ONN983074:ONQ983074 OXJ983074:OXM983074 PHF983074:PHI983074 PRB983074:PRE983074 QAX983074:QBA983074 QKT983074:QKW983074 QUP983074:QUS983074 REL983074:REO983074 ROH983074:ROK983074 RYD983074:RYG983074 SHZ983074:SIC983074 SRV983074:SRY983074 TBR983074:TBU983074 TLN983074:TLQ983074 TVJ983074:TVM983074 UFF983074:UFI983074 UPB983074:UPE983074 UYX983074:UZA983074 VIT983074:VIW983074 VSP983074:VSS983074 WCL983074:WCO983074 WMH983074:WMK983074 WWD983074:WWG983074 V32:Y32 JR32:JU32 TN32:TQ32 ADJ32:ADM32 ANF32:ANI32 AXB32:AXE32 BGX32:BHA32 BQT32:BQW32 CAP32:CAS32 CKL32:CKO32 CUH32:CUK32 DED32:DEG32 DNZ32:DOC32 DXV32:DXY32 EHR32:EHU32 ERN32:ERQ32 FBJ32:FBM32 FLF32:FLI32 FVB32:FVE32 GEX32:GFA32 GOT32:GOW32 GYP32:GYS32 HIL32:HIO32 HSH32:HSK32 ICD32:ICG32 ILZ32:IMC32 IVV32:IVY32 JFR32:JFU32 JPN32:JPQ32 JZJ32:JZM32 KJF32:KJI32 KTB32:KTE32 LCX32:LDA32 LMT32:LMW32 LWP32:LWS32 MGL32:MGO32 MQH32:MQK32 NAD32:NAG32 NJZ32:NKC32 NTV32:NTY32 ODR32:ODU32 ONN32:ONQ32 OXJ32:OXM32 PHF32:PHI32 PRB32:PRE32 QAX32:QBA32 QKT32:QKW32 QUP32:QUS32 REL32:REO32 ROH32:ROK32 RYD32:RYG32 SHZ32:SIC32 SRV32:SRY32 TBR32:TBU32 TLN32:TLQ32 TVJ32:TVM32 UFF32:UFI32 UPB32:UPE32 UYX32:UZA32 VIT32:VIW32 VSP32:VSS32 WCL32:WCO32 WMH32:WMK32 WWD32:WWG32 V65568:Y65568 JR65568:JU65568 TN65568:TQ65568 ADJ65568:ADM65568 ANF65568:ANI65568 AXB65568:AXE65568 BGX65568:BHA65568 BQT65568:BQW65568 CAP65568:CAS65568 CKL65568:CKO65568 CUH65568:CUK65568 DED65568:DEG65568 DNZ65568:DOC65568 DXV65568:DXY65568 EHR65568:EHU65568 ERN65568:ERQ65568 FBJ65568:FBM65568 FLF65568:FLI65568 FVB65568:FVE65568 GEX65568:GFA65568 GOT65568:GOW65568 GYP65568:GYS65568 HIL65568:HIO65568 HSH65568:HSK65568 ICD65568:ICG65568 ILZ65568:IMC65568 IVV65568:IVY65568 JFR65568:JFU65568 JPN65568:JPQ65568 JZJ65568:JZM65568 KJF65568:KJI65568 KTB65568:KTE65568 LCX65568:LDA65568 LMT65568:LMW65568 LWP65568:LWS65568 MGL65568:MGO65568 MQH65568:MQK65568 NAD65568:NAG65568 NJZ65568:NKC65568 NTV65568:NTY65568 ODR65568:ODU65568 ONN65568:ONQ65568 OXJ65568:OXM65568 PHF65568:PHI65568 PRB65568:PRE65568 QAX65568:QBA65568 QKT65568:QKW65568 QUP65568:QUS65568 REL65568:REO65568 ROH65568:ROK65568 RYD65568:RYG65568 SHZ65568:SIC65568 SRV65568:SRY65568 TBR65568:TBU65568 TLN65568:TLQ65568 TVJ65568:TVM65568 UFF65568:UFI65568 UPB65568:UPE65568 UYX65568:UZA65568 VIT65568:VIW65568 VSP65568:VSS65568 WCL65568:WCO65568 WMH65568:WMK65568 WWD65568:WWG65568 V131104:Y131104 JR131104:JU131104 TN131104:TQ131104 ADJ131104:ADM131104 ANF131104:ANI131104 AXB131104:AXE131104 BGX131104:BHA131104 BQT131104:BQW131104 CAP131104:CAS131104 CKL131104:CKO131104 CUH131104:CUK131104 DED131104:DEG131104 DNZ131104:DOC131104 DXV131104:DXY131104 EHR131104:EHU131104 ERN131104:ERQ131104 FBJ131104:FBM131104 FLF131104:FLI131104 FVB131104:FVE131104 GEX131104:GFA131104 GOT131104:GOW131104 GYP131104:GYS131104 HIL131104:HIO131104 HSH131104:HSK131104 ICD131104:ICG131104 ILZ131104:IMC131104 IVV131104:IVY131104 JFR131104:JFU131104 JPN131104:JPQ131104 JZJ131104:JZM131104 KJF131104:KJI131104 KTB131104:KTE131104 LCX131104:LDA131104 LMT131104:LMW131104 LWP131104:LWS131104 MGL131104:MGO131104 MQH131104:MQK131104 NAD131104:NAG131104 NJZ131104:NKC131104 NTV131104:NTY131104 ODR131104:ODU131104 ONN131104:ONQ131104 OXJ131104:OXM131104 PHF131104:PHI131104 PRB131104:PRE131104 QAX131104:QBA131104 QKT131104:QKW131104 QUP131104:QUS131104 REL131104:REO131104 ROH131104:ROK131104 RYD131104:RYG131104 SHZ131104:SIC131104 SRV131104:SRY131104 TBR131104:TBU131104 TLN131104:TLQ131104 TVJ131104:TVM131104 UFF131104:UFI131104 UPB131104:UPE131104 UYX131104:UZA131104 VIT131104:VIW131104 VSP131104:VSS131104 WCL131104:WCO131104 WMH131104:WMK131104 WWD131104:WWG131104 V196640:Y196640 JR196640:JU196640 TN196640:TQ196640 ADJ196640:ADM196640 ANF196640:ANI196640 AXB196640:AXE196640 BGX196640:BHA196640 BQT196640:BQW196640 CAP196640:CAS196640 CKL196640:CKO196640 CUH196640:CUK196640 DED196640:DEG196640 DNZ196640:DOC196640 DXV196640:DXY196640 EHR196640:EHU196640 ERN196640:ERQ196640 FBJ196640:FBM196640 FLF196640:FLI196640 FVB196640:FVE196640 GEX196640:GFA196640 GOT196640:GOW196640 GYP196640:GYS196640 HIL196640:HIO196640 HSH196640:HSK196640 ICD196640:ICG196640 ILZ196640:IMC196640 IVV196640:IVY196640 JFR196640:JFU196640 JPN196640:JPQ196640 JZJ196640:JZM196640 KJF196640:KJI196640 KTB196640:KTE196640 LCX196640:LDA196640 LMT196640:LMW196640 LWP196640:LWS196640 MGL196640:MGO196640 MQH196640:MQK196640 NAD196640:NAG196640 NJZ196640:NKC196640 NTV196640:NTY196640 ODR196640:ODU196640 ONN196640:ONQ196640 OXJ196640:OXM196640 PHF196640:PHI196640 PRB196640:PRE196640 QAX196640:QBA196640 QKT196640:QKW196640 QUP196640:QUS196640 REL196640:REO196640 ROH196640:ROK196640 RYD196640:RYG196640 SHZ196640:SIC196640 SRV196640:SRY196640 TBR196640:TBU196640 TLN196640:TLQ196640 TVJ196640:TVM196640 UFF196640:UFI196640 UPB196640:UPE196640 UYX196640:UZA196640 VIT196640:VIW196640 VSP196640:VSS196640 WCL196640:WCO196640 WMH196640:WMK196640 WWD196640:WWG196640 V262176:Y262176 JR262176:JU262176 TN262176:TQ262176 ADJ262176:ADM262176 ANF262176:ANI262176 AXB262176:AXE262176 BGX262176:BHA262176 BQT262176:BQW262176 CAP262176:CAS262176 CKL262176:CKO262176 CUH262176:CUK262176 DED262176:DEG262176 DNZ262176:DOC262176 DXV262176:DXY262176 EHR262176:EHU262176 ERN262176:ERQ262176 FBJ262176:FBM262176 FLF262176:FLI262176 FVB262176:FVE262176 GEX262176:GFA262176 GOT262176:GOW262176 GYP262176:GYS262176 HIL262176:HIO262176 HSH262176:HSK262176 ICD262176:ICG262176 ILZ262176:IMC262176 IVV262176:IVY262176 JFR262176:JFU262176 JPN262176:JPQ262176 JZJ262176:JZM262176 KJF262176:KJI262176 KTB262176:KTE262176 LCX262176:LDA262176 LMT262176:LMW262176 LWP262176:LWS262176 MGL262176:MGO262176 MQH262176:MQK262176 NAD262176:NAG262176 NJZ262176:NKC262176 NTV262176:NTY262176 ODR262176:ODU262176 ONN262176:ONQ262176 OXJ262176:OXM262176 PHF262176:PHI262176 PRB262176:PRE262176 QAX262176:QBA262176 QKT262176:QKW262176 QUP262176:QUS262176 REL262176:REO262176 ROH262176:ROK262176 RYD262176:RYG262176 SHZ262176:SIC262176 SRV262176:SRY262176 TBR262176:TBU262176 TLN262176:TLQ262176 TVJ262176:TVM262176 UFF262176:UFI262176 UPB262176:UPE262176 UYX262176:UZA262176 VIT262176:VIW262176 VSP262176:VSS262176 WCL262176:WCO262176 WMH262176:WMK262176 WWD262176:WWG262176 V327712:Y327712 JR327712:JU327712 TN327712:TQ327712 ADJ327712:ADM327712 ANF327712:ANI327712 AXB327712:AXE327712 BGX327712:BHA327712 BQT327712:BQW327712 CAP327712:CAS327712 CKL327712:CKO327712 CUH327712:CUK327712 DED327712:DEG327712 DNZ327712:DOC327712 DXV327712:DXY327712 EHR327712:EHU327712 ERN327712:ERQ327712 FBJ327712:FBM327712 FLF327712:FLI327712 FVB327712:FVE327712 GEX327712:GFA327712 GOT327712:GOW327712 GYP327712:GYS327712 HIL327712:HIO327712 HSH327712:HSK327712 ICD327712:ICG327712 ILZ327712:IMC327712 IVV327712:IVY327712 JFR327712:JFU327712 JPN327712:JPQ327712 JZJ327712:JZM327712 KJF327712:KJI327712 KTB327712:KTE327712 LCX327712:LDA327712 LMT327712:LMW327712 LWP327712:LWS327712 MGL327712:MGO327712 MQH327712:MQK327712 NAD327712:NAG327712 NJZ327712:NKC327712 NTV327712:NTY327712 ODR327712:ODU327712 ONN327712:ONQ327712 OXJ327712:OXM327712 PHF327712:PHI327712 PRB327712:PRE327712 QAX327712:QBA327712 QKT327712:QKW327712 QUP327712:QUS327712 REL327712:REO327712 ROH327712:ROK327712 RYD327712:RYG327712 SHZ327712:SIC327712 SRV327712:SRY327712 TBR327712:TBU327712 TLN327712:TLQ327712 TVJ327712:TVM327712 UFF327712:UFI327712 UPB327712:UPE327712 UYX327712:UZA327712 VIT327712:VIW327712 VSP327712:VSS327712 WCL327712:WCO327712 WMH327712:WMK327712 WWD327712:WWG327712 V393248:Y393248 JR393248:JU393248 TN393248:TQ393248 ADJ393248:ADM393248 ANF393248:ANI393248 AXB393248:AXE393248 BGX393248:BHA393248 BQT393248:BQW393248 CAP393248:CAS393248 CKL393248:CKO393248 CUH393248:CUK393248 DED393248:DEG393248 DNZ393248:DOC393248 DXV393248:DXY393248 EHR393248:EHU393248 ERN393248:ERQ393248 FBJ393248:FBM393248 FLF393248:FLI393248 FVB393248:FVE393248 GEX393248:GFA393248 GOT393248:GOW393248 GYP393248:GYS393248 HIL393248:HIO393248 HSH393248:HSK393248 ICD393248:ICG393248 ILZ393248:IMC393248 IVV393248:IVY393248 JFR393248:JFU393248 JPN393248:JPQ393248 JZJ393248:JZM393248 KJF393248:KJI393248 KTB393248:KTE393248 LCX393248:LDA393248 LMT393248:LMW393248 LWP393248:LWS393248 MGL393248:MGO393248 MQH393248:MQK393248 NAD393248:NAG393248 NJZ393248:NKC393248 NTV393248:NTY393248 ODR393248:ODU393248 ONN393248:ONQ393248 OXJ393248:OXM393248 PHF393248:PHI393248 PRB393248:PRE393248 QAX393248:QBA393248 QKT393248:QKW393248 QUP393248:QUS393248 REL393248:REO393248 ROH393248:ROK393248 RYD393248:RYG393248 SHZ393248:SIC393248 SRV393248:SRY393248 TBR393248:TBU393248 TLN393248:TLQ393248 TVJ393248:TVM393248 UFF393248:UFI393248 UPB393248:UPE393248 UYX393248:UZA393248 VIT393248:VIW393248 VSP393248:VSS393248 WCL393248:WCO393248 WMH393248:WMK393248 WWD393248:WWG393248 V458784:Y458784 JR458784:JU458784 TN458784:TQ458784 ADJ458784:ADM458784 ANF458784:ANI458784 AXB458784:AXE458784 BGX458784:BHA458784 BQT458784:BQW458784 CAP458784:CAS458784 CKL458784:CKO458784 CUH458784:CUK458784 DED458784:DEG458784 DNZ458784:DOC458784 DXV458784:DXY458784 EHR458784:EHU458784 ERN458784:ERQ458784 FBJ458784:FBM458784 FLF458784:FLI458784 FVB458784:FVE458784 GEX458784:GFA458784 GOT458784:GOW458784 GYP458784:GYS458784 HIL458784:HIO458784 HSH458784:HSK458784 ICD458784:ICG458784 ILZ458784:IMC458784 IVV458784:IVY458784 JFR458784:JFU458784 JPN458784:JPQ458784 JZJ458784:JZM458784 KJF458784:KJI458784 KTB458784:KTE458784 LCX458784:LDA458784 LMT458784:LMW458784 LWP458784:LWS458784 MGL458784:MGO458784 MQH458784:MQK458784 NAD458784:NAG458784 NJZ458784:NKC458784 NTV458784:NTY458784 ODR458784:ODU458784 ONN458784:ONQ458784 OXJ458784:OXM458784 PHF458784:PHI458784 PRB458784:PRE458784 QAX458784:QBA458784 QKT458784:QKW458784 QUP458784:QUS458784 REL458784:REO458784 ROH458784:ROK458784 RYD458784:RYG458784 SHZ458784:SIC458784 SRV458784:SRY458784 TBR458784:TBU458784 TLN458784:TLQ458784 TVJ458784:TVM458784 UFF458784:UFI458784 UPB458784:UPE458784 UYX458784:UZA458784 VIT458784:VIW458784 VSP458784:VSS458784 WCL458784:WCO458784 WMH458784:WMK458784 WWD458784:WWG458784 V524320:Y524320 JR524320:JU524320 TN524320:TQ524320 ADJ524320:ADM524320 ANF524320:ANI524320 AXB524320:AXE524320 BGX524320:BHA524320 BQT524320:BQW524320 CAP524320:CAS524320 CKL524320:CKO524320 CUH524320:CUK524320 DED524320:DEG524320 DNZ524320:DOC524320 DXV524320:DXY524320 EHR524320:EHU524320 ERN524320:ERQ524320 FBJ524320:FBM524320 FLF524320:FLI524320 FVB524320:FVE524320 GEX524320:GFA524320 GOT524320:GOW524320 GYP524320:GYS524320 HIL524320:HIO524320 HSH524320:HSK524320 ICD524320:ICG524320 ILZ524320:IMC524320 IVV524320:IVY524320 JFR524320:JFU524320 JPN524320:JPQ524320 JZJ524320:JZM524320 KJF524320:KJI524320 KTB524320:KTE524320 LCX524320:LDA524320 LMT524320:LMW524320 LWP524320:LWS524320 MGL524320:MGO524320 MQH524320:MQK524320 NAD524320:NAG524320 NJZ524320:NKC524320 NTV524320:NTY524320 ODR524320:ODU524320 ONN524320:ONQ524320 OXJ524320:OXM524320 PHF524320:PHI524320 PRB524320:PRE524320 QAX524320:QBA524320 QKT524320:QKW524320 QUP524320:QUS524320 REL524320:REO524320 ROH524320:ROK524320 RYD524320:RYG524320 SHZ524320:SIC524320 SRV524320:SRY524320 TBR524320:TBU524320 TLN524320:TLQ524320 TVJ524320:TVM524320 UFF524320:UFI524320 UPB524320:UPE524320 UYX524320:UZA524320 VIT524320:VIW524320 VSP524320:VSS524320 WCL524320:WCO524320 WMH524320:WMK524320 WWD524320:WWG524320 V589856:Y589856 JR589856:JU589856 TN589856:TQ589856 ADJ589856:ADM589856 ANF589856:ANI589856 AXB589856:AXE589856 BGX589856:BHA589856 BQT589856:BQW589856 CAP589856:CAS589856 CKL589856:CKO589856 CUH589856:CUK589856 DED589856:DEG589856 DNZ589856:DOC589856 DXV589856:DXY589856 EHR589856:EHU589856 ERN589856:ERQ589856 FBJ589856:FBM589856 FLF589856:FLI589856 FVB589856:FVE589856 GEX589856:GFA589856 GOT589856:GOW589856 GYP589856:GYS589856 HIL589856:HIO589856 HSH589856:HSK589856 ICD589856:ICG589856 ILZ589856:IMC589856 IVV589856:IVY589856 JFR589856:JFU589856 JPN589856:JPQ589856 JZJ589856:JZM589856 KJF589856:KJI589856 KTB589856:KTE589856 LCX589856:LDA589856 LMT589856:LMW589856 LWP589856:LWS589856 MGL589856:MGO589856 MQH589856:MQK589856 NAD589856:NAG589856 NJZ589856:NKC589856 NTV589856:NTY589856 ODR589856:ODU589856 ONN589856:ONQ589856 OXJ589856:OXM589856 PHF589856:PHI589856 PRB589856:PRE589856 QAX589856:QBA589856 QKT589856:QKW589856 QUP589856:QUS589856 REL589856:REO589856 ROH589856:ROK589856 RYD589856:RYG589856 SHZ589856:SIC589856 SRV589856:SRY589856 TBR589856:TBU589856 TLN589856:TLQ589856 TVJ589856:TVM589856 UFF589856:UFI589856 UPB589856:UPE589856 UYX589856:UZA589856 VIT589856:VIW589856 VSP589856:VSS589856 WCL589856:WCO589856 WMH589856:WMK589856 WWD589856:WWG589856 V655392:Y655392 JR655392:JU655392 TN655392:TQ655392 ADJ655392:ADM655392 ANF655392:ANI655392 AXB655392:AXE655392 BGX655392:BHA655392 BQT655392:BQW655392 CAP655392:CAS655392 CKL655392:CKO655392 CUH655392:CUK655392 DED655392:DEG655392 DNZ655392:DOC655392 DXV655392:DXY655392 EHR655392:EHU655392 ERN655392:ERQ655392 FBJ655392:FBM655392 FLF655392:FLI655392 FVB655392:FVE655392 GEX655392:GFA655392 GOT655392:GOW655392 GYP655392:GYS655392 HIL655392:HIO655392 HSH655392:HSK655392 ICD655392:ICG655392 ILZ655392:IMC655392 IVV655392:IVY655392 JFR655392:JFU655392 JPN655392:JPQ655392 JZJ655392:JZM655392 KJF655392:KJI655392 KTB655392:KTE655392 LCX655392:LDA655392 LMT655392:LMW655392 LWP655392:LWS655392 MGL655392:MGO655392 MQH655392:MQK655392 NAD655392:NAG655392 NJZ655392:NKC655392 NTV655392:NTY655392 ODR655392:ODU655392 ONN655392:ONQ655392 OXJ655392:OXM655392 PHF655392:PHI655392 PRB655392:PRE655392 QAX655392:QBA655392 QKT655392:QKW655392 QUP655392:QUS655392 REL655392:REO655392 ROH655392:ROK655392 RYD655392:RYG655392 SHZ655392:SIC655392 SRV655392:SRY655392 TBR655392:TBU655392 TLN655392:TLQ655392 TVJ655392:TVM655392 UFF655392:UFI655392 UPB655392:UPE655392 UYX655392:UZA655392 VIT655392:VIW655392 VSP655392:VSS655392 WCL655392:WCO655392 WMH655392:WMK655392 WWD655392:WWG655392 V720928:Y720928 JR720928:JU720928 TN720928:TQ720928 ADJ720928:ADM720928 ANF720928:ANI720928 AXB720928:AXE720928 BGX720928:BHA720928 BQT720928:BQW720928 CAP720928:CAS720928 CKL720928:CKO720928 CUH720928:CUK720928 DED720928:DEG720928 DNZ720928:DOC720928 DXV720928:DXY720928 EHR720928:EHU720928 ERN720928:ERQ720928 FBJ720928:FBM720928 FLF720928:FLI720928 FVB720928:FVE720928 GEX720928:GFA720928 GOT720928:GOW720928 GYP720928:GYS720928 HIL720928:HIO720928 HSH720928:HSK720928 ICD720928:ICG720928 ILZ720928:IMC720928 IVV720928:IVY720928 JFR720928:JFU720928 JPN720928:JPQ720928 JZJ720928:JZM720928 KJF720928:KJI720928 KTB720928:KTE720928 LCX720928:LDA720928 LMT720928:LMW720928 LWP720928:LWS720928 MGL720928:MGO720928 MQH720928:MQK720928 NAD720928:NAG720928 NJZ720928:NKC720928 NTV720928:NTY720928 ODR720928:ODU720928 ONN720928:ONQ720928 OXJ720928:OXM720928 PHF720928:PHI720928 PRB720928:PRE720928 QAX720928:QBA720928 QKT720928:QKW720928 QUP720928:QUS720928 REL720928:REO720928 ROH720928:ROK720928 RYD720928:RYG720928 SHZ720928:SIC720928 SRV720928:SRY720928 TBR720928:TBU720928 TLN720928:TLQ720928 TVJ720928:TVM720928 UFF720928:UFI720928 UPB720928:UPE720928 UYX720928:UZA720928 VIT720928:VIW720928 VSP720928:VSS720928 WCL720928:WCO720928 WMH720928:WMK720928 WWD720928:WWG720928 V786464:Y786464 JR786464:JU786464 TN786464:TQ786464 ADJ786464:ADM786464 ANF786464:ANI786464 AXB786464:AXE786464 BGX786464:BHA786464 BQT786464:BQW786464 CAP786464:CAS786464 CKL786464:CKO786464 CUH786464:CUK786464 DED786464:DEG786464 DNZ786464:DOC786464 DXV786464:DXY786464 EHR786464:EHU786464 ERN786464:ERQ786464 FBJ786464:FBM786464 FLF786464:FLI786464 FVB786464:FVE786464 GEX786464:GFA786464 GOT786464:GOW786464 GYP786464:GYS786464 HIL786464:HIO786464 HSH786464:HSK786464 ICD786464:ICG786464 ILZ786464:IMC786464 IVV786464:IVY786464 JFR786464:JFU786464 JPN786464:JPQ786464 JZJ786464:JZM786464 KJF786464:KJI786464 KTB786464:KTE786464 LCX786464:LDA786464 LMT786464:LMW786464 LWP786464:LWS786464 MGL786464:MGO786464 MQH786464:MQK786464 NAD786464:NAG786464 NJZ786464:NKC786464 NTV786464:NTY786464 ODR786464:ODU786464 ONN786464:ONQ786464 OXJ786464:OXM786464 PHF786464:PHI786464 PRB786464:PRE786464 QAX786464:QBA786464 QKT786464:QKW786464 QUP786464:QUS786464 REL786464:REO786464 ROH786464:ROK786464 RYD786464:RYG786464 SHZ786464:SIC786464 SRV786464:SRY786464 TBR786464:TBU786464 TLN786464:TLQ786464 TVJ786464:TVM786464 UFF786464:UFI786464 UPB786464:UPE786464 UYX786464:UZA786464 VIT786464:VIW786464 VSP786464:VSS786464 WCL786464:WCO786464 WMH786464:WMK786464 WWD786464:WWG786464 V852000:Y852000 JR852000:JU852000 TN852000:TQ852000 ADJ852000:ADM852000 ANF852000:ANI852000 AXB852000:AXE852000 BGX852000:BHA852000 BQT852000:BQW852000 CAP852000:CAS852000 CKL852000:CKO852000 CUH852000:CUK852000 DED852000:DEG852000 DNZ852000:DOC852000 DXV852000:DXY852000 EHR852000:EHU852000 ERN852000:ERQ852000 FBJ852000:FBM852000 FLF852000:FLI852000 FVB852000:FVE852000 GEX852000:GFA852000 GOT852000:GOW852000 GYP852000:GYS852000 HIL852000:HIO852000 HSH852000:HSK852000 ICD852000:ICG852000 ILZ852000:IMC852000 IVV852000:IVY852000 JFR852000:JFU852000 JPN852000:JPQ852000 JZJ852000:JZM852000 KJF852000:KJI852000 KTB852000:KTE852000 LCX852000:LDA852000 LMT852000:LMW852000 LWP852000:LWS852000 MGL852000:MGO852000 MQH852000:MQK852000 NAD852000:NAG852000 NJZ852000:NKC852000 NTV852000:NTY852000 ODR852000:ODU852000 ONN852000:ONQ852000 OXJ852000:OXM852000 PHF852000:PHI852000 PRB852000:PRE852000 QAX852000:QBA852000 QKT852000:QKW852000 QUP852000:QUS852000 REL852000:REO852000 ROH852000:ROK852000 RYD852000:RYG852000 SHZ852000:SIC852000 SRV852000:SRY852000 TBR852000:TBU852000 TLN852000:TLQ852000 TVJ852000:TVM852000 UFF852000:UFI852000 UPB852000:UPE852000 UYX852000:UZA852000 VIT852000:VIW852000 VSP852000:VSS852000 WCL852000:WCO852000 WMH852000:WMK852000 WWD852000:WWG852000 V917536:Y917536 JR917536:JU917536 TN917536:TQ917536 ADJ917536:ADM917536 ANF917536:ANI917536 AXB917536:AXE917536 BGX917536:BHA917536 BQT917536:BQW917536 CAP917536:CAS917536 CKL917536:CKO917536 CUH917536:CUK917536 DED917536:DEG917536 DNZ917536:DOC917536 DXV917536:DXY917536 EHR917536:EHU917536 ERN917536:ERQ917536 FBJ917536:FBM917536 FLF917536:FLI917536 FVB917536:FVE917536 GEX917536:GFA917536 GOT917536:GOW917536 GYP917536:GYS917536 HIL917536:HIO917536 HSH917536:HSK917536 ICD917536:ICG917536 ILZ917536:IMC917536 IVV917536:IVY917536 JFR917536:JFU917536 JPN917536:JPQ917536 JZJ917536:JZM917536 KJF917536:KJI917536 KTB917536:KTE917536 LCX917536:LDA917536 LMT917536:LMW917536 LWP917536:LWS917536 MGL917536:MGO917536 MQH917536:MQK917536 NAD917536:NAG917536 NJZ917536:NKC917536 NTV917536:NTY917536 ODR917536:ODU917536 ONN917536:ONQ917536 OXJ917536:OXM917536 PHF917536:PHI917536 PRB917536:PRE917536 QAX917536:QBA917536 QKT917536:QKW917536 QUP917536:QUS917536 REL917536:REO917536 ROH917536:ROK917536 RYD917536:RYG917536 SHZ917536:SIC917536 SRV917536:SRY917536 TBR917536:TBU917536 TLN917536:TLQ917536 TVJ917536:TVM917536 UFF917536:UFI917536 UPB917536:UPE917536 UYX917536:UZA917536 VIT917536:VIW917536 VSP917536:VSS917536 WCL917536:WCO917536 WMH917536:WMK917536 WWD917536:WWG917536 V983072:Y983072 JR983072:JU983072 TN983072:TQ983072 ADJ983072:ADM983072 ANF983072:ANI983072 AXB983072:AXE983072 BGX983072:BHA983072 BQT983072:BQW983072 CAP983072:CAS983072 CKL983072:CKO983072 CUH983072:CUK983072 DED983072:DEG983072 DNZ983072:DOC983072 DXV983072:DXY983072 EHR983072:EHU983072 ERN983072:ERQ983072 FBJ983072:FBM983072 FLF983072:FLI983072 FVB983072:FVE983072 GEX983072:GFA983072 GOT983072:GOW983072 GYP983072:GYS983072 HIL983072:HIO983072 HSH983072:HSK983072 ICD983072:ICG983072 ILZ983072:IMC983072 IVV983072:IVY983072 JFR983072:JFU983072 JPN983072:JPQ983072 JZJ983072:JZM983072 KJF983072:KJI983072 KTB983072:KTE983072 LCX983072:LDA983072 LMT983072:LMW983072 LWP983072:LWS983072 MGL983072:MGO983072 MQH983072:MQK983072 NAD983072:NAG983072 NJZ983072:NKC983072 NTV983072:NTY983072 ODR983072:ODU983072 ONN983072:ONQ983072 OXJ983072:OXM983072 PHF983072:PHI983072 PRB983072:PRE983072 QAX983072:QBA983072 QKT983072:QKW983072 QUP983072:QUS983072 REL983072:REO983072 ROH983072:ROK983072 RYD983072:RYG983072 SHZ983072:SIC983072 SRV983072:SRY983072 TBR983072:TBU983072 TLN983072:TLQ983072 TVJ983072:TVM983072 UFF983072:UFI983072 UPB983072:UPE983072 UYX983072:UZA983072 VIT983072:VIW983072 VSP983072:VSS983072 WCL983072:WCO983072 WMH983072:WMK983072 WWD983072:WWG983072 V30:Y30 JR30:JU30 TN30:TQ30 ADJ30:ADM30 ANF30:ANI30 AXB30:AXE30 BGX30:BHA30 BQT30:BQW30 CAP30:CAS30 CKL30:CKO30 CUH30:CUK30 DED30:DEG30 DNZ30:DOC30 DXV30:DXY30 EHR30:EHU30 ERN30:ERQ30 FBJ30:FBM30 FLF30:FLI30 FVB30:FVE30 GEX30:GFA30 GOT30:GOW30 GYP30:GYS30 HIL30:HIO30 HSH30:HSK30 ICD30:ICG30 ILZ30:IMC30 IVV30:IVY30 JFR30:JFU30 JPN30:JPQ30 JZJ30:JZM30 KJF30:KJI30 KTB30:KTE30 LCX30:LDA30 LMT30:LMW30 LWP30:LWS30 MGL30:MGO30 MQH30:MQK30 NAD30:NAG30 NJZ30:NKC30 NTV30:NTY30 ODR30:ODU30 ONN30:ONQ30 OXJ30:OXM30 PHF30:PHI30 PRB30:PRE30 QAX30:QBA30 QKT30:QKW30 QUP30:QUS30 REL30:REO30 ROH30:ROK30 RYD30:RYG30 SHZ30:SIC30 SRV30:SRY30 TBR30:TBU30 TLN30:TLQ30 TVJ30:TVM30 UFF30:UFI30 UPB30:UPE30 UYX30:UZA30 VIT30:VIW30 VSP30:VSS30 WCL30:WCO30 WMH30:WMK30 WWD30:WWG30 V65566:Y65566 JR65566:JU65566 TN65566:TQ65566 ADJ65566:ADM65566 ANF65566:ANI65566 AXB65566:AXE65566 BGX65566:BHA65566 BQT65566:BQW65566 CAP65566:CAS65566 CKL65566:CKO65566 CUH65566:CUK65566 DED65566:DEG65566 DNZ65566:DOC65566 DXV65566:DXY65566 EHR65566:EHU65566 ERN65566:ERQ65566 FBJ65566:FBM65566 FLF65566:FLI65566 FVB65566:FVE65566 GEX65566:GFA65566 GOT65566:GOW65566 GYP65566:GYS65566 HIL65566:HIO65566 HSH65566:HSK65566 ICD65566:ICG65566 ILZ65566:IMC65566 IVV65566:IVY65566 JFR65566:JFU65566 JPN65566:JPQ65566 JZJ65566:JZM65566 KJF65566:KJI65566 KTB65566:KTE65566 LCX65566:LDA65566 LMT65566:LMW65566 LWP65566:LWS65566 MGL65566:MGO65566 MQH65566:MQK65566 NAD65566:NAG65566 NJZ65566:NKC65566 NTV65566:NTY65566 ODR65566:ODU65566 ONN65566:ONQ65566 OXJ65566:OXM65566 PHF65566:PHI65566 PRB65566:PRE65566 QAX65566:QBA65566 QKT65566:QKW65566 QUP65566:QUS65566 REL65566:REO65566 ROH65566:ROK65566 RYD65566:RYG65566 SHZ65566:SIC65566 SRV65566:SRY65566 TBR65566:TBU65566 TLN65566:TLQ65566 TVJ65566:TVM65566 UFF65566:UFI65566 UPB65566:UPE65566 UYX65566:UZA65566 VIT65566:VIW65566 VSP65566:VSS65566 WCL65566:WCO65566 WMH65566:WMK65566 WWD65566:WWG65566 V131102:Y131102 JR131102:JU131102 TN131102:TQ131102 ADJ131102:ADM131102 ANF131102:ANI131102 AXB131102:AXE131102 BGX131102:BHA131102 BQT131102:BQW131102 CAP131102:CAS131102 CKL131102:CKO131102 CUH131102:CUK131102 DED131102:DEG131102 DNZ131102:DOC131102 DXV131102:DXY131102 EHR131102:EHU131102 ERN131102:ERQ131102 FBJ131102:FBM131102 FLF131102:FLI131102 FVB131102:FVE131102 GEX131102:GFA131102 GOT131102:GOW131102 GYP131102:GYS131102 HIL131102:HIO131102 HSH131102:HSK131102 ICD131102:ICG131102 ILZ131102:IMC131102 IVV131102:IVY131102 JFR131102:JFU131102 JPN131102:JPQ131102 JZJ131102:JZM131102 KJF131102:KJI131102 KTB131102:KTE131102 LCX131102:LDA131102 LMT131102:LMW131102 LWP131102:LWS131102 MGL131102:MGO131102 MQH131102:MQK131102 NAD131102:NAG131102 NJZ131102:NKC131102 NTV131102:NTY131102 ODR131102:ODU131102 ONN131102:ONQ131102 OXJ131102:OXM131102 PHF131102:PHI131102 PRB131102:PRE131102 QAX131102:QBA131102 QKT131102:QKW131102 QUP131102:QUS131102 REL131102:REO131102 ROH131102:ROK131102 RYD131102:RYG131102 SHZ131102:SIC131102 SRV131102:SRY131102 TBR131102:TBU131102 TLN131102:TLQ131102 TVJ131102:TVM131102 UFF131102:UFI131102 UPB131102:UPE131102 UYX131102:UZA131102 VIT131102:VIW131102 VSP131102:VSS131102 WCL131102:WCO131102 WMH131102:WMK131102 WWD131102:WWG131102 V196638:Y196638 JR196638:JU196638 TN196638:TQ196638 ADJ196638:ADM196638 ANF196638:ANI196638 AXB196638:AXE196638 BGX196638:BHA196638 BQT196638:BQW196638 CAP196638:CAS196638 CKL196638:CKO196638 CUH196638:CUK196638 DED196638:DEG196638 DNZ196638:DOC196638 DXV196638:DXY196638 EHR196638:EHU196638 ERN196638:ERQ196638 FBJ196638:FBM196638 FLF196638:FLI196638 FVB196638:FVE196638 GEX196638:GFA196638 GOT196638:GOW196638 GYP196638:GYS196638 HIL196638:HIO196638 HSH196638:HSK196638 ICD196638:ICG196638 ILZ196638:IMC196638 IVV196638:IVY196638 JFR196638:JFU196638 JPN196638:JPQ196638 JZJ196638:JZM196638 KJF196638:KJI196638 KTB196638:KTE196638 LCX196638:LDA196638 LMT196638:LMW196638 LWP196638:LWS196638 MGL196638:MGO196638 MQH196638:MQK196638 NAD196638:NAG196638 NJZ196638:NKC196638 NTV196638:NTY196638 ODR196638:ODU196638 ONN196638:ONQ196638 OXJ196638:OXM196638 PHF196638:PHI196638 PRB196638:PRE196638 QAX196638:QBA196638 QKT196638:QKW196638 QUP196638:QUS196638 REL196638:REO196638 ROH196638:ROK196638 RYD196638:RYG196638 SHZ196638:SIC196638 SRV196638:SRY196638 TBR196638:TBU196638 TLN196638:TLQ196638 TVJ196638:TVM196638 UFF196638:UFI196638 UPB196638:UPE196638 UYX196638:UZA196638 VIT196638:VIW196638 VSP196638:VSS196638 WCL196638:WCO196638 WMH196638:WMK196638 WWD196638:WWG196638 V262174:Y262174 JR262174:JU262174 TN262174:TQ262174 ADJ262174:ADM262174 ANF262174:ANI262174 AXB262174:AXE262174 BGX262174:BHA262174 BQT262174:BQW262174 CAP262174:CAS262174 CKL262174:CKO262174 CUH262174:CUK262174 DED262174:DEG262174 DNZ262174:DOC262174 DXV262174:DXY262174 EHR262174:EHU262174 ERN262174:ERQ262174 FBJ262174:FBM262174 FLF262174:FLI262174 FVB262174:FVE262174 GEX262174:GFA262174 GOT262174:GOW262174 GYP262174:GYS262174 HIL262174:HIO262174 HSH262174:HSK262174 ICD262174:ICG262174 ILZ262174:IMC262174 IVV262174:IVY262174 JFR262174:JFU262174 JPN262174:JPQ262174 JZJ262174:JZM262174 KJF262174:KJI262174 KTB262174:KTE262174 LCX262174:LDA262174 LMT262174:LMW262174 LWP262174:LWS262174 MGL262174:MGO262174 MQH262174:MQK262174 NAD262174:NAG262174 NJZ262174:NKC262174 NTV262174:NTY262174 ODR262174:ODU262174 ONN262174:ONQ262174 OXJ262174:OXM262174 PHF262174:PHI262174 PRB262174:PRE262174 QAX262174:QBA262174 QKT262174:QKW262174 QUP262174:QUS262174 REL262174:REO262174 ROH262174:ROK262174 RYD262174:RYG262174 SHZ262174:SIC262174 SRV262174:SRY262174 TBR262174:TBU262174 TLN262174:TLQ262174 TVJ262174:TVM262174 UFF262174:UFI262174 UPB262174:UPE262174 UYX262174:UZA262174 VIT262174:VIW262174 VSP262174:VSS262174 WCL262174:WCO262174 WMH262174:WMK262174 WWD262174:WWG262174 V327710:Y327710 JR327710:JU327710 TN327710:TQ327710 ADJ327710:ADM327710 ANF327710:ANI327710 AXB327710:AXE327710 BGX327710:BHA327710 BQT327710:BQW327710 CAP327710:CAS327710 CKL327710:CKO327710 CUH327710:CUK327710 DED327710:DEG327710 DNZ327710:DOC327710 DXV327710:DXY327710 EHR327710:EHU327710 ERN327710:ERQ327710 FBJ327710:FBM327710 FLF327710:FLI327710 FVB327710:FVE327710 GEX327710:GFA327710 GOT327710:GOW327710 GYP327710:GYS327710 HIL327710:HIO327710 HSH327710:HSK327710 ICD327710:ICG327710 ILZ327710:IMC327710 IVV327710:IVY327710 JFR327710:JFU327710 JPN327710:JPQ327710 JZJ327710:JZM327710 KJF327710:KJI327710 KTB327710:KTE327710 LCX327710:LDA327710 LMT327710:LMW327710 LWP327710:LWS327710 MGL327710:MGO327710 MQH327710:MQK327710 NAD327710:NAG327710 NJZ327710:NKC327710 NTV327710:NTY327710 ODR327710:ODU327710 ONN327710:ONQ327710 OXJ327710:OXM327710 PHF327710:PHI327710 PRB327710:PRE327710 QAX327710:QBA327710 QKT327710:QKW327710 QUP327710:QUS327710 REL327710:REO327710 ROH327710:ROK327710 RYD327710:RYG327710 SHZ327710:SIC327710 SRV327710:SRY327710 TBR327710:TBU327710 TLN327710:TLQ327710 TVJ327710:TVM327710 UFF327710:UFI327710 UPB327710:UPE327710 UYX327710:UZA327710 VIT327710:VIW327710 VSP327710:VSS327710 WCL327710:WCO327710 WMH327710:WMK327710 WWD327710:WWG327710 V393246:Y393246 JR393246:JU393246 TN393246:TQ393246 ADJ393246:ADM393246 ANF393246:ANI393246 AXB393246:AXE393246 BGX393246:BHA393246 BQT393246:BQW393246 CAP393246:CAS393246 CKL393246:CKO393246 CUH393246:CUK393246 DED393246:DEG393246 DNZ393246:DOC393246 DXV393246:DXY393246 EHR393246:EHU393246 ERN393246:ERQ393246 FBJ393246:FBM393246 FLF393246:FLI393246 FVB393246:FVE393246 GEX393246:GFA393246 GOT393246:GOW393246 GYP393246:GYS393246 HIL393246:HIO393246 HSH393246:HSK393246 ICD393246:ICG393246 ILZ393246:IMC393246 IVV393246:IVY393246 JFR393246:JFU393246 JPN393246:JPQ393246 JZJ393246:JZM393246 KJF393246:KJI393246 KTB393246:KTE393246 LCX393246:LDA393246 LMT393246:LMW393246 LWP393246:LWS393246 MGL393246:MGO393246 MQH393246:MQK393246 NAD393246:NAG393246 NJZ393246:NKC393246 NTV393246:NTY393246 ODR393246:ODU393246 ONN393246:ONQ393246 OXJ393246:OXM393246 PHF393246:PHI393246 PRB393246:PRE393246 QAX393246:QBA393246 QKT393246:QKW393246 QUP393246:QUS393246 REL393246:REO393246 ROH393246:ROK393246 RYD393246:RYG393246 SHZ393246:SIC393246 SRV393246:SRY393246 TBR393246:TBU393246 TLN393246:TLQ393246 TVJ393246:TVM393246 UFF393246:UFI393246 UPB393246:UPE393246 UYX393246:UZA393246 VIT393246:VIW393246 VSP393246:VSS393246 WCL393246:WCO393246 WMH393246:WMK393246 WWD393246:WWG393246 V458782:Y458782 JR458782:JU458782 TN458782:TQ458782 ADJ458782:ADM458782 ANF458782:ANI458782 AXB458782:AXE458782 BGX458782:BHA458782 BQT458782:BQW458782 CAP458782:CAS458782 CKL458782:CKO458782 CUH458782:CUK458782 DED458782:DEG458782 DNZ458782:DOC458782 DXV458782:DXY458782 EHR458782:EHU458782 ERN458782:ERQ458782 FBJ458782:FBM458782 FLF458782:FLI458782 FVB458782:FVE458782 GEX458782:GFA458782 GOT458782:GOW458782 GYP458782:GYS458782 HIL458782:HIO458782 HSH458782:HSK458782 ICD458782:ICG458782 ILZ458782:IMC458782 IVV458782:IVY458782 JFR458782:JFU458782 JPN458782:JPQ458782 JZJ458782:JZM458782 KJF458782:KJI458782 KTB458782:KTE458782 LCX458782:LDA458782 LMT458782:LMW458782 LWP458782:LWS458782 MGL458782:MGO458782 MQH458782:MQK458782 NAD458782:NAG458782 NJZ458782:NKC458782 NTV458782:NTY458782 ODR458782:ODU458782 ONN458782:ONQ458782 OXJ458782:OXM458782 PHF458782:PHI458782 PRB458782:PRE458782 QAX458782:QBA458782 QKT458782:QKW458782 QUP458782:QUS458782 REL458782:REO458782 ROH458782:ROK458782 RYD458782:RYG458782 SHZ458782:SIC458782 SRV458782:SRY458782 TBR458782:TBU458782 TLN458782:TLQ458782 TVJ458782:TVM458782 UFF458782:UFI458782 UPB458782:UPE458782 UYX458782:UZA458782 VIT458782:VIW458782 VSP458782:VSS458782 WCL458782:WCO458782 WMH458782:WMK458782 WWD458782:WWG458782 V524318:Y524318 JR524318:JU524318 TN524318:TQ524318 ADJ524318:ADM524318 ANF524318:ANI524318 AXB524318:AXE524318 BGX524318:BHA524318 BQT524318:BQW524318 CAP524318:CAS524318 CKL524318:CKO524318 CUH524318:CUK524318 DED524318:DEG524318 DNZ524318:DOC524318 DXV524318:DXY524318 EHR524318:EHU524318 ERN524318:ERQ524318 FBJ524318:FBM524318 FLF524318:FLI524318 FVB524318:FVE524318 GEX524318:GFA524318 GOT524318:GOW524318 GYP524318:GYS524318 HIL524318:HIO524318 HSH524318:HSK524318 ICD524318:ICG524318 ILZ524318:IMC524318 IVV524318:IVY524318 JFR524318:JFU524318 JPN524318:JPQ524318 JZJ524318:JZM524318 KJF524318:KJI524318 KTB524318:KTE524318 LCX524318:LDA524318 LMT524318:LMW524318 LWP524318:LWS524318 MGL524318:MGO524318 MQH524318:MQK524318 NAD524318:NAG524318 NJZ524318:NKC524318 NTV524318:NTY524318 ODR524318:ODU524318 ONN524318:ONQ524318 OXJ524318:OXM524318 PHF524318:PHI524318 PRB524318:PRE524318 QAX524318:QBA524318 QKT524318:QKW524318 QUP524318:QUS524318 REL524318:REO524318 ROH524318:ROK524318 RYD524318:RYG524318 SHZ524318:SIC524318 SRV524318:SRY524318 TBR524318:TBU524318 TLN524318:TLQ524318 TVJ524318:TVM524318 UFF524318:UFI524318 UPB524318:UPE524318 UYX524318:UZA524318 VIT524318:VIW524318 VSP524318:VSS524318 WCL524318:WCO524318 WMH524318:WMK524318 WWD524318:WWG524318 V589854:Y589854 JR589854:JU589854 TN589854:TQ589854 ADJ589854:ADM589854 ANF589854:ANI589854 AXB589854:AXE589854 BGX589854:BHA589854 BQT589854:BQW589854 CAP589854:CAS589854 CKL589854:CKO589854 CUH589854:CUK589854 DED589854:DEG589854 DNZ589854:DOC589854 DXV589854:DXY589854 EHR589854:EHU589854 ERN589854:ERQ589854 FBJ589854:FBM589854 FLF589854:FLI589854 FVB589854:FVE589854 GEX589854:GFA589854 GOT589854:GOW589854 GYP589854:GYS589854 HIL589854:HIO589854 HSH589854:HSK589854 ICD589854:ICG589854 ILZ589854:IMC589854 IVV589854:IVY589854 JFR589854:JFU589854 JPN589854:JPQ589854 JZJ589854:JZM589854 KJF589854:KJI589854 KTB589854:KTE589854 LCX589854:LDA589854 LMT589854:LMW589854 LWP589854:LWS589854 MGL589854:MGO589854 MQH589854:MQK589854 NAD589854:NAG589854 NJZ589854:NKC589854 NTV589854:NTY589854 ODR589854:ODU589854 ONN589854:ONQ589854 OXJ589854:OXM589854 PHF589854:PHI589854 PRB589854:PRE589854 QAX589854:QBA589854 QKT589854:QKW589854 QUP589854:QUS589854 REL589854:REO589854 ROH589854:ROK589854 RYD589854:RYG589854 SHZ589854:SIC589854 SRV589854:SRY589854 TBR589854:TBU589854 TLN589854:TLQ589854 TVJ589854:TVM589854 UFF589854:UFI589854 UPB589854:UPE589854 UYX589854:UZA589854 VIT589854:VIW589854 VSP589854:VSS589854 WCL589854:WCO589854 WMH589854:WMK589854 WWD589854:WWG589854 V655390:Y655390 JR655390:JU655390 TN655390:TQ655390 ADJ655390:ADM655390 ANF655390:ANI655390 AXB655390:AXE655390 BGX655390:BHA655390 BQT655390:BQW655390 CAP655390:CAS655390 CKL655390:CKO655390 CUH655390:CUK655390 DED655390:DEG655390 DNZ655390:DOC655390 DXV655390:DXY655390 EHR655390:EHU655390 ERN655390:ERQ655390 FBJ655390:FBM655390 FLF655390:FLI655390 FVB655390:FVE655390 GEX655390:GFA655390 GOT655390:GOW655390 GYP655390:GYS655390 HIL655390:HIO655390 HSH655390:HSK655390 ICD655390:ICG655390 ILZ655390:IMC655390 IVV655390:IVY655390 JFR655390:JFU655390 JPN655390:JPQ655390 JZJ655390:JZM655390 KJF655390:KJI655390 KTB655390:KTE655390 LCX655390:LDA655390 LMT655390:LMW655390 LWP655390:LWS655390 MGL655390:MGO655390 MQH655390:MQK655390 NAD655390:NAG655390 NJZ655390:NKC655390 NTV655390:NTY655390 ODR655390:ODU655390 ONN655390:ONQ655390 OXJ655390:OXM655390 PHF655390:PHI655390 PRB655390:PRE655390 QAX655390:QBA655390 QKT655390:QKW655390 QUP655390:QUS655390 REL655390:REO655390 ROH655390:ROK655390 RYD655390:RYG655390 SHZ655390:SIC655390 SRV655390:SRY655390 TBR655390:TBU655390 TLN655390:TLQ655390 TVJ655390:TVM655390 UFF655390:UFI655390 UPB655390:UPE655390 UYX655390:UZA655390 VIT655390:VIW655390 VSP655390:VSS655390 WCL655390:WCO655390 WMH655390:WMK655390 WWD655390:WWG655390 V720926:Y720926 JR720926:JU720926 TN720926:TQ720926 ADJ720926:ADM720926 ANF720926:ANI720926 AXB720926:AXE720926 BGX720926:BHA720926 BQT720926:BQW720926 CAP720926:CAS720926 CKL720926:CKO720926 CUH720926:CUK720926 DED720926:DEG720926 DNZ720926:DOC720926 DXV720926:DXY720926 EHR720926:EHU720926 ERN720926:ERQ720926 FBJ720926:FBM720926 FLF720926:FLI720926 FVB720926:FVE720926 GEX720926:GFA720926 GOT720926:GOW720926 GYP720926:GYS720926 HIL720926:HIO720926 HSH720926:HSK720926 ICD720926:ICG720926 ILZ720926:IMC720926 IVV720926:IVY720926 JFR720926:JFU720926 JPN720926:JPQ720926 JZJ720926:JZM720926 KJF720926:KJI720926 KTB720926:KTE720926 LCX720926:LDA720926 LMT720926:LMW720926 LWP720926:LWS720926 MGL720926:MGO720926 MQH720926:MQK720926 NAD720926:NAG720926 NJZ720926:NKC720926 NTV720926:NTY720926 ODR720926:ODU720926 ONN720926:ONQ720926 OXJ720926:OXM720926 PHF720926:PHI720926 PRB720926:PRE720926 QAX720926:QBA720926 QKT720926:QKW720926 QUP720926:QUS720926 REL720926:REO720926 ROH720926:ROK720926 RYD720926:RYG720926 SHZ720926:SIC720926 SRV720926:SRY720926 TBR720926:TBU720926 TLN720926:TLQ720926 TVJ720926:TVM720926 UFF720926:UFI720926 UPB720926:UPE720926 UYX720926:UZA720926 VIT720926:VIW720926 VSP720926:VSS720926 WCL720926:WCO720926 WMH720926:WMK720926 WWD720926:WWG720926 V786462:Y786462 JR786462:JU786462 TN786462:TQ786462 ADJ786462:ADM786462 ANF786462:ANI786462 AXB786462:AXE786462 BGX786462:BHA786462 BQT786462:BQW786462 CAP786462:CAS786462 CKL786462:CKO786462 CUH786462:CUK786462 DED786462:DEG786462 DNZ786462:DOC786462 DXV786462:DXY786462 EHR786462:EHU786462 ERN786462:ERQ786462 FBJ786462:FBM786462 FLF786462:FLI786462 FVB786462:FVE786462 GEX786462:GFA786462 GOT786462:GOW786462 GYP786462:GYS786462 HIL786462:HIO786462 HSH786462:HSK786462 ICD786462:ICG786462 ILZ786462:IMC786462 IVV786462:IVY786462 JFR786462:JFU786462 JPN786462:JPQ786462 JZJ786462:JZM786462 KJF786462:KJI786462 KTB786462:KTE786462 LCX786462:LDA786462 LMT786462:LMW786462 LWP786462:LWS786462 MGL786462:MGO786462 MQH786462:MQK786462 NAD786462:NAG786462 NJZ786462:NKC786462 NTV786462:NTY786462 ODR786462:ODU786462 ONN786462:ONQ786462 OXJ786462:OXM786462 PHF786462:PHI786462 PRB786462:PRE786462 QAX786462:QBA786462 QKT786462:QKW786462 QUP786462:QUS786462 REL786462:REO786462 ROH786462:ROK786462 RYD786462:RYG786462 SHZ786462:SIC786462 SRV786462:SRY786462 TBR786462:TBU786462 TLN786462:TLQ786462 TVJ786462:TVM786462 UFF786462:UFI786462 UPB786462:UPE786462 UYX786462:UZA786462 VIT786462:VIW786462 VSP786462:VSS786462 WCL786462:WCO786462 WMH786462:WMK786462 WWD786462:WWG786462 V851998:Y851998 JR851998:JU851998 TN851998:TQ851998 ADJ851998:ADM851998 ANF851998:ANI851998 AXB851998:AXE851998 BGX851998:BHA851998 BQT851998:BQW851998 CAP851998:CAS851998 CKL851998:CKO851998 CUH851998:CUK851998 DED851998:DEG851998 DNZ851998:DOC851998 DXV851998:DXY851998 EHR851998:EHU851998 ERN851998:ERQ851998 FBJ851998:FBM851998 FLF851998:FLI851998 FVB851998:FVE851998 GEX851998:GFA851998 GOT851998:GOW851998 GYP851998:GYS851998 HIL851998:HIO851998 HSH851998:HSK851998 ICD851998:ICG851998 ILZ851998:IMC851998 IVV851998:IVY851998 JFR851998:JFU851998 JPN851998:JPQ851998 JZJ851998:JZM851998 KJF851998:KJI851998 KTB851998:KTE851998 LCX851998:LDA851998 LMT851998:LMW851998 LWP851998:LWS851998 MGL851998:MGO851998 MQH851998:MQK851998 NAD851998:NAG851998 NJZ851998:NKC851998 NTV851998:NTY851998 ODR851998:ODU851998 ONN851998:ONQ851998 OXJ851998:OXM851998 PHF851998:PHI851998 PRB851998:PRE851998 QAX851998:QBA851998 QKT851998:QKW851998 QUP851998:QUS851998 REL851998:REO851998 ROH851998:ROK851998 RYD851998:RYG851998 SHZ851998:SIC851998 SRV851998:SRY851998 TBR851998:TBU851998 TLN851998:TLQ851998 TVJ851998:TVM851998 UFF851998:UFI851998 UPB851998:UPE851998 UYX851998:UZA851998 VIT851998:VIW851998 VSP851998:VSS851998 WCL851998:WCO851998 WMH851998:WMK851998 WWD851998:WWG851998 V917534:Y917534 JR917534:JU917534 TN917534:TQ917534 ADJ917534:ADM917534 ANF917534:ANI917534 AXB917534:AXE917534 BGX917534:BHA917534 BQT917534:BQW917534 CAP917534:CAS917534 CKL917534:CKO917534 CUH917534:CUK917534 DED917534:DEG917534 DNZ917534:DOC917534 DXV917534:DXY917534 EHR917534:EHU917534 ERN917534:ERQ917534 FBJ917534:FBM917534 FLF917534:FLI917534 FVB917534:FVE917534 GEX917534:GFA917534 GOT917534:GOW917534 GYP917534:GYS917534 HIL917534:HIO917534 HSH917534:HSK917534 ICD917534:ICG917534 ILZ917534:IMC917534 IVV917534:IVY917534 JFR917534:JFU917534 JPN917534:JPQ917534 JZJ917534:JZM917534 KJF917534:KJI917534 KTB917534:KTE917534 LCX917534:LDA917534 LMT917534:LMW917534 LWP917534:LWS917534 MGL917534:MGO917534 MQH917534:MQK917534 NAD917534:NAG917534 NJZ917534:NKC917534 NTV917534:NTY917534 ODR917534:ODU917534 ONN917534:ONQ917534 OXJ917534:OXM917534 PHF917534:PHI917534 PRB917534:PRE917534 QAX917534:QBA917534 QKT917534:QKW917534 QUP917534:QUS917534 REL917534:REO917534 ROH917534:ROK917534 RYD917534:RYG917534 SHZ917534:SIC917534 SRV917534:SRY917534 TBR917534:TBU917534 TLN917534:TLQ917534 TVJ917534:TVM917534 UFF917534:UFI917534 UPB917534:UPE917534 UYX917534:UZA917534 VIT917534:VIW917534 VSP917534:VSS917534 WCL917534:WCO917534 WMH917534:WMK917534 WWD917534:WWG917534 V983070:Y983070 JR983070:JU983070 TN983070:TQ983070 ADJ983070:ADM983070 ANF983070:ANI983070 AXB983070:AXE983070 BGX983070:BHA983070 BQT983070:BQW983070 CAP983070:CAS983070 CKL983070:CKO983070 CUH983070:CUK983070 DED983070:DEG983070 DNZ983070:DOC983070 DXV983070:DXY983070 EHR983070:EHU983070 ERN983070:ERQ983070 FBJ983070:FBM983070 FLF983070:FLI983070 FVB983070:FVE983070 GEX983070:GFA983070 GOT983070:GOW983070 GYP983070:GYS983070 HIL983070:HIO983070 HSH983070:HSK983070 ICD983070:ICG983070 ILZ983070:IMC983070 IVV983070:IVY983070 JFR983070:JFU983070 JPN983070:JPQ983070 JZJ983070:JZM983070 KJF983070:KJI983070 KTB983070:KTE983070 LCX983070:LDA983070 LMT983070:LMW983070 LWP983070:LWS983070 MGL983070:MGO983070 MQH983070:MQK983070 NAD983070:NAG983070 NJZ983070:NKC983070 NTV983070:NTY983070 ODR983070:ODU983070 ONN983070:ONQ983070 OXJ983070:OXM983070 PHF983070:PHI983070 PRB983070:PRE983070 QAX983070:QBA983070 QKT983070:QKW983070 QUP983070:QUS983070 REL983070:REO983070 ROH983070:ROK983070 RYD983070:RYG983070 SHZ983070:SIC983070 SRV983070:SRY983070 TBR983070:TBU983070 TLN983070:TLQ983070 TVJ983070:TVM983070 UFF983070:UFI983070 UPB983070:UPE983070 UYX983070:UZA983070 VIT983070:VIW983070 VSP983070:VSS983070 WCL983070:WCO983070 WMH983070:WMK983070 WWD983070:WWG983070 V28:Y28 JR28:JU28 TN28:TQ28 ADJ28:ADM28 ANF28:ANI28 AXB28:AXE28 BGX28:BHA28 BQT28:BQW28 CAP28:CAS28 CKL28:CKO28 CUH28:CUK28 DED28:DEG28 DNZ28:DOC28 DXV28:DXY28 EHR28:EHU28 ERN28:ERQ28 FBJ28:FBM28 FLF28:FLI28 FVB28:FVE28 GEX28:GFA28 GOT28:GOW28 GYP28:GYS28 HIL28:HIO28 HSH28:HSK28 ICD28:ICG28 ILZ28:IMC28 IVV28:IVY28 JFR28:JFU28 JPN28:JPQ28 JZJ28:JZM28 KJF28:KJI28 KTB28:KTE28 LCX28:LDA28 LMT28:LMW28 LWP28:LWS28 MGL28:MGO28 MQH28:MQK28 NAD28:NAG28 NJZ28:NKC28 NTV28:NTY28 ODR28:ODU28 ONN28:ONQ28 OXJ28:OXM28 PHF28:PHI28 PRB28:PRE28 QAX28:QBA28 QKT28:QKW28 QUP28:QUS28 REL28:REO28 ROH28:ROK28 RYD28:RYG28 SHZ28:SIC28 SRV28:SRY28 TBR28:TBU28 TLN28:TLQ28 TVJ28:TVM28 UFF28:UFI28 UPB28:UPE28 UYX28:UZA28 VIT28:VIW28 VSP28:VSS28 WCL28:WCO28 WMH28:WMK28 WWD28:WWG28 V65564:Y65564 JR65564:JU65564 TN65564:TQ65564 ADJ65564:ADM65564 ANF65564:ANI65564 AXB65564:AXE65564 BGX65564:BHA65564 BQT65564:BQW65564 CAP65564:CAS65564 CKL65564:CKO65564 CUH65564:CUK65564 DED65564:DEG65564 DNZ65564:DOC65564 DXV65564:DXY65564 EHR65564:EHU65564 ERN65564:ERQ65564 FBJ65564:FBM65564 FLF65564:FLI65564 FVB65564:FVE65564 GEX65564:GFA65564 GOT65564:GOW65564 GYP65564:GYS65564 HIL65564:HIO65564 HSH65564:HSK65564 ICD65564:ICG65564 ILZ65564:IMC65564 IVV65564:IVY65564 JFR65564:JFU65564 JPN65564:JPQ65564 JZJ65564:JZM65564 KJF65564:KJI65564 KTB65564:KTE65564 LCX65564:LDA65564 LMT65564:LMW65564 LWP65564:LWS65564 MGL65564:MGO65564 MQH65564:MQK65564 NAD65564:NAG65564 NJZ65564:NKC65564 NTV65564:NTY65564 ODR65564:ODU65564 ONN65564:ONQ65564 OXJ65564:OXM65564 PHF65564:PHI65564 PRB65564:PRE65564 QAX65564:QBA65564 QKT65564:QKW65564 QUP65564:QUS65564 REL65564:REO65564 ROH65564:ROK65564 RYD65564:RYG65564 SHZ65564:SIC65564 SRV65564:SRY65564 TBR65564:TBU65564 TLN65564:TLQ65564 TVJ65564:TVM65564 UFF65564:UFI65564 UPB65564:UPE65564 UYX65564:UZA65564 VIT65564:VIW65564 VSP65564:VSS65564 WCL65564:WCO65564 WMH65564:WMK65564 WWD65564:WWG65564 V131100:Y131100 JR131100:JU131100 TN131100:TQ131100 ADJ131100:ADM131100 ANF131100:ANI131100 AXB131100:AXE131100 BGX131100:BHA131100 BQT131100:BQW131100 CAP131100:CAS131100 CKL131100:CKO131100 CUH131100:CUK131100 DED131100:DEG131100 DNZ131100:DOC131100 DXV131100:DXY131100 EHR131100:EHU131100 ERN131100:ERQ131100 FBJ131100:FBM131100 FLF131100:FLI131100 FVB131100:FVE131100 GEX131100:GFA131100 GOT131100:GOW131100 GYP131100:GYS131100 HIL131100:HIO131100 HSH131100:HSK131100 ICD131100:ICG131100 ILZ131100:IMC131100 IVV131100:IVY131100 JFR131100:JFU131100 JPN131100:JPQ131100 JZJ131100:JZM131100 KJF131100:KJI131100 KTB131100:KTE131100 LCX131100:LDA131100 LMT131100:LMW131100 LWP131100:LWS131100 MGL131100:MGO131100 MQH131100:MQK131100 NAD131100:NAG131100 NJZ131100:NKC131100 NTV131100:NTY131100 ODR131100:ODU131100 ONN131100:ONQ131100 OXJ131100:OXM131100 PHF131100:PHI131100 PRB131100:PRE131100 QAX131100:QBA131100 QKT131100:QKW131100 QUP131100:QUS131100 REL131100:REO131100 ROH131100:ROK131100 RYD131100:RYG131100 SHZ131100:SIC131100 SRV131100:SRY131100 TBR131100:TBU131100 TLN131100:TLQ131100 TVJ131100:TVM131100 UFF131100:UFI131100 UPB131100:UPE131100 UYX131100:UZA131100 VIT131100:VIW131100 VSP131100:VSS131100 WCL131100:WCO131100 WMH131100:WMK131100 WWD131100:WWG131100 V196636:Y196636 JR196636:JU196636 TN196636:TQ196636 ADJ196636:ADM196636 ANF196636:ANI196636 AXB196636:AXE196636 BGX196636:BHA196636 BQT196636:BQW196636 CAP196636:CAS196636 CKL196636:CKO196636 CUH196636:CUK196636 DED196636:DEG196636 DNZ196636:DOC196636 DXV196636:DXY196636 EHR196636:EHU196636 ERN196636:ERQ196636 FBJ196636:FBM196636 FLF196636:FLI196636 FVB196636:FVE196636 GEX196636:GFA196636 GOT196636:GOW196636 GYP196636:GYS196636 HIL196636:HIO196636 HSH196636:HSK196636 ICD196636:ICG196636 ILZ196636:IMC196636 IVV196636:IVY196636 JFR196636:JFU196636 JPN196636:JPQ196636 JZJ196636:JZM196636 KJF196636:KJI196636 KTB196636:KTE196636 LCX196636:LDA196636 LMT196636:LMW196636 LWP196636:LWS196636 MGL196636:MGO196636 MQH196636:MQK196636 NAD196636:NAG196636 NJZ196636:NKC196636 NTV196636:NTY196636 ODR196636:ODU196636 ONN196636:ONQ196636 OXJ196636:OXM196636 PHF196636:PHI196636 PRB196636:PRE196636 QAX196636:QBA196636 QKT196636:QKW196636 QUP196636:QUS196636 REL196636:REO196636 ROH196636:ROK196636 RYD196636:RYG196636 SHZ196636:SIC196636 SRV196636:SRY196636 TBR196636:TBU196636 TLN196636:TLQ196636 TVJ196636:TVM196636 UFF196636:UFI196636 UPB196636:UPE196636 UYX196636:UZA196636 VIT196636:VIW196636 VSP196636:VSS196636 WCL196636:WCO196636 WMH196636:WMK196636 WWD196636:WWG196636 V262172:Y262172 JR262172:JU262172 TN262172:TQ262172 ADJ262172:ADM262172 ANF262172:ANI262172 AXB262172:AXE262172 BGX262172:BHA262172 BQT262172:BQW262172 CAP262172:CAS262172 CKL262172:CKO262172 CUH262172:CUK262172 DED262172:DEG262172 DNZ262172:DOC262172 DXV262172:DXY262172 EHR262172:EHU262172 ERN262172:ERQ262172 FBJ262172:FBM262172 FLF262172:FLI262172 FVB262172:FVE262172 GEX262172:GFA262172 GOT262172:GOW262172 GYP262172:GYS262172 HIL262172:HIO262172 HSH262172:HSK262172 ICD262172:ICG262172 ILZ262172:IMC262172 IVV262172:IVY262172 JFR262172:JFU262172 JPN262172:JPQ262172 JZJ262172:JZM262172 KJF262172:KJI262172 KTB262172:KTE262172 LCX262172:LDA262172 LMT262172:LMW262172 LWP262172:LWS262172 MGL262172:MGO262172 MQH262172:MQK262172 NAD262172:NAG262172 NJZ262172:NKC262172 NTV262172:NTY262172 ODR262172:ODU262172 ONN262172:ONQ262172 OXJ262172:OXM262172 PHF262172:PHI262172 PRB262172:PRE262172 QAX262172:QBA262172 QKT262172:QKW262172 QUP262172:QUS262172 REL262172:REO262172 ROH262172:ROK262172 RYD262172:RYG262172 SHZ262172:SIC262172 SRV262172:SRY262172 TBR262172:TBU262172 TLN262172:TLQ262172 TVJ262172:TVM262172 UFF262172:UFI262172 UPB262172:UPE262172 UYX262172:UZA262172 VIT262172:VIW262172 VSP262172:VSS262172 WCL262172:WCO262172 WMH262172:WMK262172 WWD262172:WWG262172 V327708:Y327708 JR327708:JU327708 TN327708:TQ327708 ADJ327708:ADM327708 ANF327708:ANI327708 AXB327708:AXE327708 BGX327708:BHA327708 BQT327708:BQW327708 CAP327708:CAS327708 CKL327708:CKO327708 CUH327708:CUK327708 DED327708:DEG327708 DNZ327708:DOC327708 DXV327708:DXY327708 EHR327708:EHU327708 ERN327708:ERQ327708 FBJ327708:FBM327708 FLF327708:FLI327708 FVB327708:FVE327708 GEX327708:GFA327708 GOT327708:GOW327708 GYP327708:GYS327708 HIL327708:HIO327708 HSH327708:HSK327708 ICD327708:ICG327708 ILZ327708:IMC327708 IVV327708:IVY327708 JFR327708:JFU327708 JPN327708:JPQ327708 JZJ327708:JZM327708 KJF327708:KJI327708 KTB327708:KTE327708 LCX327708:LDA327708 LMT327708:LMW327708 LWP327708:LWS327708 MGL327708:MGO327708 MQH327708:MQK327708 NAD327708:NAG327708 NJZ327708:NKC327708 NTV327708:NTY327708 ODR327708:ODU327708 ONN327708:ONQ327708 OXJ327708:OXM327708 PHF327708:PHI327708 PRB327708:PRE327708 QAX327708:QBA327708 QKT327708:QKW327708 QUP327708:QUS327708 REL327708:REO327708 ROH327708:ROK327708 RYD327708:RYG327708 SHZ327708:SIC327708 SRV327708:SRY327708 TBR327708:TBU327708 TLN327708:TLQ327708 TVJ327708:TVM327708 UFF327708:UFI327708 UPB327708:UPE327708 UYX327708:UZA327708 VIT327708:VIW327708 VSP327708:VSS327708 WCL327708:WCO327708 WMH327708:WMK327708 WWD327708:WWG327708 V393244:Y393244 JR393244:JU393244 TN393244:TQ393244 ADJ393244:ADM393244 ANF393244:ANI393244 AXB393244:AXE393244 BGX393244:BHA393244 BQT393244:BQW393244 CAP393244:CAS393244 CKL393244:CKO393244 CUH393244:CUK393244 DED393244:DEG393244 DNZ393244:DOC393244 DXV393244:DXY393244 EHR393244:EHU393244 ERN393244:ERQ393244 FBJ393244:FBM393244 FLF393244:FLI393244 FVB393244:FVE393244 GEX393244:GFA393244 GOT393244:GOW393244 GYP393244:GYS393244 HIL393244:HIO393244 HSH393244:HSK393244 ICD393244:ICG393244 ILZ393244:IMC393244 IVV393244:IVY393244 JFR393244:JFU393244 JPN393244:JPQ393244 JZJ393244:JZM393244 KJF393244:KJI393244 KTB393244:KTE393244 LCX393244:LDA393244 LMT393244:LMW393244 LWP393244:LWS393244 MGL393244:MGO393244 MQH393244:MQK393244 NAD393244:NAG393244 NJZ393244:NKC393244 NTV393244:NTY393244 ODR393244:ODU393244 ONN393244:ONQ393244 OXJ393244:OXM393244 PHF393244:PHI393244 PRB393244:PRE393244 QAX393244:QBA393244 QKT393244:QKW393244 QUP393244:QUS393244 REL393244:REO393244 ROH393244:ROK393244 RYD393244:RYG393244 SHZ393244:SIC393244 SRV393244:SRY393244 TBR393244:TBU393244 TLN393244:TLQ393244 TVJ393244:TVM393244 UFF393244:UFI393244 UPB393244:UPE393244 UYX393244:UZA393244 VIT393244:VIW393244 VSP393244:VSS393244 WCL393244:WCO393244 WMH393244:WMK393244 WWD393244:WWG393244 V458780:Y458780 JR458780:JU458780 TN458780:TQ458780 ADJ458780:ADM458780 ANF458780:ANI458780 AXB458780:AXE458780 BGX458780:BHA458780 BQT458780:BQW458780 CAP458780:CAS458780 CKL458780:CKO458780 CUH458780:CUK458780 DED458780:DEG458780 DNZ458780:DOC458780 DXV458780:DXY458780 EHR458780:EHU458780 ERN458780:ERQ458780 FBJ458780:FBM458780 FLF458780:FLI458780 FVB458780:FVE458780 GEX458780:GFA458780 GOT458780:GOW458780 GYP458780:GYS458780 HIL458780:HIO458780 HSH458780:HSK458780 ICD458780:ICG458780 ILZ458780:IMC458780 IVV458780:IVY458780 JFR458780:JFU458780 JPN458780:JPQ458780 JZJ458780:JZM458780 KJF458780:KJI458780 KTB458780:KTE458780 LCX458780:LDA458780 LMT458780:LMW458780 LWP458780:LWS458780 MGL458780:MGO458780 MQH458780:MQK458780 NAD458780:NAG458780 NJZ458780:NKC458780 NTV458780:NTY458780 ODR458780:ODU458780 ONN458780:ONQ458780 OXJ458780:OXM458780 PHF458780:PHI458780 PRB458780:PRE458780 QAX458780:QBA458780 QKT458780:QKW458780 QUP458780:QUS458780 REL458780:REO458780 ROH458780:ROK458780 RYD458780:RYG458780 SHZ458780:SIC458780 SRV458780:SRY458780 TBR458780:TBU458780 TLN458780:TLQ458780 TVJ458780:TVM458780 UFF458780:UFI458780 UPB458780:UPE458780 UYX458780:UZA458780 VIT458780:VIW458780 VSP458780:VSS458780 WCL458780:WCO458780 WMH458780:WMK458780 WWD458780:WWG458780 V524316:Y524316 JR524316:JU524316 TN524316:TQ524316 ADJ524316:ADM524316 ANF524316:ANI524316 AXB524316:AXE524316 BGX524316:BHA524316 BQT524316:BQW524316 CAP524316:CAS524316 CKL524316:CKO524316 CUH524316:CUK524316 DED524316:DEG524316 DNZ524316:DOC524316 DXV524316:DXY524316 EHR524316:EHU524316 ERN524316:ERQ524316 FBJ524316:FBM524316 FLF524316:FLI524316 FVB524316:FVE524316 GEX524316:GFA524316 GOT524316:GOW524316 GYP524316:GYS524316 HIL524316:HIO524316 HSH524316:HSK524316 ICD524316:ICG524316 ILZ524316:IMC524316 IVV524316:IVY524316 JFR524316:JFU524316 JPN524316:JPQ524316 JZJ524316:JZM524316 KJF524316:KJI524316 KTB524316:KTE524316 LCX524316:LDA524316 LMT524316:LMW524316 LWP524316:LWS524316 MGL524316:MGO524316 MQH524316:MQK524316 NAD524316:NAG524316 NJZ524316:NKC524316 NTV524316:NTY524316 ODR524316:ODU524316 ONN524316:ONQ524316 OXJ524316:OXM524316 PHF524316:PHI524316 PRB524316:PRE524316 QAX524316:QBA524316 QKT524316:QKW524316 QUP524316:QUS524316 REL524316:REO524316 ROH524316:ROK524316 RYD524316:RYG524316 SHZ524316:SIC524316 SRV524316:SRY524316 TBR524316:TBU524316 TLN524316:TLQ524316 TVJ524316:TVM524316 UFF524316:UFI524316 UPB524316:UPE524316 UYX524316:UZA524316 VIT524316:VIW524316 VSP524316:VSS524316 WCL524316:WCO524316 WMH524316:WMK524316 WWD524316:WWG524316 V589852:Y589852 JR589852:JU589852 TN589852:TQ589852 ADJ589852:ADM589852 ANF589852:ANI589852 AXB589852:AXE589852 BGX589852:BHA589852 BQT589852:BQW589852 CAP589852:CAS589852 CKL589852:CKO589852 CUH589852:CUK589852 DED589852:DEG589852 DNZ589852:DOC589852 DXV589852:DXY589852 EHR589852:EHU589852 ERN589852:ERQ589852 FBJ589852:FBM589852 FLF589852:FLI589852 FVB589852:FVE589852 GEX589852:GFA589852 GOT589852:GOW589852 GYP589852:GYS589852 HIL589852:HIO589852 HSH589852:HSK589852 ICD589852:ICG589852 ILZ589852:IMC589852 IVV589852:IVY589852 JFR589852:JFU589852 JPN589852:JPQ589852 JZJ589852:JZM589852 KJF589852:KJI589852 KTB589852:KTE589852 LCX589852:LDA589852 LMT589852:LMW589852 LWP589852:LWS589852 MGL589852:MGO589852 MQH589852:MQK589852 NAD589852:NAG589852 NJZ589852:NKC589852 NTV589852:NTY589852 ODR589852:ODU589852 ONN589852:ONQ589852 OXJ589852:OXM589852 PHF589852:PHI589852 PRB589852:PRE589852 QAX589852:QBA589852 QKT589852:QKW589852 QUP589852:QUS589852 REL589852:REO589852 ROH589852:ROK589852 RYD589852:RYG589852 SHZ589852:SIC589852 SRV589852:SRY589852 TBR589852:TBU589852 TLN589852:TLQ589852 TVJ589852:TVM589852 UFF589852:UFI589852 UPB589852:UPE589852 UYX589852:UZA589852 VIT589852:VIW589852 VSP589852:VSS589852 WCL589852:WCO589852 WMH589852:WMK589852 WWD589852:WWG589852 V655388:Y655388 JR655388:JU655388 TN655388:TQ655388 ADJ655388:ADM655388 ANF655388:ANI655388 AXB655388:AXE655388 BGX655388:BHA655388 BQT655388:BQW655388 CAP655388:CAS655388 CKL655388:CKO655388 CUH655388:CUK655388 DED655388:DEG655388 DNZ655388:DOC655388 DXV655388:DXY655388 EHR655388:EHU655388 ERN655388:ERQ655388 FBJ655388:FBM655388 FLF655388:FLI655388 FVB655388:FVE655388 GEX655388:GFA655388 GOT655388:GOW655388 GYP655388:GYS655388 HIL655388:HIO655388 HSH655388:HSK655388 ICD655388:ICG655388 ILZ655388:IMC655388 IVV655388:IVY655388 JFR655388:JFU655388 JPN655388:JPQ655388 JZJ655388:JZM655388 KJF655388:KJI655388 KTB655388:KTE655388 LCX655388:LDA655388 LMT655388:LMW655388 LWP655388:LWS655388 MGL655388:MGO655388 MQH655388:MQK655388 NAD655388:NAG655388 NJZ655388:NKC655388 NTV655388:NTY655388 ODR655388:ODU655388 ONN655388:ONQ655388 OXJ655388:OXM655388 PHF655388:PHI655388 PRB655388:PRE655388 QAX655388:QBA655388 QKT655388:QKW655388 QUP655388:QUS655388 REL655388:REO655388 ROH655388:ROK655388 RYD655388:RYG655388 SHZ655388:SIC655388 SRV655388:SRY655388 TBR655388:TBU655388 TLN655388:TLQ655388 TVJ655388:TVM655388 UFF655388:UFI655388 UPB655388:UPE655388 UYX655388:UZA655388 VIT655388:VIW655388 VSP655388:VSS655388 WCL655388:WCO655388 WMH655388:WMK655388 WWD655388:WWG655388 V720924:Y720924 JR720924:JU720924 TN720924:TQ720924 ADJ720924:ADM720924 ANF720924:ANI720924 AXB720924:AXE720924 BGX720924:BHA720924 BQT720924:BQW720924 CAP720924:CAS720924 CKL720924:CKO720924 CUH720924:CUK720924 DED720924:DEG720924 DNZ720924:DOC720924 DXV720924:DXY720924 EHR720924:EHU720924 ERN720924:ERQ720924 FBJ720924:FBM720924 FLF720924:FLI720924 FVB720924:FVE720924 GEX720924:GFA720924 GOT720924:GOW720924 GYP720924:GYS720924 HIL720924:HIO720924 HSH720924:HSK720924 ICD720924:ICG720924 ILZ720924:IMC720924 IVV720924:IVY720924 JFR720924:JFU720924 JPN720924:JPQ720924 JZJ720924:JZM720924 KJF720924:KJI720924 KTB720924:KTE720924 LCX720924:LDA720924 LMT720924:LMW720924 LWP720924:LWS720924 MGL720924:MGO720924 MQH720924:MQK720924 NAD720924:NAG720924 NJZ720924:NKC720924 NTV720924:NTY720924 ODR720924:ODU720924 ONN720924:ONQ720924 OXJ720924:OXM720924 PHF720924:PHI720924 PRB720924:PRE720924 QAX720924:QBA720924 QKT720924:QKW720924 QUP720924:QUS720924 REL720924:REO720924 ROH720924:ROK720924 RYD720924:RYG720924 SHZ720924:SIC720924 SRV720924:SRY720924 TBR720924:TBU720924 TLN720924:TLQ720924 TVJ720924:TVM720924 UFF720924:UFI720924 UPB720924:UPE720924 UYX720924:UZA720924 VIT720924:VIW720924 VSP720924:VSS720924 WCL720924:WCO720924 WMH720924:WMK720924 WWD720924:WWG720924 V786460:Y786460 JR786460:JU786460 TN786460:TQ786460 ADJ786460:ADM786460 ANF786460:ANI786460 AXB786460:AXE786460 BGX786460:BHA786460 BQT786460:BQW786460 CAP786460:CAS786460 CKL786460:CKO786460 CUH786460:CUK786460 DED786460:DEG786460 DNZ786460:DOC786460 DXV786460:DXY786460 EHR786460:EHU786460 ERN786460:ERQ786460 FBJ786460:FBM786460 FLF786460:FLI786460 FVB786460:FVE786460 GEX786460:GFA786460 GOT786460:GOW786460 GYP786460:GYS786460 HIL786460:HIO786460 HSH786460:HSK786460 ICD786460:ICG786460 ILZ786460:IMC786460 IVV786460:IVY786460 JFR786460:JFU786460 JPN786460:JPQ786460 JZJ786460:JZM786460 KJF786460:KJI786460 KTB786460:KTE786460 LCX786460:LDA786460 LMT786460:LMW786460 LWP786460:LWS786460 MGL786460:MGO786460 MQH786460:MQK786460 NAD786460:NAG786460 NJZ786460:NKC786460 NTV786460:NTY786460 ODR786460:ODU786460 ONN786460:ONQ786460 OXJ786460:OXM786460 PHF786460:PHI786460 PRB786460:PRE786460 QAX786460:QBA786460 QKT786460:QKW786460 QUP786460:QUS786460 REL786460:REO786460 ROH786460:ROK786460 RYD786460:RYG786460 SHZ786460:SIC786460 SRV786460:SRY786460 TBR786460:TBU786460 TLN786460:TLQ786460 TVJ786460:TVM786460 UFF786460:UFI786460 UPB786460:UPE786460 UYX786460:UZA786460 VIT786460:VIW786460 VSP786460:VSS786460 WCL786460:WCO786460 WMH786460:WMK786460 WWD786460:WWG786460 V851996:Y851996 JR851996:JU851996 TN851996:TQ851996 ADJ851996:ADM851996 ANF851996:ANI851996 AXB851996:AXE851996 BGX851996:BHA851996 BQT851996:BQW851996 CAP851996:CAS851996 CKL851996:CKO851996 CUH851996:CUK851996 DED851996:DEG851996 DNZ851996:DOC851996 DXV851996:DXY851996 EHR851996:EHU851996 ERN851996:ERQ851996 FBJ851996:FBM851996 FLF851996:FLI851996 FVB851996:FVE851996 GEX851996:GFA851996 GOT851996:GOW851996 GYP851996:GYS851996 HIL851996:HIO851996 HSH851996:HSK851996 ICD851996:ICG851996 ILZ851996:IMC851996 IVV851996:IVY851996 JFR851996:JFU851996 JPN851996:JPQ851996 JZJ851996:JZM851996 KJF851996:KJI851996 KTB851996:KTE851996 LCX851996:LDA851996 LMT851996:LMW851996 LWP851996:LWS851996 MGL851996:MGO851996 MQH851996:MQK851996 NAD851996:NAG851996 NJZ851996:NKC851996 NTV851996:NTY851996 ODR851996:ODU851996 ONN851996:ONQ851996 OXJ851996:OXM851996 PHF851996:PHI851996 PRB851996:PRE851996 QAX851996:QBA851996 QKT851996:QKW851996 QUP851996:QUS851996 REL851996:REO851996 ROH851996:ROK851996 RYD851996:RYG851996 SHZ851996:SIC851996 SRV851996:SRY851996 TBR851996:TBU851996 TLN851996:TLQ851996 TVJ851996:TVM851996 UFF851996:UFI851996 UPB851996:UPE851996 UYX851996:UZA851996 VIT851996:VIW851996 VSP851996:VSS851996 WCL851996:WCO851996 WMH851996:WMK851996 WWD851996:WWG851996 V917532:Y917532 JR917532:JU917532 TN917532:TQ917532 ADJ917532:ADM917532 ANF917532:ANI917532 AXB917532:AXE917532 BGX917532:BHA917532 BQT917532:BQW917532 CAP917532:CAS917532 CKL917532:CKO917532 CUH917532:CUK917532 DED917532:DEG917532 DNZ917532:DOC917532 DXV917532:DXY917532 EHR917532:EHU917532 ERN917532:ERQ917532 FBJ917532:FBM917532 FLF917532:FLI917532 FVB917532:FVE917532 GEX917532:GFA917532 GOT917532:GOW917532 GYP917532:GYS917532 HIL917532:HIO917532 HSH917532:HSK917532 ICD917532:ICG917532 ILZ917532:IMC917532 IVV917532:IVY917532 JFR917532:JFU917532 JPN917532:JPQ917532 JZJ917532:JZM917532 KJF917532:KJI917532 KTB917532:KTE917532 LCX917532:LDA917532 LMT917532:LMW917532 LWP917532:LWS917532 MGL917532:MGO917532 MQH917532:MQK917532 NAD917532:NAG917532 NJZ917532:NKC917532 NTV917532:NTY917532 ODR917532:ODU917532 ONN917532:ONQ917532 OXJ917532:OXM917532 PHF917532:PHI917532 PRB917532:PRE917532 QAX917532:QBA917532 QKT917532:QKW917532 QUP917532:QUS917532 REL917532:REO917532 ROH917532:ROK917532 RYD917532:RYG917532 SHZ917532:SIC917532 SRV917532:SRY917532 TBR917532:TBU917532 TLN917532:TLQ917532 TVJ917532:TVM917532 UFF917532:UFI917532 UPB917532:UPE917532 UYX917532:UZA917532 VIT917532:VIW917532 VSP917532:VSS917532 WCL917532:WCO917532 WMH917532:WMK917532 WWD917532:WWG917532 V983068:Y983068 JR983068:JU983068 TN983068:TQ983068 ADJ983068:ADM983068 ANF983068:ANI983068 AXB983068:AXE983068 BGX983068:BHA983068 BQT983068:BQW983068 CAP983068:CAS983068 CKL983068:CKO983068 CUH983068:CUK983068 DED983068:DEG983068 DNZ983068:DOC983068 DXV983068:DXY983068 EHR983068:EHU983068 ERN983068:ERQ983068 FBJ983068:FBM983068 FLF983068:FLI983068 FVB983068:FVE983068 GEX983068:GFA983068 GOT983068:GOW983068 GYP983068:GYS983068 HIL983068:HIO983068 HSH983068:HSK983068 ICD983068:ICG983068 ILZ983068:IMC983068 IVV983068:IVY983068 JFR983068:JFU983068 JPN983068:JPQ983068 JZJ983068:JZM983068 KJF983068:KJI983068 KTB983068:KTE983068 LCX983068:LDA983068 LMT983068:LMW983068 LWP983068:LWS983068 MGL983068:MGO983068 MQH983068:MQK983068 NAD983068:NAG983068 NJZ983068:NKC983068 NTV983068:NTY983068 ODR983068:ODU983068 ONN983068:ONQ983068 OXJ983068:OXM983068 PHF983068:PHI983068 PRB983068:PRE983068 QAX983068:QBA983068 QKT983068:QKW983068 QUP983068:QUS983068 REL983068:REO983068 ROH983068:ROK983068 RYD983068:RYG983068 SHZ983068:SIC983068 SRV983068:SRY983068 TBR983068:TBU983068 TLN983068:TLQ983068 TVJ983068:TVM983068 UFF983068:UFI983068 UPB983068:UPE983068 UYX983068:UZA983068 VIT983068:VIW983068 VSP983068:VSS983068 WCL983068:WCO983068 WMH983068:WMK983068 WWD983068:WWG983068 V26:Y26 JR26:JU26 TN26:TQ26 ADJ26:ADM26 ANF26:ANI26 AXB26:AXE26 BGX26:BHA26 BQT26:BQW26 CAP26:CAS26 CKL26:CKO26 CUH26:CUK26 DED26:DEG26 DNZ26:DOC26 DXV26:DXY26 EHR26:EHU26 ERN26:ERQ26 FBJ26:FBM26 FLF26:FLI26 FVB26:FVE26 GEX26:GFA26 GOT26:GOW26 GYP26:GYS26 HIL26:HIO26 HSH26:HSK26 ICD26:ICG26 ILZ26:IMC26 IVV26:IVY26 JFR26:JFU26 JPN26:JPQ26 JZJ26:JZM26 KJF26:KJI26 KTB26:KTE26 LCX26:LDA26 LMT26:LMW26 LWP26:LWS26 MGL26:MGO26 MQH26:MQK26 NAD26:NAG26 NJZ26:NKC26 NTV26:NTY26 ODR26:ODU26 ONN26:ONQ26 OXJ26:OXM26 PHF26:PHI26 PRB26:PRE26 QAX26:QBA26 QKT26:QKW26 QUP26:QUS26 REL26:REO26 ROH26:ROK26 RYD26:RYG26 SHZ26:SIC26 SRV26:SRY26 TBR26:TBU26 TLN26:TLQ26 TVJ26:TVM26 UFF26:UFI26 UPB26:UPE26 UYX26:UZA26 VIT26:VIW26 VSP26:VSS26 WCL26:WCO26 WMH26:WMK26 WWD26:WWG26 V65562:Y65562 JR65562:JU65562 TN65562:TQ65562 ADJ65562:ADM65562 ANF65562:ANI65562 AXB65562:AXE65562 BGX65562:BHA65562 BQT65562:BQW65562 CAP65562:CAS65562 CKL65562:CKO65562 CUH65562:CUK65562 DED65562:DEG65562 DNZ65562:DOC65562 DXV65562:DXY65562 EHR65562:EHU65562 ERN65562:ERQ65562 FBJ65562:FBM65562 FLF65562:FLI65562 FVB65562:FVE65562 GEX65562:GFA65562 GOT65562:GOW65562 GYP65562:GYS65562 HIL65562:HIO65562 HSH65562:HSK65562 ICD65562:ICG65562 ILZ65562:IMC65562 IVV65562:IVY65562 JFR65562:JFU65562 JPN65562:JPQ65562 JZJ65562:JZM65562 KJF65562:KJI65562 KTB65562:KTE65562 LCX65562:LDA65562 LMT65562:LMW65562 LWP65562:LWS65562 MGL65562:MGO65562 MQH65562:MQK65562 NAD65562:NAG65562 NJZ65562:NKC65562 NTV65562:NTY65562 ODR65562:ODU65562 ONN65562:ONQ65562 OXJ65562:OXM65562 PHF65562:PHI65562 PRB65562:PRE65562 QAX65562:QBA65562 QKT65562:QKW65562 QUP65562:QUS65562 REL65562:REO65562 ROH65562:ROK65562 RYD65562:RYG65562 SHZ65562:SIC65562 SRV65562:SRY65562 TBR65562:TBU65562 TLN65562:TLQ65562 TVJ65562:TVM65562 UFF65562:UFI65562 UPB65562:UPE65562 UYX65562:UZA65562 VIT65562:VIW65562 VSP65562:VSS65562 WCL65562:WCO65562 WMH65562:WMK65562 WWD65562:WWG65562 V131098:Y131098 JR131098:JU131098 TN131098:TQ131098 ADJ131098:ADM131098 ANF131098:ANI131098 AXB131098:AXE131098 BGX131098:BHA131098 BQT131098:BQW131098 CAP131098:CAS131098 CKL131098:CKO131098 CUH131098:CUK131098 DED131098:DEG131098 DNZ131098:DOC131098 DXV131098:DXY131098 EHR131098:EHU131098 ERN131098:ERQ131098 FBJ131098:FBM131098 FLF131098:FLI131098 FVB131098:FVE131098 GEX131098:GFA131098 GOT131098:GOW131098 GYP131098:GYS131098 HIL131098:HIO131098 HSH131098:HSK131098 ICD131098:ICG131098 ILZ131098:IMC131098 IVV131098:IVY131098 JFR131098:JFU131098 JPN131098:JPQ131098 JZJ131098:JZM131098 KJF131098:KJI131098 KTB131098:KTE131098 LCX131098:LDA131098 LMT131098:LMW131098 LWP131098:LWS131098 MGL131098:MGO131098 MQH131098:MQK131098 NAD131098:NAG131098 NJZ131098:NKC131098 NTV131098:NTY131098 ODR131098:ODU131098 ONN131098:ONQ131098 OXJ131098:OXM131098 PHF131098:PHI131098 PRB131098:PRE131098 QAX131098:QBA131098 QKT131098:QKW131098 QUP131098:QUS131098 REL131098:REO131098 ROH131098:ROK131098 RYD131098:RYG131098 SHZ131098:SIC131098 SRV131098:SRY131098 TBR131098:TBU131098 TLN131098:TLQ131098 TVJ131098:TVM131098 UFF131098:UFI131098 UPB131098:UPE131098 UYX131098:UZA131098 VIT131098:VIW131098 VSP131098:VSS131098 WCL131098:WCO131098 WMH131098:WMK131098 WWD131098:WWG131098 V196634:Y196634 JR196634:JU196634 TN196634:TQ196634 ADJ196634:ADM196634 ANF196634:ANI196634 AXB196634:AXE196634 BGX196634:BHA196634 BQT196634:BQW196634 CAP196634:CAS196634 CKL196634:CKO196634 CUH196634:CUK196634 DED196634:DEG196634 DNZ196634:DOC196634 DXV196634:DXY196634 EHR196634:EHU196634 ERN196634:ERQ196634 FBJ196634:FBM196634 FLF196634:FLI196634 FVB196634:FVE196634 GEX196634:GFA196634 GOT196634:GOW196634 GYP196634:GYS196634 HIL196634:HIO196634 HSH196634:HSK196634 ICD196634:ICG196634 ILZ196634:IMC196634 IVV196634:IVY196634 JFR196634:JFU196634 JPN196634:JPQ196634 JZJ196634:JZM196634 KJF196634:KJI196634 KTB196634:KTE196634 LCX196634:LDA196634 LMT196634:LMW196634 LWP196634:LWS196634 MGL196634:MGO196634 MQH196634:MQK196634 NAD196634:NAG196634 NJZ196634:NKC196634 NTV196634:NTY196634 ODR196634:ODU196634 ONN196634:ONQ196634 OXJ196634:OXM196634 PHF196634:PHI196634 PRB196634:PRE196634 QAX196634:QBA196634 QKT196634:QKW196634 QUP196634:QUS196634 REL196634:REO196634 ROH196634:ROK196634 RYD196634:RYG196634 SHZ196634:SIC196634 SRV196634:SRY196634 TBR196634:TBU196634 TLN196634:TLQ196634 TVJ196634:TVM196634 UFF196634:UFI196634 UPB196634:UPE196634 UYX196634:UZA196634 VIT196634:VIW196634 VSP196634:VSS196634 WCL196634:WCO196634 WMH196634:WMK196634 WWD196634:WWG196634 V262170:Y262170 JR262170:JU262170 TN262170:TQ262170 ADJ262170:ADM262170 ANF262170:ANI262170 AXB262170:AXE262170 BGX262170:BHA262170 BQT262170:BQW262170 CAP262170:CAS262170 CKL262170:CKO262170 CUH262170:CUK262170 DED262170:DEG262170 DNZ262170:DOC262170 DXV262170:DXY262170 EHR262170:EHU262170 ERN262170:ERQ262170 FBJ262170:FBM262170 FLF262170:FLI262170 FVB262170:FVE262170 GEX262170:GFA262170 GOT262170:GOW262170 GYP262170:GYS262170 HIL262170:HIO262170 HSH262170:HSK262170 ICD262170:ICG262170 ILZ262170:IMC262170 IVV262170:IVY262170 JFR262170:JFU262170 JPN262170:JPQ262170 JZJ262170:JZM262170 KJF262170:KJI262170 KTB262170:KTE262170 LCX262170:LDA262170 LMT262170:LMW262170 LWP262170:LWS262170 MGL262170:MGO262170 MQH262170:MQK262170 NAD262170:NAG262170 NJZ262170:NKC262170 NTV262170:NTY262170 ODR262170:ODU262170 ONN262170:ONQ262170 OXJ262170:OXM262170 PHF262170:PHI262170 PRB262170:PRE262170 QAX262170:QBA262170 QKT262170:QKW262170 QUP262170:QUS262170 REL262170:REO262170 ROH262170:ROK262170 RYD262170:RYG262170 SHZ262170:SIC262170 SRV262170:SRY262170 TBR262170:TBU262170 TLN262170:TLQ262170 TVJ262170:TVM262170 UFF262170:UFI262170 UPB262170:UPE262170 UYX262170:UZA262170 VIT262170:VIW262170 VSP262170:VSS262170 WCL262170:WCO262170 WMH262170:WMK262170 WWD262170:WWG262170 V327706:Y327706 JR327706:JU327706 TN327706:TQ327706 ADJ327706:ADM327706 ANF327706:ANI327706 AXB327706:AXE327706 BGX327706:BHA327706 BQT327706:BQW327706 CAP327706:CAS327706 CKL327706:CKO327706 CUH327706:CUK327706 DED327706:DEG327706 DNZ327706:DOC327706 DXV327706:DXY327706 EHR327706:EHU327706 ERN327706:ERQ327706 FBJ327706:FBM327706 FLF327706:FLI327706 FVB327706:FVE327706 GEX327706:GFA327706 GOT327706:GOW327706 GYP327706:GYS327706 HIL327706:HIO327706 HSH327706:HSK327706 ICD327706:ICG327706 ILZ327706:IMC327706 IVV327706:IVY327706 JFR327706:JFU327706 JPN327706:JPQ327706 JZJ327706:JZM327706 KJF327706:KJI327706 KTB327706:KTE327706 LCX327706:LDA327706 LMT327706:LMW327706 LWP327706:LWS327706 MGL327706:MGO327706 MQH327706:MQK327706 NAD327706:NAG327706 NJZ327706:NKC327706 NTV327706:NTY327706 ODR327706:ODU327706 ONN327706:ONQ327706 OXJ327706:OXM327706 PHF327706:PHI327706 PRB327706:PRE327706 QAX327706:QBA327706 QKT327706:QKW327706 QUP327706:QUS327706 REL327706:REO327706 ROH327706:ROK327706 RYD327706:RYG327706 SHZ327706:SIC327706 SRV327706:SRY327706 TBR327706:TBU327706 TLN327706:TLQ327706 TVJ327706:TVM327706 UFF327706:UFI327706 UPB327706:UPE327706 UYX327706:UZA327706 VIT327706:VIW327706 VSP327706:VSS327706 WCL327706:WCO327706 WMH327706:WMK327706 WWD327706:WWG327706 V393242:Y393242 JR393242:JU393242 TN393242:TQ393242 ADJ393242:ADM393242 ANF393242:ANI393242 AXB393242:AXE393242 BGX393242:BHA393242 BQT393242:BQW393242 CAP393242:CAS393242 CKL393242:CKO393242 CUH393242:CUK393242 DED393242:DEG393242 DNZ393242:DOC393242 DXV393242:DXY393242 EHR393242:EHU393242 ERN393242:ERQ393242 FBJ393242:FBM393242 FLF393242:FLI393242 FVB393242:FVE393242 GEX393242:GFA393242 GOT393242:GOW393242 GYP393242:GYS393242 HIL393242:HIO393242 HSH393242:HSK393242 ICD393242:ICG393242 ILZ393242:IMC393242 IVV393242:IVY393242 JFR393242:JFU393242 JPN393242:JPQ393242 JZJ393242:JZM393242 KJF393242:KJI393242 KTB393242:KTE393242 LCX393242:LDA393242 LMT393242:LMW393242 LWP393242:LWS393242 MGL393242:MGO393242 MQH393242:MQK393242 NAD393242:NAG393242 NJZ393242:NKC393242 NTV393242:NTY393242 ODR393242:ODU393242 ONN393242:ONQ393242 OXJ393242:OXM393242 PHF393242:PHI393242 PRB393242:PRE393242 QAX393242:QBA393242 QKT393242:QKW393242 QUP393242:QUS393242 REL393242:REO393242 ROH393242:ROK393242 RYD393242:RYG393242 SHZ393242:SIC393242 SRV393242:SRY393242 TBR393242:TBU393242 TLN393242:TLQ393242 TVJ393242:TVM393242 UFF393242:UFI393242 UPB393242:UPE393242 UYX393242:UZA393242 VIT393242:VIW393242 VSP393242:VSS393242 WCL393242:WCO393242 WMH393242:WMK393242 WWD393242:WWG393242 V458778:Y458778 JR458778:JU458778 TN458778:TQ458778 ADJ458778:ADM458778 ANF458778:ANI458778 AXB458778:AXE458778 BGX458778:BHA458778 BQT458778:BQW458778 CAP458778:CAS458778 CKL458778:CKO458778 CUH458778:CUK458778 DED458778:DEG458778 DNZ458778:DOC458778 DXV458778:DXY458778 EHR458778:EHU458778 ERN458778:ERQ458778 FBJ458778:FBM458778 FLF458778:FLI458778 FVB458778:FVE458778 GEX458778:GFA458778 GOT458778:GOW458778 GYP458778:GYS458778 HIL458778:HIO458778 HSH458778:HSK458778 ICD458778:ICG458778 ILZ458778:IMC458778 IVV458778:IVY458778 JFR458778:JFU458778 JPN458778:JPQ458778 JZJ458778:JZM458778 KJF458778:KJI458778 KTB458778:KTE458778 LCX458778:LDA458778 LMT458778:LMW458778 LWP458778:LWS458778 MGL458778:MGO458778 MQH458778:MQK458778 NAD458778:NAG458778 NJZ458778:NKC458778 NTV458778:NTY458778 ODR458778:ODU458778 ONN458778:ONQ458778 OXJ458778:OXM458778 PHF458778:PHI458778 PRB458778:PRE458778 QAX458778:QBA458778 QKT458778:QKW458778 QUP458778:QUS458778 REL458778:REO458778 ROH458778:ROK458778 RYD458778:RYG458778 SHZ458778:SIC458778 SRV458778:SRY458778 TBR458778:TBU458778 TLN458778:TLQ458778 TVJ458778:TVM458778 UFF458778:UFI458778 UPB458778:UPE458778 UYX458778:UZA458778 VIT458778:VIW458778 VSP458778:VSS458778 WCL458778:WCO458778 WMH458778:WMK458778 WWD458778:WWG458778 V524314:Y524314 JR524314:JU524314 TN524314:TQ524314 ADJ524314:ADM524314 ANF524314:ANI524314 AXB524314:AXE524314 BGX524314:BHA524314 BQT524314:BQW524314 CAP524314:CAS524314 CKL524314:CKO524314 CUH524314:CUK524314 DED524314:DEG524314 DNZ524314:DOC524314 DXV524314:DXY524314 EHR524314:EHU524314 ERN524314:ERQ524314 FBJ524314:FBM524314 FLF524314:FLI524314 FVB524314:FVE524314 GEX524314:GFA524314 GOT524314:GOW524314 GYP524314:GYS524314 HIL524314:HIO524314 HSH524314:HSK524314 ICD524314:ICG524314 ILZ524314:IMC524314 IVV524314:IVY524314 JFR524314:JFU524314 JPN524314:JPQ524314 JZJ524314:JZM524314 KJF524314:KJI524314 KTB524314:KTE524314 LCX524314:LDA524314 LMT524314:LMW524314 LWP524314:LWS524314 MGL524314:MGO524314 MQH524314:MQK524314 NAD524314:NAG524314 NJZ524314:NKC524314 NTV524314:NTY524314 ODR524314:ODU524314 ONN524314:ONQ524314 OXJ524314:OXM524314 PHF524314:PHI524314 PRB524314:PRE524314 QAX524314:QBA524314 QKT524314:QKW524314 QUP524314:QUS524314 REL524314:REO524314 ROH524314:ROK524314 RYD524314:RYG524314 SHZ524314:SIC524314 SRV524314:SRY524314 TBR524314:TBU524314 TLN524314:TLQ524314 TVJ524314:TVM524314 UFF524314:UFI524314 UPB524314:UPE524314 UYX524314:UZA524314 VIT524314:VIW524314 VSP524314:VSS524314 WCL524314:WCO524314 WMH524314:WMK524314 WWD524314:WWG524314 V589850:Y589850 JR589850:JU589850 TN589850:TQ589850 ADJ589850:ADM589850 ANF589850:ANI589850 AXB589850:AXE589850 BGX589850:BHA589850 BQT589850:BQW589850 CAP589850:CAS589850 CKL589850:CKO589850 CUH589850:CUK589850 DED589850:DEG589850 DNZ589850:DOC589850 DXV589850:DXY589850 EHR589850:EHU589850 ERN589850:ERQ589850 FBJ589850:FBM589850 FLF589850:FLI589850 FVB589850:FVE589850 GEX589850:GFA589850 GOT589850:GOW589850 GYP589850:GYS589850 HIL589850:HIO589850 HSH589850:HSK589850 ICD589850:ICG589850 ILZ589850:IMC589850 IVV589850:IVY589850 JFR589850:JFU589850 JPN589850:JPQ589850 JZJ589850:JZM589850 KJF589850:KJI589850 KTB589850:KTE589850 LCX589850:LDA589850 LMT589850:LMW589850 LWP589850:LWS589850 MGL589850:MGO589850 MQH589850:MQK589850 NAD589850:NAG589850 NJZ589850:NKC589850 NTV589850:NTY589850 ODR589850:ODU589850 ONN589850:ONQ589850 OXJ589850:OXM589850 PHF589850:PHI589850 PRB589850:PRE589850 QAX589850:QBA589850 QKT589850:QKW589850 QUP589850:QUS589850 REL589850:REO589850 ROH589850:ROK589850 RYD589850:RYG589850 SHZ589850:SIC589850 SRV589850:SRY589850 TBR589850:TBU589850 TLN589850:TLQ589850 TVJ589850:TVM589850 UFF589850:UFI589850 UPB589850:UPE589850 UYX589850:UZA589850 VIT589850:VIW589850 VSP589850:VSS589850 WCL589850:WCO589850 WMH589850:WMK589850 WWD589850:WWG589850 V655386:Y655386 JR655386:JU655386 TN655386:TQ655386 ADJ655386:ADM655386 ANF655386:ANI655386 AXB655386:AXE655386 BGX655386:BHA655386 BQT655386:BQW655386 CAP655386:CAS655386 CKL655386:CKO655386 CUH655386:CUK655386 DED655386:DEG655386 DNZ655386:DOC655386 DXV655386:DXY655386 EHR655386:EHU655386 ERN655386:ERQ655386 FBJ655386:FBM655386 FLF655386:FLI655386 FVB655386:FVE655386 GEX655386:GFA655386 GOT655386:GOW655386 GYP655386:GYS655386 HIL655386:HIO655386 HSH655386:HSK655386 ICD655386:ICG655386 ILZ655386:IMC655386 IVV655386:IVY655386 JFR655386:JFU655386 JPN655386:JPQ655386 JZJ655386:JZM655386 KJF655386:KJI655386 KTB655386:KTE655386 LCX655386:LDA655386 LMT655386:LMW655386 LWP655386:LWS655386 MGL655386:MGO655386 MQH655386:MQK655386 NAD655386:NAG655386 NJZ655386:NKC655386 NTV655386:NTY655386 ODR655386:ODU655386 ONN655386:ONQ655386 OXJ655386:OXM655386 PHF655386:PHI655386 PRB655386:PRE655386 QAX655386:QBA655386 QKT655386:QKW655386 QUP655386:QUS655386 REL655386:REO655386 ROH655386:ROK655386 RYD655386:RYG655386 SHZ655386:SIC655386 SRV655386:SRY655386 TBR655386:TBU655386 TLN655386:TLQ655386 TVJ655386:TVM655386 UFF655386:UFI655386 UPB655386:UPE655386 UYX655386:UZA655386 VIT655386:VIW655386 VSP655386:VSS655386 WCL655386:WCO655386 WMH655386:WMK655386 WWD655386:WWG655386 V720922:Y720922 JR720922:JU720922 TN720922:TQ720922 ADJ720922:ADM720922 ANF720922:ANI720922 AXB720922:AXE720922 BGX720922:BHA720922 BQT720922:BQW720922 CAP720922:CAS720922 CKL720922:CKO720922 CUH720922:CUK720922 DED720922:DEG720922 DNZ720922:DOC720922 DXV720922:DXY720922 EHR720922:EHU720922 ERN720922:ERQ720922 FBJ720922:FBM720922 FLF720922:FLI720922 FVB720922:FVE720922 GEX720922:GFA720922 GOT720922:GOW720922 GYP720922:GYS720922 HIL720922:HIO720922 HSH720922:HSK720922 ICD720922:ICG720922 ILZ720922:IMC720922 IVV720922:IVY720922 JFR720922:JFU720922 JPN720922:JPQ720922 JZJ720922:JZM720922 KJF720922:KJI720922 KTB720922:KTE720922 LCX720922:LDA720922 LMT720922:LMW720922 LWP720922:LWS720922 MGL720922:MGO720922 MQH720922:MQK720922 NAD720922:NAG720922 NJZ720922:NKC720922 NTV720922:NTY720922 ODR720922:ODU720922 ONN720922:ONQ720922 OXJ720922:OXM720922 PHF720922:PHI720922 PRB720922:PRE720922 QAX720922:QBA720922 QKT720922:QKW720922 QUP720922:QUS720922 REL720922:REO720922 ROH720922:ROK720922 RYD720922:RYG720922 SHZ720922:SIC720922 SRV720922:SRY720922 TBR720922:TBU720922 TLN720922:TLQ720922 TVJ720922:TVM720922 UFF720922:UFI720922 UPB720922:UPE720922 UYX720922:UZA720922 VIT720922:VIW720922 VSP720922:VSS720922 WCL720922:WCO720922 WMH720922:WMK720922 WWD720922:WWG720922 V786458:Y786458 JR786458:JU786458 TN786458:TQ786458 ADJ786458:ADM786458 ANF786458:ANI786458 AXB786458:AXE786458 BGX786458:BHA786458 BQT786458:BQW786458 CAP786458:CAS786458 CKL786458:CKO786458 CUH786458:CUK786458 DED786458:DEG786458 DNZ786458:DOC786458 DXV786458:DXY786458 EHR786458:EHU786458 ERN786458:ERQ786458 FBJ786458:FBM786458 FLF786458:FLI786458 FVB786458:FVE786458 GEX786458:GFA786458 GOT786458:GOW786458 GYP786458:GYS786458 HIL786458:HIO786458 HSH786458:HSK786458 ICD786458:ICG786458 ILZ786458:IMC786458 IVV786458:IVY786458 JFR786458:JFU786458 JPN786458:JPQ786458 JZJ786458:JZM786458 KJF786458:KJI786458 KTB786458:KTE786458 LCX786458:LDA786458 LMT786458:LMW786458 LWP786458:LWS786458 MGL786458:MGO786458 MQH786458:MQK786458 NAD786458:NAG786458 NJZ786458:NKC786458 NTV786458:NTY786458 ODR786458:ODU786458 ONN786458:ONQ786458 OXJ786458:OXM786458 PHF786458:PHI786458 PRB786458:PRE786458 QAX786458:QBA786458 QKT786458:QKW786458 QUP786458:QUS786458 REL786458:REO786458 ROH786458:ROK786458 RYD786458:RYG786458 SHZ786458:SIC786458 SRV786458:SRY786458 TBR786458:TBU786458 TLN786458:TLQ786458 TVJ786458:TVM786458 UFF786458:UFI786458 UPB786458:UPE786458 UYX786458:UZA786458 VIT786458:VIW786458 VSP786458:VSS786458 WCL786458:WCO786458 WMH786458:WMK786458 WWD786458:WWG786458 V851994:Y851994 JR851994:JU851994 TN851994:TQ851994 ADJ851994:ADM851994 ANF851994:ANI851994 AXB851994:AXE851994 BGX851994:BHA851994 BQT851994:BQW851994 CAP851994:CAS851994 CKL851994:CKO851994 CUH851994:CUK851994 DED851994:DEG851994 DNZ851994:DOC851994 DXV851994:DXY851994 EHR851994:EHU851994 ERN851994:ERQ851994 FBJ851994:FBM851994 FLF851994:FLI851994 FVB851994:FVE851994 GEX851994:GFA851994 GOT851994:GOW851994 GYP851994:GYS851994 HIL851994:HIO851994 HSH851994:HSK851994 ICD851994:ICG851994 ILZ851994:IMC851994 IVV851994:IVY851994 JFR851994:JFU851994 JPN851994:JPQ851994 JZJ851994:JZM851994 KJF851994:KJI851994 KTB851994:KTE851994 LCX851994:LDA851994 LMT851994:LMW851994 LWP851994:LWS851994 MGL851994:MGO851994 MQH851994:MQK851994 NAD851994:NAG851994 NJZ851994:NKC851994 NTV851994:NTY851994 ODR851994:ODU851994 ONN851994:ONQ851994 OXJ851994:OXM851994 PHF851994:PHI851994 PRB851994:PRE851994 QAX851994:QBA851994 QKT851994:QKW851994 QUP851994:QUS851994 REL851994:REO851994 ROH851994:ROK851994 RYD851994:RYG851994 SHZ851994:SIC851994 SRV851994:SRY851994 TBR851994:TBU851994 TLN851994:TLQ851994 TVJ851994:TVM851994 UFF851994:UFI851994 UPB851994:UPE851994 UYX851994:UZA851994 VIT851994:VIW851994 VSP851994:VSS851994 WCL851994:WCO851994 WMH851994:WMK851994 WWD851994:WWG851994 V917530:Y917530 JR917530:JU917530 TN917530:TQ917530 ADJ917530:ADM917530 ANF917530:ANI917530 AXB917530:AXE917530 BGX917530:BHA917530 BQT917530:BQW917530 CAP917530:CAS917530 CKL917530:CKO917530 CUH917530:CUK917530 DED917530:DEG917530 DNZ917530:DOC917530 DXV917530:DXY917530 EHR917530:EHU917530 ERN917530:ERQ917530 FBJ917530:FBM917530 FLF917530:FLI917530 FVB917530:FVE917530 GEX917530:GFA917530 GOT917530:GOW917530 GYP917530:GYS917530 HIL917530:HIO917530 HSH917530:HSK917530 ICD917530:ICG917530 ILZ917530:IMC917530 IVV917530:IVY917530 JFR917530:JFU917530 JPN917530:JPQ917530 JZJ917530:JZM917530 KJF917530:KJI917530 KTB917530:KTE917530 LCX917530:LDA917530 LMT917530:LMW917530 LWP917530:LWS917530 MGL917530:MGO917530 MQH917530:MQK917530 NAD917530:NAG917530 NJZ917530:NKC917530 NTV917530:NTY917530 ODR917530:ODU917530 ONN917530:ONQ917530 OXJ917530:OXM917530 PHF917530:PHI917530 PRB917530:PRE917530 QAX917530:QBA917530 QKT917530:QKW917530 QUP917530:QUS917530 REL917530:REO917530 ROH917530:ROK917530 RYD917530:RYG917530 SHZ917530:SIC917530 SRV917530:SRY917530 TBR917530:TBU917530 TLN917530:TLQ917530 TVJ917530:TVM917530 UFF917530:UFI917530 UPB917530:UPE917530 UYX917530:UZA917530 VIT917530:VIW917530 VSP917530:VSS917530 WCL917530:WCO917530 WMH917530:WMK917530 WWD917530:WWG917530 V983066:Y983066 JR983066:JU983066 TN983066:TQ983066 ADJ983066:ADM983066 ANF983066:ANI983066 AXB983066:AXE983066 BGX983066:BHA983066 BQT983066:BQW983066 CAP983066:CAS983066 CKL983066:CKO983066 CUH983066:CUK983066 DED983066:DEG983066 DNZ983066:DOC983066 DXV983066:DXY983066 EHR983066:EHU983066 ERN983066:ERQ983066 FBJ983066:FBM983066 FLF983066:FLI983066 FVB983066:FVE983066 GEX983066:GFA983066 GOT983066:GOW983066 GYP983066:GYS983066 HIL983066:HIO983066 HSH983066:HSK983066 ICD983066:ICG983066 ILZ983066:IMC983066 IVV983066:IVY983066 JFR983066:JFU983066 JPN983066:JPQ983066 JZJ983066:JZM983066 KJF983066:KJI983066 KTB983066:KTE983066 LCX983066:LDA983066 LMT983066:LMW983066 LWP983066:LWS983066 MGL983066:MGO983066 MQH983066:MQK983066 NAD983066:NAG983066 NJZ983066:NKC983066 NTV983066:NTY983066 ODR983066:ODU983066 ONN983066:ONQ983066 OXJ983066:OXM983066 PHF983066:PHI983066 PRB983066:PRE983066 QAX983066:QBA983066 QKT983066:QKW983066 QUP983066:QUS983066 REL983066:REO983066 ROH983066:ROK983066 RYD983066:RYG983066 SHZ983066:SIC983066 SRV983066:SRY983066 TBR983066:TBU983066 TLN983066:TLQ983066 TVJ983066:TVM983066 UFF983066:UFI983066 UPB983066:UPE983066 UYX983066:UZA983066 VIT983066:VIW983066 VSP983066:VSS983066 WCL983066:WCO983066 WMH983066:WMK983066 WWD983066:WWG983066 V24:Y24 JR24:JU24 TN24:TQ24 ADJ24:ADM24 ANF24:ANI24 AXB24:AXE24 BGX24:BHA24 BQT24:BQW24 CAP24:CAS24 CKL24:CKO24 CUH24:CUK24 DED24:DEG24 DNZ24:DOC24 DXV24:DXY24 EHR24:EHU24 ERN24:ERQ24 FBJ24:FBM24 FLF24:FLI24 FVB24:FVE24 GEX24:GFA24 GOT24:GOW24 GYP24:GYS24 HIL24:HIO24 HSH24:HSK24 ICD24:ICG24 ILZ24:IMC24 IVV24:IVY24 JFR24:JFU24 JPN24:JPQ24 JZJ24:JZM24 KJF24:KJI24 KTB24:KTE24 LCX24:LDA24 LMT24:LMW24 LWP24:LWS24 MGL24:MGO24 MQH24:MQK24 NAD24:NAG24 NJZ24:NKC24 NTV24:NTY24 ODR24:ODU24 ONN24:ONQ24 OXJ24:OXM24 PHF24:PHI24 PRB24:PRE24 QAX24:QBA24 QKT24:QKW24 QUP24:QUS24 REL24:REO24 ROH24:ROK24 RYD24:RYG24 SHZ24:SIC24 SRV24:SRY24 TBR24:TBU24 TLN24:TLQ24 TVJ24:TVM24 UFF24:UFI24 UPB24:UPE24 UYX24:UZA24 VIT24:VIW24 VSP24:VSS24 WCL24:WCO24 WMH24:WMK24 WWD24:WWG24 V65560:Y65560 JR65560:JU65560 TN65560:TQ65560 ADJ65560:ADM65560 ANF65560:ANI65560 AXB65560:AXE65560 BGX65560:BHA65560 BQT65560:BQW65560 CAP65560:CAS65560 CKL65560:CKO65560 CUH65560:CUK65560 DED65560:DEG65560 DNZ65560:DOC65560 DXV65560:DXY65560 EHR65560:EHU65560 ERN65560:ERQ65560 FBJ65560:FBM65560 FLF65560:FLI65560 FVB65560:FVE65560 GEX65560:GFA65560 GOT65560:GOW65560 GYP65560:GYS65560 HIL65560:HIO65560 HSH65560:HSK65560 ICD65560:ICG65560 ILZ65560:IMC65560 IVV65560:IVY65560 JFR65560:JFU65560 JPN65560:JPQ65560 JZJ65560:JZM65560 KJF65560:KJI65560 KTB65560:KTE65560 LCX65560:LDA65560 LMT65560:LMW65560 LWP65560:LWS65560 MGL65560:MGO65560 MQH65560:MQK65560 NAD65560:NAG65560 NJZ65560:NKC65560 NTV65560:NTY65560 ODR65560:ODU65560 ONN65560:ONQ65560 OXJ65560:OXM65560 PHF65560:PHI65560 PRB65560:PRE65560 QAX65560:QBA65560 QKT65560:QKW65560 QUP65560:QUS65560 REL65560:REO65560 ROH65560:ROK65560 RYD65560:RYG65560 SHZ65560:SIC65560 SRV65560:SRY65560 TBR65560:TBU65560 TLN65560:TLQ65560 TVJ65560:TVM65560 UFF65560:UFI65560 UPB65560:UPE65560 UYX65560:UZA65560 VIT65560:VIW65560 VSP65560:VSS65560 WCL65560:WCO65560 WMH65560:WMK65560 WWD65560:WWG65560 V131096:Y131096 JR131096:JU131096 TN131096:TQ131096 ADJ131096:ADM131096 ANF131096:ANI131096 AXB131096:AXE131096 BGX131096:BHA131096 BQT131096:BQW131096 CAP131096:CAS131096 CKL131096:CKO131096 CUH131096:CUK131096 DED131096:DEG131096 DNZ131096:DOC131096 DXV131096:DXY131096 EHR131096:EHU131096 ERN131096:ERQ131096 FBJ131096:FBM131096 FLF131096:FLI131096 FVB131096:FVE131096 GEX131096:GFA131096 GOT131096:GOW131096 GYP131096:GYS131096 HIL131096:HIO131096 HSH131096:HSK131096 ICD131096:ICG131096 ILZ131096:IMC131096 IVV131096:IVY131096 JFR131096:JFU131096 JPN131096:JPQ131096 JZJ131096:JZM131096 KJF131096:KJI131096 KTB131096:KTE131096 LCX131096:LDA131096 LMT131096:LMW131096 LWP131096:LWS131096 MGL131096:MGO131096 MQH131096:MQK131096 NAD131096:NAG131096 NJZ131096:NKC131096 NTV131096:NTY131096 ODR131096:ODU131096 ONN131096:ONQ131096 OXJ131096:OXM131096 PHF131096:PHI131096 PRB131096:PRE131096 QAX131096:QBA131096 QKT131096:QKW131096 QUP131096:QUS131096 REL131096:REO131096 ROH131096:ROK131096 RYD131096:RYG131096 SHZ131096:SIC131096 SRV131096:SRY131096 TBR131096:TBU131096 TLN131096:TLQ131096 TVJ131096:TVM131096 UFF131096:UFI131096 UPB131096:UPE131096 UYX131096:UZA131096 VIT131096:VIW131096 VSP131096:VSS131096 WCL131096:WCO131096 WMH131096:WMK131096 WWD131096:WWG131096 V196632:Y196632 JR196632:JU196632 TN196632:TQ196632 ADJ196632:ADM196632 ANF196632:ANI196632 AXB196632:AXE196632 BGX196632:BHA196632 BQT196632:BQW196632 CAP196632:CAS196632 CKL196632:CKO196632 CUH196632:CUK196632 DED196632:DEG196632 DNZ196632:DOC196632 DXV196632:DXY196632 EHR196632:EHU196632 ERN196632:ERQ196632 FBJ196632:FBM196632 FLF196632:FLI196632 FVB196632:FVE196632 GEX196632:GFA196632 GOT196632:GOW196632 GYP196632:GYS196632 HIL196632:HIO196632 HSH196632:HSK196632 ICD196632:ICG196632 ILZ196632:IMC196632 IVV196632:IVY196632 JFR196632:JFU196632 JPN196632:JPQ196632 JZJ196632:JZM196632 KJF196632:KJI196632 KTB196632:KTE196632 LCX196632:LDA196632 LMT196632:LMW196632 LWP196632:LWS196632 MGL196632:MGO196632 MQH196632:MQK196632 NAD196632:NAG196632 NJZ196632:NKC196632 NTV196632:NTY196632 ODR196632:ODU196632 ONN196632:ONQ196632 OXJ196632:OXM196632 PHF196632:PHI196632 PRB196632:PRE196632 QAX196632:QBA196632 QKT196632:QKW196632 QUP196632:QUS196632 REL196632:REO196632 ROH196632:ROK196632 RYD196632:RYG196632 SHZ196632:SIC196632 SRV196632:SRY196632 TBR196632:TBU196632 TLN196632:TLQ196632 TVJ196632:TVM196632 UFF196632:UFI196632 UPB196632:UPE196632 UYX196632:UZA196632 VIT196632:VIW196632 VSP196632:VSS196632 WCL196632:WCO196632 WMH196632:WMK196632 WWD196632:WWG196632 V262168:Y262168 JR262168:JU262168 TN262168:TQ262168 ADJ262168:ADM262168 ANF262168:ANI262168 AXB262168:AXE262168 BGX262168:BHA262168 BQT262168:BQW262168 CAP262168:CAS262168 CKL262168:CKO262168 CUH262168:CUK262168 DED262168:DEG262168 DNZ262168:DOC262168 DXV262168:DXY262168 EHR262168:EHU262168 ERN262168:ERQ262168 FBJ262168:FBM262168 FLF262168:FLI262168 FVB262168:FVE262168 GEX262168:GFA262168 GOT262168:GOW262168 GYP262168:GYS262168 HIL262168:HIO262168 HSH262168:HSK262168 ICD262168:ICG262168 ILZ262168:IMC262168 IVV262168:IVY262168 JFR262168:JFU262168 JPN262168:JPQ262168 JZJ262168:JZM262168 KJF262168:KJI262168 KTB262168:KTE262168 LCX262168:LDA262168 LMT262168:LMW262168 LWP262168:LWS262168 MGL262168:MGO262168 MQH262168:MQK262168 NAD262168:NAG262168 NJZ262168:NKC262168 NTV262168:NTY262168 ODR262168:ODU262168 ONN262168:ONQ262168 OXJ262168:OXM262168 PHF262168:PHI262168 PRB262168:PRE262168 QAX262168:QBA262168 QKT262168:QKW262168 QUP262168:QUS262168 REL262168:REO262168 ROH262168:ROK262168 RYD262168:RYG262168 SHZ262168:SIC262168 SRV262168:SRY262168 TBR262168:TBU262168 TLN262168:TLQ262168 TVJ262168:TVM262168 UFF262168:UFI262168 UPB262168:UPE262168 UYX262168:UZA262168 VIT262168:VIW262168 VSP262168:VSS262168 WCL262168:WCO262168 WMH262168:WMK262168 WWD262168:WWG262168 V327704:Y327704 JR327704:JU327704 TN327704:TQ327704 ADJ327704:ADM327704 ANF327704:ANI327704 AXB327704:AXE327704 BGX327704:BHA327704 BQT327704:BQW327704 CAP327704:CAS327704 CKL327704:CKO327704 CUH327704:CUK327704 DED327704:DEG327704 DNZ327704:DOC327704 DXV327704:DXY327704 EHR327704:EHU327704 ERN327704:ERQ327704 FBJ327704:FBM327704 FLF327704:FLI327704 FVB327704:FVE327704 GEX327704:GFA327704 GOT327704:GOW327704 GYP327704:GYS327704 HIL327704:HIO327704 HSH327704:HSK327704 ICD327704:ICG327704 ILZ327704:IMC327704 IVV327704:IVY327704 JFR327704:JFU327704 JPN327704:JPQ327704 JZJ327704:JZM327704 KJF327704:KJI327704 KTB327704:KTE327704 LCX327704:LDA327704 LMT327704:LMW327704 LWP327704:LWS327704 MGL327704:MGO327704 MQH327704:MQK327704 NAD327704:NAG327704 NJZ327704:NKC327704 NTV327704:NTY327704 ODR327704:ODU327704 ONN327704:ONQ327704 OXJ327704:OXM327704 PHF327704:PHI327704 PRB327704:PRE327704 QAX327704:QBA327704 QKT327704:QKW327704 QUP327704:QUS327704 REL327704:REO327704 ROH327704:ROK327704 RYD327704:RYG327704 SHZ327704:SIC327704 SRV327704:SRY327704 TBR327704:TBU327704 TLN327704:TLQ327704 TVJ327704:TVM327704 UFF327704:UFI327704 UPB327704:UPE327704 UYX327704:UZA327704 VIT327704:VIW327704 VSP327704:VSS327704 WCL327704:WCO327704 WMH327704:WMK327704 WWD327704:WWG327704 V393240:Y393240 JR393240:JU393240 TN393240:TQ393240 ADJ393240:ADM393240 ANF393240:ANI393240 AXB393240:AXE393240 BGX393240:BHA393240 BQT393240:BQW393240 CAP393240:CAS393240 CKL393240:CKO393240 CUH393240:CUK393240 DED393240:DEG393240 DNZ393240:DOC393240 DXV393240:DXY393240 EHR393240:EHU393240 ERN393240:ERQ393240 FBJ393240:FBM393240 FLF393240:FLI393240 FVB393240:FVE393240 GEX393240:GFA393240 GOT393240:GOW393240 GYP393240:GYS393240 HIL393240:HIO393240 HSH393240:HSK393240 ICD393240:ICG393240 ILZ393240:IMC393240 IVV393240:IVY393240 JFR393240:JFU393240 JPN393240:JPQ393240 JZJ393240:JZM393240 KJF393240:KJI393240 KTB393240:KTE393240 LCX393240:LDA393240 LMT393240:LMW393240 LWP393240:LWS393240 MGL393240:MGO393240 MQH393240:MQK393240 NAD393240:NAG393240 NJZ393240:NKC393240 NTV393240:NTY393240 ODR393240:ODU393240 ONN393240:ONQ393240 OXJ393240:OXM393240 PHF393240:PHI393240 PRB393240:PRE393240 QAX393240:QBA393240 QKT393240:QKW393240 QUP393240:QUS393240 REL393240:REO393240 ROH393240:ROK393240 RYD393240:RYG393240 SHZ393240:SIC393240 SRV393240:SRY393240 TBR393240:TBU393240 TLN393240:TLQ393240 TVJ393240:TVM393240 UFF393240:UFI393240 UPB393240:UPE393240 UYX393240:UZA393240 VIT393240:VIW393240 VSP393240:VSS393240 WCL393240:WCO393240 WMH393240:WMK393240 WWD393240:WWG393240 V458776:Y458776 JR458776:JU458776 TN458776:TQ458776 ADJ458776:ADM458776 ANF458776:ANI458776 AXB458776:AXE458776 BGX458776:BHA458776 BQT458776:BQW458776 CAP458776:CAS458776 CKL458776:CKO458776 CUH458776:CUK458776 DED458776:DEG458776 DNZ458776:DOC458776 DXV458776:DXY458776 EHR458776:EHU458776 ERN458776:ERQ458776 FBJ458776:FBM458776 FLF458776:FLI458776 FVB458776:FVE458776 GEX458776:GFA458776 GOT458776:GOW458776 GYP458776:GYS458776 HIL458776:HIO458776 HSH458776:HSK458776 ICD458776:ICG458776 ILZ458776:IMC458776 IVV458776:IVY458776 JFR458776:JFU458776 JPN458776:JPQ458776 JZJ458776:JZM458776 KJF458776:KJI458776 KTB458776:KTE458776 LCX458776:LDA458776 LMT458776:LMW458776 LWP458776:LWS458776 MGL458776:MGO458776 MQH458776:MQK458776 NAD458776:NAG458776 NJZ458776:NKC458776 NTV458776:NTY458776 ODR458776:ODU458776 ONN458776:ONQ458776 OXJ458776:OXM458776 PHF458776:PHI458776 PRB458776:PRE458776 QAX458776:QBA458776 QKT458776:QKW458776 QUP458776:QUS458776 REL458776:REO458776 ROH458776:ROK458776 RYD458776:RYG458776 SHZ458776:SIC458776 SRV458776:SRY458776 TBR458776:TBU458776 TLN458776:TLQ458776 TVJ458776:TVM458776 UFF458776:UFI458776 UPB458776:UPE458776 UYX458776:UZA458776 VIT458776:VIW458776 VSP458776:VSS458776 WCL458776:WCO458776 WMH458776:WMK458776 WWD458776:WWG458776 V524312:Y524312 JR524312:JU524312 TN524312:TQ524312 ADJ524312:ADM524312 ANF524312:ANI524312 AXB524312:AXE524312 BGX524312:BHA524312 BQT524312:BQW524312 CAP524312:CAS524312 CKL524312:CKO524312 CUH524312:CUK524312 DED524312:DEG524312 DNZ524312:DOC524312 DXV524312:DXY524312 EHR524312:EHU524312 ERN524312:ERQ524312 FBJ524312:FBM524312 FLF524312:FLI524312 FVB524312:FVE524312 GEX524312:GFA524312 GOT524312:GOW524312 GYP524312:GYS524312 HIL524312:HIO524312 HSH524312:HSK524312 ICD524312:ICG524312 ILZ524312:IMC524312 IVV524312:IVY524312 JFR524312:JFU524312 JPN524312:JPQ524312 JZJ524312:JZM524312 KJF524312:KJI524312 KTB524312:KTE524312 LCX524312:LDA524312 LMT524312:LMW524312 LWP524312:LWS524312 MGL524312:MGO524312 MQH524312:MQK524312 NAD524312:NAG524312 NJZ524312:NKC524312 NTV524312:NTY524312 ODR524312:ODU524312 ONN524312:ONQ524312 OXJ524312:OXM524312 PHF524312:PHI524312 PRB524312:PRE524312 QAX524312:QBA524312 QKT524312:QKW524312 QUP524312:QUS524312 REL524312:REO524312 ROH524312:ROK524312 RYD524312:RYG524312 SHZ524312:SIC524312 SRV524312:SRY524312 TBR524312:TBU524312 TLN524312:TLQ524312 TVJ524312:TVM524312 UFF524312:UFI524312 UPB524312:UPE524312 UYX524312:UZA524312 VIT524312:VIW524312 VSP524312:VSS524312 WCL524312:WCO524312 WMH524312:WMK524312 WWD524312:WWG524312 V589848:Y589848 JR589848:JU589848 TN589848:TQ589848 ADJ589848:ADM589848 ANF589848:ANI589848 AXB589848:AXE589848 BGX589848:BHA589848 BQT589848:BQW589848 CAP589848:CAS589848 CKL589848:CKO589848 CUH589848:CUK589848 DED589848:DEG589848 DNZ589848:DOC589848 DXV589848:DXY589848 EHR589848:EHU589848 ERN589848:ERQ589848 FBJ589848:FBM589848 FLF589848:FLI589848 FVB589848:FVE589848 GEX589848:GFA589848 GOT589848:GOW589848 GYP589848:GYS589848 HIL589848:HIO589848 HSH589848:HSK589848 ICD589848:ICG589848 ILZ589848:IMC589848 IVV589848:IVY589848 JFR589848:JFU589848 JPN589848:JPQ589848 JZJ589848:JZM589848 KJF589848:KJI589848 KTB589848:KTE589848 LCX589848:LDA589848 LMT589848:LMW589848 LWP589848:LWS589848 MGL589848:MGO589848 MQH589848:MQK589848 NAD589848:NAG589848 NJZ589848:NKC589848 NTV589848:NTY589848 ODR589848:ODU589848 ONN589848:ONQ589848 OXJ589848:OXM589848 PHF589848:PHI589848 PRB589848:PRE589848 QAX589848:QBA589848 QKT589848:QKW589848 QUP589848:QUS589848 REL589848:REO589848 ROH589848:ROK589848 RYD589848:RYG589848 SHZ589848:SIC589848 SRV589848:SRY589848 TBR589848:TBU589848 TLN589848:TLQ589848 TVJ589848:TVM589848 UFF589848:UFI589848 UPB589848:UPE589848 UYX589848:UZA589848 VIT589848:VIW589848 VSP589848:VSS589848 WCL589848:WCO589848 WMH589848:WMK589848 WWD589848:WWG589848 V655384:Y655384 JR655384:JU655384 TN655384:TQ655384 ADJ655384:ADM655384 ANF655384:ANI655384 AXB655384:AXE655384 BGX655384:BHA655384 BQT655384:BQW655384 CAP655384:CAS655384 CKL655384:CKO655384 CUH655384:CUK655384 DED655384:DEG655384 DNZ655384:DOC655384 DXV655384:DXY655384 EHR655384:EHU655384 ERN655384:ERQ655384 FBJ655384:FBM655384 FLF655384:FLI655384 FVB655384:FVE655384 GEX655384:GFA655384 GOT655384:GOW655384 GYP655384:GYS655384 HIL655384:HIO655384 HSH655384:HSK655384 ICD655384:ICG655384 ILZ655384:IMC655384 IVV655384:IVY655384 JFR655384:JFU655384 JPN655384:JPQ655384 JZJ655384:JZM655384 KJF655384:KJI655384 KTB655384:KTE655384 LCX655384:LDA655384 LMT655384:LMW655384 LWP655384:LWS655384 MGL655384:MGO655384 MQH655384:MQK655384 NAD655384:NAG655384 NJZ655384:NKC655384 NTV655384:NTY655384 ODR655384:ODU655384 ONN655384:ONQ655384 OXJ655384:OXM655384 PHF655384:PHI655384 PRB655384:PRE655384 QAX655384:QBA655384 QKT655384:QKW655384 QUP655384:QUS655384 REL655384:REO655384 ROH655384:ROK655384 RYD655384:RYG655384 SHZ655384:SIC655384 SRV655384:SRY655384 TBR655384:TBU655384 TLN655384:TLQ655384 TVJ655384:TVM655384 UFF655384:UFI655384 UPB655384:UPE655384 UYX655384:UZA655384 VIT655384:VIW655384 VSP655384:VSS655384 WCL655384:WCO655384 WMH655384:WMK655384 WWD655384:WWG655384 V720920:Y720920 JR720920:JU720920 TN720920:TQ720920 ADJ720920:ADM720920 ANF720920:ANI720920 AXB720920:AXE720920 BGX720920:BHA720920 BQT720920:BQW720920 CAP720920:CAS720920 CKL720920:CKO720920 CUH720920:CUK720920 DED720920:DEG720920 DNZ720920:DOC720920 DXV720920:DXY720920 EHR720920:EHU720920 ERN720920:ERQ720920 FBJ720920:FBM720920 FLF720920:FLI720920 FVB720920:FVE720920 GEX720920:GFA720920 GOT720920:GOW720920 GYP720920:GYS720920 HIL720920:HIO720920 HSH720920:HSK720920 ICD720920:ICG720920 ILZ720920:IMC720920 IVV720920:IVY720920 JFR720920:JFU720920 JPN720920:JPQ720920 JZJ720920:JZM720920 KJF720920:KJI720920 KTB720920:KTE720920 LCX720920:LDA720920 LMT720920:LMW720920 LWP720920:LWS720920 MGL720920:MGO720920 MQH720920:MQK720920 NAD720920:NAG720920 NJZ720920:NKC720920 NTV720920:NTY720920 ODR720920:ODU720920 ONN720920:ONQ720920 OXJ720920:OXM720920 PHF720920:PHI720920 PRB720920:PRE720920 QAX720920:QBA720920 QKT720920:QKW720920 QUP720920:QUS720920 REL720920:REO720920 ROH720920:ROK720920 RYD720920:RYG720920 SHZ720920:SIC720920 SRV720920:SRY720920 TBR720920:TBU720920 TLN720920:TLQ720920 TVJ720920:TVM720920 UFF720920:UFI720920 UPB720920:UPE720920 UYX720920:UZA720920 VIT720920:VIW720920 VSP720920:VSS720920 WCL720920:WCO720920 WMH720920:WMK720920 WWD720920:WWG720920 V786456:Y786456 JR786456:JU786456 TN786456:TQ786456 ADJ786456:ADM786456 ANF786456:ANI786456 AXB786456:AXE786456 BGX786456:BHA786456 BQT786456:BQW786456 CAP786456:CAS786456 CKL786456:CKO786456 CUH786456:CUK786456 DED786456:DEG786456 DNZ786456:DOC786456 DXV786456:DXY786456 EHR786456:EHU786456 ERN786456:ERQ786456 FBJ786456:FBM786456 FLF786456:FLI786456 FVB786456:FVE786456 GEX786456:GFA786456 GOT786456:GOW786456 GYP786456:GYS786456 HIL786456:HIO786456 HSH786456:HSK786456 ICD786456:ICG786456 ILZ786456:IMC786456 IVV786456:IVY786456 JFR786456:JFU786456 JPN786456:JPQ786456 JZJ786456:JZM786456 KJF786456:KJI786456 KTB786456:KTE786456 LCX786456:LDA786456 LMT786456:LMW786456 LWP786456:LWS786456 MGL786456:MGO786456 MQH786456:MQK786456 NAD786456:NAG786456 NJZ786456:NKC786456 NTV786456:NTY786456 ODR786456:ODU786456 ONN786456:ONQ786456 OXJ786456:OXM786456 PHF786456:PHI786456 PRB786456:PRE786456 QAX786456:QBA786456 QKT786456:QKW786456 QUP786456:QUS786456 REL786456:REO786456 ROH786456:ROK786456 RYD786456:RYG786456 SHZ786456:SIC786456 SRV786456:SRY786456 TBR786456:TBU786456 TLN786456:TLQ786456 TVJ786456:TVM786456 UFF786456:UFI786456 UPB786456:UPE786456 UYX786456:UZA786456 VIT786456:VIW786456 VSP786456:VSS786456 WCL786456:WCO786456 WMH786456:WMK786456 WWD786456:WWG786456 V851992:Y851992 JR851992:JU851992 TN851992:TQ851992 ADJ851992:ADM851992 ANF851992:ANI851992 AXB851992:AXE851992 BGX851992:BHA851992 BQT851992:BQW851992 CAP851992:CAS851992 CKL851992:CKO851992 CUH851992:CUK851992 DED851992:DEG851992 DNZ851992:DOC851992 DXV851992:DXY851992 EHR851992:EHU851992 ERN851992:ERQ851992 FBJ851992:FBM851992 FLF851992:FLI851992 FVB851992:FVE851992 GEX851992:GFA851992 GOT851992:GOW851992 GYP851992:GYS851992 HIL851992:HIO851992 HSH851992:HSK851992 ICD851992:ICG851992 ILZ851992:IMC851992 IVV851992:IVY851992 JFR851992:JFU851992 JPN851992:JPQ851992 JZJ851992:JZM851992 KJF851992:KJI851992 KTB851992:KTE851992 LCX851992:LDA851992 LMT851992:LMW851992 LWP851992:LWS851992 MGL851992:MGO851992 MQH851992:MQK851992 NAD851992:NAG851992 NJZ851992:NKC851992 NTV851992:NTY851992 ODR851992:ODU851992 ONN851992:ONQ851992 OXJ851992:OXM851992 PHF851992:PHI851992 PRB851992:PRE851992 QAX851992:QBA851992 QKT851992:QKW851992 QUP851992:QUS851992 REL851992:REO851992 ROH851992:ROK851992 RYD851992:RYG851992 SHZ851992:SIC851992 SRV851992:SRY851992 TBR851992:TBU851992 TLN851992:TLQ851992 TVJ851992:TVM851992 UFF851992:UFI851992 UPB851992:UPE851992 UYX851992:UZA851992 VIT851992:VIW851992 VSP851992:VSS851992 WCL851992:WCO851992 WMH851992:WMK851992 WWD851992:WWG851992 V917528:Y917528 JR917528:JU917528 TN917528:TQ917528 ADJ917528:ADM917528 ANF917528:ANI917528 AXB917528:AXE917528 BGX917528:BHA917528 BQT917528:BQW917528 CAP917528:CAS917528 CKL917528:CKO917528 CUH917528:CUK917528 DED917528:DEG917528 DNZ917528:DOC917528 DXV917528:DXY917528 EHR917528:EHU917528 ERN917528:ERQ917528 FBJ917528:FBM917528 FLF917528:FLI917528 FVB917528:FVE917528 GEX917528:GFA917528 GOT917528:GOW917528 GYP917528:GYS917528 HIL917528:HIO917528 HSH917528:HSK917528 ICD917528:ICG917528 ILZ917528:IMC917528 IVV917528:IVY917528 JFR917528:JFU917528 JPN917528:JPQ917528 JZJ917528:JZM917528 KJF917528:KJI917528 KTB917528:KTE917528 LCX917528:LDA917528 LMT917528:LMW917528 LWP917528:LWS917528 MGL917528:MGO917528 MQH917528:MQK917528 NAD917528:NAG917528 NJZ917528:NKC917528 NTV917528:NTY917528 ODR917528:ODU917528 ONN917528:ONQ917528 OXJ917528:OXM917528 PHF917528:PHI917528 PRB917528:PRE917528 QAX917528:QBA917528 QKT917528:QKW917528 QUP917528:QUS917528 REL917528:REO917528 ROH917528:ROK917528 RYD917528:RYG917528 SHZ917528:SIC917528 SRV917528:SRY917528 TBR917528:TBU917528 TLN917528:TLQ917528 TVJ917528:TVM917528 UFF917528:UFI917528 UPB917528:UPE917528 UYX917528:UZA917528 VIT917528:VIW917528 VSP917528:VSS917528 WCL917528:WCO917528 WMH917528:WMK917528 WWD917528:WWG917528 V983064:Y983064 JR983064:JU983064 TN983064:TQ983064 ADJ983064:ADM983064 ANF983064:ANI983064 AXB983064:AXE983064 BGX983064:BHA983064 BQT983064:BQW983064 CAP983064:CAS983064 CKL983064:CKO983064 CUH983064:CUK983064 DED983064:DEG983064 DNZ983064:DOC983064 DXV983064:DXY983064 EHR983064:EHU983064 ERN983064:ERQ983064 FBJ983064:FBM983064 FLF983064:FLI983064 FVB983064:FVE983064 GEX983064:GFA983064 GOT983064:GOW983064 GYP983064:GYS983064 HIL983064:HIO983064 HSH983064:HSK983064 ICD983064:ICG983064 ILZ983064:IMC983064 IVV983064:IVY983064 JFR983064:JFU983064 JPN983064:JPQ983064 JZJ983064:JZM983064 KJF983064:KJI983064 KTB983064:KTE983064 LCX983064:LDA983064 LMT983064:LMW983064 LWP983064:LWS983064 MGL983064:MGO983064 MQH983064:MQK983064 NAD983064:NAG983064 NJZ983064:NKC983064 NTV983064:NTY983064 ODR983064:ODU983064 ONN983064:ONQ983064 OXJ983064:OXM983064 PHF983064:PHI983064 PRB983064:PRE983064 QAX983064:QBA983064 QKT983064:QKW983064 QUP983064:QUS983064 REL983064:REO983064 ROH983064:ROK983064 RYD983064:RYG983064 SHZ983064:SIC983064 SRV983064:SRY983064 TBR983064:TBU983064 TLN983064:TLQ983064 TVJ983064:TVM983064 UFF983064:UFI983064 UPB983064:UPE983064 UYX983064:UZA983064 VIT983064:VIW983064 VSP983064:VSS983064 WCL983064:WCO983064 WMH983064:WMK983064 WWD983064:WWG983064 V22:Y22 JR22:JU22 TN22:TQ22 ADJ22:ADM22 ANF22:ANI22 AXB22:AXE22 BGX22:BHA22 BQT22:BQW22 CAP22:CAS22 CKL22:CKO22 CUH22:CUK22 DED22:DEG22 DNZ22:DOC22 DXV22:DXY22 EHR22:EHU22 ERN22:ERQ22 FBJ22:FBM22 FLF22:FLI22 FVB22:FVE22 GEX22:GFA22 GOT22:GOW22 GYP22:GYS22 HIL22:HIO22 HSH22:HSK22 ICD22:ICG22 ILZ22:IMC22 IVV22:IVY22 JFR22:JFU22 JPN22:JPQ22 JZJ22:JZM22 KJF22:KJI22 KTB22:KTE22 LCX22:LDA22 LMT22:LMW22 LWP22:LWS22 MGL22:MGO22 MQH22:MQK22 NAD22:NAG22 NJZ22:NKC22 NTV22:NTY22 ODR22:ODU22 ONN22:ONQ22 OXJ22:OXM22 PHF22:PHI22 PRB22:PRE22 QAX22:QBA22 QKT22:QKW22 QUP22:QUS22 REL22:REO22 ROH22:ROK22 RYD22:RYG22 SHZ22:SIC22 SRV22:SRY22 TBR22:TBU22 TLN22:TLQ22 TVJ22:TVM22 UFF22:UFI22 UPB22:UPE22 UYX22:UZA22 VIT22:VIW22 VSP22:VSS22 WCL22:WCO22 WMH22:WMK22 WWD22:WWG22 V65558:Y65558 JR65558:JU65558 TN65558:TQ65558 ADJ65558:ADM65558 ANF65558:ANI65558 AXB65558:AXE65558 BGX65558:BHA65558 BQT65558:BQW65558 CAP65558:CAS65558 CKL65558:CKO65558 CUH65558:CUK65558 DED65558:DEG65558 DNZ65558:DOC65558 DXV65558:DXY65558 EHR65558:EHU65558 ERN65558:ERQ65558 FBJ65558:FBM65558 FLF65558:FLI65558 FVB65558:FVE65558 GEX65558:GFA65558 GOT65558:GOW65558 GYP65558:GYS65558 HIL65558:HIO65558 HSH65558:HSK65558 ICD65558:ICG65558 ILZ65558:IMC65558 IVV65558:IVY65558 JFR65558:JFU65558 JPN65558:JPQ65558 JZJ65558:JZM65558 KJF65558:KJI65558 KTB65558:KTE65558 LCX65558:LDA65558 LMT65558:LMW65558 LWP65558:LWS65558 MGL65558:MGO65558 MQH65558:MQK65558 NAD65558:NAG65558 NJZ65558:NKC65558 NTV65558:NTY65558 ODR65558:ODU65558 ONN65558:ONQ65558 OXJ65558:OXM65558 PHF65558:PHI65558 PRB65558:PRE65558 QAX65558:QBA65558 QKT65558:QKW65558 QUP65558:QUS65558 REL65558:REO65558 ROH65558:ROK65558 RYD65558:RYG65558 SHZ65558:SIC65558 SRV65558:SRY65558 TBR65558:TBU65558 TLN65558:TLQ65558 TVJ65558:TVM65558 UFF65558:UFI65558 UPB65558:UPE65558 UYX65558:UZA65558 VIT65558:VIW65558 VSP65558:VSS65558 WCL65558:WCO65558 WMH65558:WMK65558 WWD65558:WWG65558 V131094:Y131094 JR131094:JU131094 TN131094:TQ131094 ADJ131094:ADM131094 ANF131094:ANI131094 AXB131094:AXE131094 BGX131094:BHA131094 BQT131094:BQW131094 CAP131094:CAS131094 CKL131094:CKO131094 CUH131094:CUK131094 DED131094:DEG131094 DNZ131094:DOC131094 DXV131094:DXY131094 EHR131094:EHU131094 ERN131094:ERQ131094 FBJ131094:FBM131094 FLF131094:FLI131094 FVB131094:FVE131094 GEX131094:GFA131094 GOT131094:GOW131094 GYP131094:GYS131094 HIL131094:HIO131094 HSH131094:HSK131094 ICD131094:ICG131094 ILZ131094:IMC131094 IVV131094:IVY131094 JFR131094:JFU131094 JPN131094:JPQ131094 JZJ131094:JZM131094 KJF131094:KJI131094 KTB131094:KTE131094 LCX131094:LDA131094 LMT131094:LMW131094 LWP131094:LWS131094 MGL131094:MGO131094 MQH131094:MQK131094 NAD131094:NAG131094 NJZ131094:NKC131094 NTV131094:NTY131094 ODR131094:ODU131094 ONN131094:ONQ131094 OXJ131094:OXM131094 PHF131094:PHI131094 PRB131094:PRE131094 QAX131094:QBA131094 QKT131094:QKW131094 QUP131094:QUS131094 REL131094:REO131094 ROH131094:ROK131094 RYD131094:RYG131094 SHZ131094:SIC131094 SRV131094:SRY131094 TBR131094:TBU131094 TLN131094:TLQ131094 TVJ131094:TVM131094 UFF131094:UFI131094 UPB131094:UPE131094 UYX131094:UZA131094 VIT131094:VIW131094 VSP131094:VSS131094 WCL131094:WCO131094 WMH131094:WMK131094 WWD131094:WWG131094 V196630:Y196630 JR196630:JU196630 TN196630:TQ196630 ADJ196630:ADM196630 ANF196630:ANI196630 AXB196630:AXE196630 BGX196630:BHA196630 BQT196630:BQW196630 CAP196630:CAS196630 CKL196630:CKO196630 CUH196630:CUK196630 DED196630:DEG196630 DNZ196630:DOC196630 DXV196630:DXY196630 EHR196630:EHU196630 ERN196630:ERQ196630 FBJ196630:FBM196630 FLF196630:FLI196630 FVB196630:FVE196630 GEX196630:GFA196630 GOT196630:GOW196630 GYP196630:GYS196630 HIL196630:HIO196630 HSH196630:HSK196630 ICD196630:ICG196630 ILZ196630:IMC196630 IVV196630:IVY196630 JFR196630:JFU196630 JPN196630:JPQ196630 JZJ196630:JZM196630 KJF196630:KJI196630 KTB196630:KTE196630 LCX196630:LDA196630 LMT196630:LMW196630 LWP196630:LWS196630 MGL196630:MGO196630 MQH196630:MQK196630 NAD196630:NAG196630 NJZ196630:NKC196630 NTV196630:NTY196630 ODR196630:ODU196630 ONN196630:ONQ196630 OXJ196630:OXM196630 PHF196630:PHI196630 PRB196630:PRE196630 QAX196630:QBA196630 QKT196630:QKW196630 QUP196630:QUS196630 REL196630:REO196630 ROH196630:ROK196630 RYD196630:RYG196630 SHZ196630:SIC196630 SRV196630:SRY196630 TBR196630:TBU196630 TLN196630:TLQ196630 TVJ196630:TVM196630 UFF196630:UFI196630 UPB196630:UPE196630 UYX196630:UZA196630 VIT196630:VIW196630 VSP196630:VSS196630 WCL196630:WCO196630 WMH196630:WMK196630 WWD196630:WWG196630 V262166:Y262166 JR262166:JU262166 TN262166:TQ262166 ADJ262166:ADM262166 ANF262166:ANI262166 AXB262166:AXE262166 BGX262166:BHA262166 BQT262166:BQW262166 CAP262166:CAS262166 CKL262166:CKO262166 CUH262166:CUK262166 DED262166:DEG262166 DNZ262166:DOC262166 DXV262166:DXY262166 EHR262166:EHU262166 ERN262166:ERQ262166 FBJ262166:FBM262166 FLF262166:FLI262166 FVB262166:FVE262166 GEX262166:GFA262166 GOT262166:GOW262166 GYP262166:GYS262166 HIL262166:HIO262166 HSH262166:HSK262166 ICD262166:ICG262166 ILZ262166:IMC262166 IVV262166:IVY262166 JFR262166:JFU262166 JPN262166:JPQ262166 JZJ262166:JZM262166 KJF262166:KJI262166 KTB262166:KTE262166 LCX262166:LDA262166 LMT262166:LMW262166 LWP262166:LWS262166 MGL262166:MGO262166 MQH262166:MQK262166 NAD262166:NAG262166 NJZ262166:NKC262166 NTV262166:NTY262166 ODR262166:ODU262166 ONN262166:ONQ262166 OXJ262166:OXM262166 PHF262166:PHI262166 PRB262166:PRE262166 QAX262166:QBA262166 QKT262166:QKW262166 QUP262166:QUS262166 REL262166:REO262166 ROH262166:ROK262166 RYD262166:RYG262166 SHZ262166:SIC262166 SRV262166:SRY262166 TBR262166:TBU262166 TLN262166:TLQ262166 TVJ262166:TVM262166 UFF262166:UFI262166 UPB262166:UPE262166 UYX262166:UZA262166 VIT262166:VIW262166 VSP262166:VSS262166 WCL262166:WCO262166 WMH262166:WMK262166 WWD262166:WWG262166 V327702:Y327702 JR327702:JU327702 TN327702:TQ327702 ADJ327702:ADM327702 ANF327702:ANI327702 AXB327702:AXE327702 BGX327702:BHA327702 BQT327702:BQW327702 CAP327702:CAS327702 CKL327702:CKO327702 CUH327702:CUK327702 DED327702:DEG327702 DNZ327702:DOC327702 DXV327702:DXY327702 EHR327702:EHU327702 ERN327702:ERQ327702 FBJ327702:FBM327702 FLF327702:FLI327702 FVB327702:FVE327702 GEX327702:GFA327702 GOT327702:GOW327702 GYP327702:GYS327702 HIL327702:HIO327702 HSH327702:HSK327702 ICD327702:ICG327702 ILZ327702:IMC327702 IVV327702:IVY327702 JFR327702:JFU327702 JPN327702:JPQ327702 JZJ327702:JZM327702 KJF327702:KJI327702 KTB327702:KTE327702 LCX327702:LDA327702 LMT327702:LMW327702 LWP327702:LWS327702 MGL327702:MGO327702 MQH327702:MQK327702 NAD327702:NAG327702 NJZ327702:NKC327702 NTV327702:NTY327702 ODR327702:ODU327702 ONN327702:ONQ327702 OXJ327702:OXM327702 PHF327702:PHI327702 PRB327702:PRE327702 QAX327702:QBA327702 QKT327702:QKW327702 QUP327702:QUS327702 REL327702:REO327702 ROH327702:ROK327702 RYD327702:RYG327702 SHZ327702:SIC327702 SRV327702:SRY327702 TBR327702:TBU327702 TLN327702:TLQ327702 TVJ327702:TVM327702 UFF327702:UFI327702 UPB327702:UPE327702 UYX327702:UZA327702 VIT327702:VIW327702 VSP327702:VSS327702 WCL327702:WCO327702 WMH327702:WMK327702 WWD327702:WWG327702 V393238:Y393238 JR393238:JU393238 TN393238:TQ393238 ADJ393238:ADM393238 ANF393238:ANI393238 AXB393238:AXE393238 BGX393238:BHA393238 BQT393238:BQW393238 CAP393238:CAS393238 CKL393238:CKO393238 CUH393238:CUK393238 DED393238:DEG393238 DNZ393238:DOC393238 DXV393238:DXY393238 EHR393238:EHU393238 ERN393238:ERQ393238 FBJ393238:FBM393238 FLF393238:FLI393238 FVB393238:FVE393238 GEX393238:GFA393238 GOT393238:GOW393238 GYP393238:GYS393238 HIL393238:HIO393238 HSH393238:HSK393238 ICD393238:ICG393238 ILZ393238:IMC393238 IVV393238:IVY393238 JFR393238:JFU393238 JPN393238:JPQ393238 JZJ393238:JZM393238 KJF393238:KJI393238 KTB393238:KTE393238 LCX393238:LDA393238 LMT393238:LMW393238 LWP393238:LWS393238 MGL393238:MGO393238 MQH393238:MQK393238 NAD393238:NAG393238 NJZ393238:NKC393238 NTV393238:NTY393238 ODR393238:ODU393238 ONN393238:ONQ393238 OXJ393238:OXM393238 PHF393238:PHI393238 PRB393238:PRE393238 QAX393238:QBA393238 QKT393238:QKW393238 QUP393238:QUS393238 REL393238:REO393238 ROH393238:ROK393238 RYD393238:RYG393238 SHZ393238:SIC393238 SRV393238:SRY393238 TBR393238:TBU393238 TLN393238:TLQ393238 TVJ393238:TVM393238 UFF393238:UFI393238 UPB393238:UPE393238 UYX393238:UZA393238 VIT393238:VIW393238 VSP393238:VSS393238 WCL393238:WCO393238 WMH393238:WMK393238 WWD393238:WWG393238 V458774:Y458774 JR458774:JU458774 TN458774:TQ458774 ADJ458774:ADM458774 ANF458774:ANI458774 AXB458774:AXE458774 BGX458774:BHA458774 BQT458774:BQW458774 CAP458774:CAS458774 CKL458774:CKO458774 CUH458774:CUK458774 DED458774:DEG458774 DNZ458774:DOC458774 DXV458774:DXY458774 EHR458774:EHU458774 ERN458774:ERQ458774 FBJ458774:FBM458774 FLF458774:FLI458774 FVB458774:FVE458774 GEX458774:GFA458774 GOT458774:GOW458774 GYP458774:GYS458774 HIL458774:HIO458774 HSH458774:HSK458774 ICD458774:ICG458774 ILZ458774:IMC458774 IVV458774:IVY458774 JFR458774:JFU458774 JPN458774:JPQ458774 JZJ458774:JZM458774 KJF458774:KJI458774 KTB458774:KTE458774 LCX458774:LDA458774 LMT458774:LMW458774 LWP458774:LWS458774 MGL458774:MGO458774 MQH458774:MQK458774 NAD458774:NAG458774 NJZ458774:NKC458774 NTV458774:NTY458774 ODR458774:ODU458774 ONN458774:ONQ458774 OXJ458774:OXM458774 PHF458774:PHI458774 PRB458774:PRE458774 QAX458774:QBA458774 QKT458774:QKW458774 QUP458774:QUS458774 REL458774:REO458774 ROH458774:ROK458774 RYD458774:RYG458774 SHZ458774:SIC458774 SRV458774:SRY458774 TBR458774:TBU458774 TLN458774:TLQ458774 TVJ458774:TVM458774 UFF458774:UFI458774 UPB458774:UPE458774 UYX458774:UZA458774 VIT458774:VIW458774 VSP458774:VSS458774 WCL458774:WCO458774 WMH458774:WMK458774 WWD458774:WWG458774 V524310:Y524310 JR524310:JU524310 TN524310:TQ524310 ADJ524310:ADM524310 ANF524310:ANI524310 AXB524310:AXE524310 BGX524310:BHA524310 BQT524310:BQW524310 CAP524310:CAS524310 CKL524310:CKO524310 CUH524310:CUK524310 DED524310:DEG524310 DNZ524310:DOC524310 DXV524310:DXY524310 EHR524310:EHU524310 ERN524310:ERQ524310 FBJ524310:FBM524310 FLF524310:FLI524310 FVB524310:FVE524310 GEX524310:GFA524310 GOT524310:GOW524310 GYP524310:GYS524310 HIL524310:HIO524310 HSH524310:HSK524310 ICD524310:ICG524310 ILZ524310:IMC524310 IVV524310:IVY524310 JFR524310:JFU524310 JPN524310:JPQ524310 JZJ524310:JZM524310 KJF524310:KJI524310 KTB524310:KTE524310 LCX524310:LDA524310 LMT524310:LMW524310 LWP524310:LWS524310 MGL524310:MGO524310 MQH524310:MQK524310 NAD524310:NAG524310 NJZ524310:NKC524310 NTV524310:NTY524310 ODR524310:ODU524310 ONN524310:ONQ524310 OXJ524310:OXM524310 PHF524310:PHI524310 PRB524310:PRE524310 QAX524310:QBA524310 QKT524310:QKW524310 QUP524310:QUS524310 REL524310:REO524310 ROH524310:ROK524310 RYD524310:RYG524310 SHZ524310:SIC524310 SRV524310:SRY524310 TBR524310:TBU524310 TLN524310:TLQ524310 TVJ524310:TVM524310 UFF524310:UFI524310 UPB524310:UPE524310 UYX524310:UZA524310 VIT524310:VIW524310 VSP524310:VSS524310 WCL524310:WCO524310 WMH524310:WMK524310 WWD524310:WWG524310 V589846:Y589846 JR589846:JU589846 TN589846:TQ589846 ADJ589846:ADM589846 ANF589846:ANI589846 AXB589846:AXE589846 BGX589846:BHA589846 BQT589846:BQW589846 CAP589846:CAS589846 CKL589846:CKO589846 CUH589846:CUK589846 DED589846:DEG589846 DNZ589846:DOC589846 DXV589846:DXY589846 EHR589846:EHU589846 ERN589846:ERQ589846 FBJ589846:FBM589846 FLF589846:FLI589846 FVB589846:FVE589846 GEX589846:GFA589846 GOT589846:GOW589846 GYP589846:GYS589846 HIL589846:HIO589846 HSH589846:HSK589846 ICD589846:ICG589846 ILZ589846:IMC589846 IVV589846:IVY589846 JFR589846:JFU589846 JPN589846:JPQ589846 JZJ589846:JZM589846 KJF589846:KJI589846 KTB589846:KTE589846 LCX589846:LDA589846 LMT589846:LMW589846 LWP589846:LWS589846 MGL589846:MGO589846 MQH589846:MQK589846 NAD589846:NAG589846 NJZ589846:NKC589846 NTV589846:NTY589846 ODR589846:ODU589846 ONN589846:ONQ589846 OXJ589846:OXM589846 PHF589846:PHI589846 PRB589846:PRE589846 QAX589846:QBA589846 QKT589846:QKW589846 QUP589846:QUS589846 REL589846:REO589846 ROH589846:ROK589846 RYD589846:RYG589846 SHZ589846:SIC589846 SRV589846:SRY589846 TBR589846:TBU589846 TLN589846:TLQ589846 TVJ589846:TVM589846 UFF589846:UFI589846 UPB589846:UPE589846 UYX589846:UZA589846 VIT589846:VIW589846 VSP589846:VSS589846 WCL589846:WCO589846 WMH589846:WMK589846 WWD589846:WWG589846 V655382:Y655382 JR655382:JU655382 TN655382:TQ655382 ADJ655382:ADM655382 ANF655382:ANI655382 AXB655382:AXE655382 BGX655382:BHA655382 BQT655382:BQW655382 CAP655382:CAS655382 CKL655382:CKO655382 CUH655382:CUK655382 DED655382:DEG655382 DNZ655382:DOC655382 DXV655382:DXY655382 EHR655382:EHU655382 ERN655382:ERQ655382 FBJ655382:FBM655382 FLF655382:FLI655382 FVB655382:FVE655382 GEX655382:GFA655382 GOT655382:GOW655382 GYP655382:GYS655382 HIL655382:HIO655382 HSH655382:HSK655382 ICD655382:ICG655382 ILZ655382:IMC655382 IVV655382:IVY655382 JFR655382:JFU655382 JPN655382:JPQ655382 JZJ655382:JZM655382 KJF655382:KJI655382 KTB655382:KTE655382 LCX655382:LDA655382 LMT655382:LMW655382 LWP655382:LWS655382 MGL655382:MGO655382 MQH655382:MQK655382 NAD655382:NAG655382 NJZ655382:NKC655382 NTV655382:NTY655382 ODR655382:ODU655382 ONN655382:ONQ655382 OXJ655382:OXM655382 PHF655382:PHI655382 PRB655382:PRE655382 QAX655382:QBA655382 QKT655382:QKW655382 QUP655382:QUS655382 REL655382:REO655382 ROH655382:ROK655382 RYD655382:RYG655382 SHZ655382:SIC655382 SRV655382:SRY655382 TBR655382:TBU655382 TLN655382:TLQ655382 TVJ655382:TVM655382 UFF655382:UFI655382 UPB655382:UPE655382 UYX655382:UZA655382 VIT655382:VIW655382 VSP655382:VSS655382 WCL655382:WCO655382 WMH655382:WMK655382 WWD655382:WWG655382 V720918:Y720918 JR720918:JU720918 TN720918:TQ720918 ADJ720918:ADM720918 ANF720918:ANI720918 AXB720918:AXE720918 BGX720918:BHA720918 BQT720918:BQW720918 CAP720918:CAS720918 CKL720918:CKO720918 CUH720918:CUK720918 DED720918:DEG720918 DNZ720918:DOC720918 DXV720918:DXY720918 EHR720918:EHU720918 ERN720918:ERQ720918 FBJ720918:FBM720918 FLF720918:FLI720918 FVB720918:FVE720918 GEX720918:GFA720918 GOT720918:GOW720918 GYP720918:GYS720918 HIL720918:HIO720918 HSH720918:HSK720918 ICD720918:ICG720918 ILZ720918:IMC720918 IVV720918:IVY720918 JFR720918:JFU720918 JPN720918:JPQ720918 JZJ720918:JZM720918 KJF720918:KJI720918 KTB720918:KTE720918 LCX720918:LDA720918 LMT720918:LMW720918 LWP720918:LWS720918 MGL720918:MGO720918 MQH720918:MQK720918 NAD720918:NAG720918 NJZ720918:NKC720918 NTV720918:NTY720918 ODR720918:ODU720918 ONN720918:ONQ720918 OXJ720918:OXM720918 PHF720918:PHI720918 PRB720918:PRE720918 QAX720918:QBA720918 QKT720918:QKW720918 QUP720918:QUS720918 REL720918:REO720918 ROH720918:ROK720918 RYD720918:RYG720918 SHZ720918:SIC720918 SRV720918:SRY720918 TBR720918:TBU720918 TLN720918:TLQ720918 TVJ720918:TVM720918 UFF720918:UFI720918 UPB720918:UPE720918 UYX720918:UZA720918 VIT720918:VIW720918 VSP720918:VSS720918 WCL720918:WCO720918 WMH720918:WMK720918 WWD720918:WWG720918 V786454:Y786454 JR786454:JU786454 TN786454:TQ786454 ADJ786454:ADM786454 ANF786454:ANI786454 AXB786454:AXE786454 BGX786454:BHA786454 BQT786454:BQW786454 CAP786454:CAS786454 CKL786454:CKO786454 CUH786454:CUK786454 DED786454:DEG786454 DNZ786454:DOC786454 DXV786454:DXY786454 EHR786454:EHU786454 ERN786454:ERQ786454 FBJ786454:FBM786454 FLF786454:FLI786454 FVB786454:FVE786454 GEX786454:GFA786454 GOT786454:GOW786454 GYP786454:GYS786454 HIL786454:HIO786454 HSH786454:HSK786454 ICD786454:ICG786454 ILZ786454:IMC786454 IVV786454:IVY786454 JFR786454:JFU786454 JPN786454:JPQ786454 JZJ786454:JZM786454 KJF786454:KJI786454 KTB786454:KTE786454 LCX786454:LDA786454 LMT786454:LMW786454 LWP786454:LWS786454 MGL786454:MGO786454 MQH786454:MQK786454 NAD786454:NAG786454 NJZ786454:NKC786454 NTV786454:NTY786454 ODR786454:ODU786454 ONN786454:ONQ786454 OXJ786454:OXM786454 PHF786454:PHI786454 PRB786454:PRE786454 QAX786454:QBA786454 QKT786454:QKW786454 QUP786454:QUS786454 REL786454:REO786454 ROH786454:ROK786454 RYD786454:RYG786454 SHZ786454:SIC786454 SRV786454:SRY786454 TBR786454:TBU786454 TLN786454:TLQ786454 TVJ786454:TVM786454 UFF786454:UFI786454 UPB786454:UPE786454 UYX786454:UZA786454 VIT786454:VIW786454 VSP786454:VSS786454 WCL786454:WCO786454 WMH786454:WMK786454 WWD786454:WWG786454 V851990:Y851990 JR851990:JU851990 TN851990:TQ851990 ADJ851990:ADM851990 ANF851990:ANI851990 AXB851990:AXE851990 BGX851990:BHA851990 BQT851990:BQW851990 CAP851990:CAS851990 CKL851990:CKO851990 CUH851990:CUK851990 DED851990:DEG851990 DNZ851990:DOC851990 DXV851990:DXY851990 EHR851990:EHU851990 ERN851990:ERQ851990 FBJ851990:FBM851990 FLF851990:FLI851990 FVB851990:FVE851990 GEX851990:GFA851990 GOT851990:GOW851990 GYP851990:GYS851990 HIL851990:HIO851990 HSH851990:HSK851990 ICD851990:ICG851990 ILZ851990:IMC851990 IVV851990:IVY851990 JFR851990:JFU851990 JPN851990:JPQ851990 JZJ851990:JZM851990 KJF851990:KJI851990 KTB851990:KTE851990 LCX851990:LDA851990 LMT851990:LMW851990 LWP851990:LWS851990 MGL851990:MGO851990 MQH851990:MQK851990 NAD851990:NAG851990 NJZ851990:NKC851990 NTV851990:NTY851990 ODR851990:ODU851990 ONN851990:ONQ851990 OXJ851990:OXM851990 PHF851990:PHI851990 PRB851990:PRE851990 QAX851990:QBA851990 QKT851990:QKW851990 QUP851990:QUS851990 REL851990:REO851990 ROH851990:ROK851990 RYD851990:RYG851990 SHZ851990:SIC851990 SRV851990:SRY851990 TBR851990:TBU851990 TLN851990:TLQ851990 TVJ851990:TVM851990 UFF851990:UFI851990 UPB851990:UPE851990 UYX851990:UZA851990 VIT851990:VIW851990 VSP851990:VSS851990 WCL851990:WCO851990 WMH851990:WMK851990 WWD851990:WWG851990 V917526:Y917526 JR917526:JU917526 TN917526:TQ917526 ADJ917526:ADM917526 ANF917526:ANI917526 AXB917526:AXE917526 BGX917526:BHA917526 BQT917526:BQW917526 CAP917526:CAS917526 CKL917526:CKO917526 CUH917526:CUK917526 DED917526:DEG917526 DNZ917526:DOC917526 DXV917526:DXY917526 EHR917526:EHU917526 ERN917526:ERQ917526 FBJ917526:FBM917526 FLF917526:FLI917526 FVB917526:FVE917526 GEX917526:GFA917526 GOT917526:GOW917526 GYP917526:GYS917526 HIL917526:HIO917526 HSH917526:HSK917526 ICD917526:ICG917526 ILZ917526:IMC917526 IVV917526:IVY917526 JFR917526:JFU917526 JPN917526:JPQ917526 JZJ917526:JZM917526 KJF917526:KJI917526 KTB917526:KTE917526 LCX917526:LDA917526 LMT917526:LMW917526 LWP917526:LWS917526 MGL917526:MGO917526 MQH917526:MQK917526 NAD917526:NAG917526 NJZ917526:NKC917526 NTV917526:NTY917526 ODR917526:ODU917526 ONN917526:ONQ917526 OXJ917526:OXM917526 PHF917526:PHI917526 PRB917526:PRE917526 QAX917526:QBA917526 QKT917526:QKW917526 QUP917526:QUS917526 REL917526:REO917526 ROH917526:ROK917526 RYD917526:RYG917526 SHZ917526:SIC917526 SRV917526:SRY917526 TBR917526:TBU917526 TLN917526:TLQ917526 TVJ917526:TVM917526 UFF917526:UFI917526 UPB917526:UPE917526 UYX917526:UZA917526 VIT917526:VIW917526 VSP917526:VSS917526 WCL917526:WCO917526 WMH917526:WMK917526 WWD917526:WWG917526 V983062:Y983062 JR983062:JU983062 TN983062:TQ983062 ADJ983062:ADM983062 ANF983062:ANI983062 AXB983062:AXE983062 BGX983062:BHA983062 BQT983062:BQW983062 CAP983062:CAS983062 CKL983062:CKO983062 CUH983062:CUK983062 DED983062:DEG983062 DNZ983062:DOC983062 DXV983062:DXY983062 EHR983062:EHU983062 ERN983062:ERQ983062 FBJ983062:FBM983062 FLF983062:FLI983062 FVB983062:FVE983062 GEX983062:GFA983062 GOT983062:GOW983062 GYP983062:GYS983062 HIL983062:HIO983062 HSH983062:HSK983062 ICD983062:ICG983062 ILZ983062:IMC983062 IVV983062:IVY983062 JFR983062:JFU983062 JPN983062:JPQ983062 JZJ983062:JZM983062 KJF983062:KJI983062 KTB983062:KTE983062 LCX983062:LDA983062 LMT983062:LMW983062 LWP983062:LWS983062 MGL983062:MGO983062 MQH983062:MQK983062 NAD983062:NAG983062 NJZ983062:NKC983062 NTV983062:NTY983062 ODR983062:ODU983062 ONN983062:ONQ983062 OXJ983062:OXM983062 PHF983062:PHI983062 PRB983062:PRE983062 QAX983062:QBA983062 QKT983062:QKW983062 QUP983062:QUS983062 REL983062:REO983062 ROH983062:ROK983062 RYD983062:RYG983062 SHZ983062:SIC983062 SRV983062:SRY983062 TBR983062:TBU983062 TLN983062:TLQ983062 TVJ983062:TVM983062 UFF983062:UFI983062 UPB983062:UPE983062 UYX983062:UZA983062 VIT983062:VIW983062 VSP983062:VSS983062 WCL983062:WCO983062 WMH983062:WMK983062 WWD983062:WWG983062 V20:Y20 JR20:JU20 TN20:TQ20 ADJ20:ADM20 ANF20:ANI20 AXB20:AXE20 BGX20:BHA20 BQT20:BQW20 CAP20:CAS20 CKL20:CKO20 CUH20:CUK20 DED20:DEG20 DNZ20:DOC20 DXV20:DXY20 EHR20:EHU20 ERN20:ERQ20 FBJ20:FBM20 FLF20:FLI20 FVB20:FVE20 GEX20:GFA20 GOT20:GOW20 GYP20:GYS20 HIL20:HIO20 HSH20:HSK20 ICD20:ICG20 ILZ20:IMC20 IVV20:IVY20 JFR20:JFU20 JPN20:JPQ20 JZJ20:JZM20 KJF20:KJI20 KTB20:KTE20 LCX20:LDA20 LMT20:LMW20 LWP20:LWS20 MGL20:MGO20 MQH20:MQK20 NAD20:NAG20 NJZ20:NKC20 NTV20:NTY20 ODR20:ODU20 ONN20:ONQ20 OXJ20:OXM20 PHF20:PHI20 PRB20:PRE20 QAX20:QBA20 QKT20:QKW20 QUP20:QUS20 REL20:REO20 ROH20:ROK20 RYD20:RYG20 SHZ20:SIC20 SRV20:SRY20 TBR20:TBU20 TLN20:TLQ20 TVJ20:TVM20 UFF20:UFI20 UPB20:UPE20 UYX20:UZA20 VIT20:VIW20 VSP20:VSS20 WCL20:WCO20 WMH20:WMK20 WWD20:WWG20 V65556:Y65556 JR65556:JU65556 TN65556:TQ65556 ADJ65556:ADM65556 ANF65556:ANI65556 AXB65556:AXE65556 BGX65556:BHA65556 BQT65556:BQW65556 CAP65556:CAS65556 CKL65556:CKO65556 CUH65556:CUK65556 DED65556:DEG65556 DNZ65556:DOC65556 DXV65556:DXY65556 EHR65556:EHU65556 ERN65556:ERQ65556 FBJ65556:FBM65556 FLF65556:FLI65556 FVB65556:FVE65556 GEX65556:GFA65556 GOT65556:GOW65556 GYP65556:GYS65556 HIL65556:HIO65556 HSH65556:HSK65556 ICD65556:ICG65556 ILZ65556:IMC65556 IVV65556:IVY65556 JFR65556:JFU65556 JPN65556:JPQ65556 JZJ65556:JZM65556 KJF65556:KJI65556 KTB65556:KTE65556 LCX65556:LDA65556 LMT65556:LMW65556 LWP65556:LWS65556 MGL65556:MGO65556 MQH65556:MQK65556 NAD65556:NAG65556 NJZ65556:NKC65556 NTV65556:NTY65556 ODR65556:ODU65556 ONN65556:ONQ65556 OXJ65556:OXM65556 PHF65556:PHI65556 PRB65556:PRE65556 QAX65556:QBA65556 QKT65556:QKW65556 QUP65556:QUS65556 REL65556:REO65556 ROH65556:ROK65556 RYD65556:RYG65556 SHZ65556:SIC65556 SRV65556:SRY65556 TBR65556:TBU65556 TLN65556:TLQ65556 TVJ65556:TVM65556 UFF65556:UFI65556 UPB65556:UPE65556 UYX65556:UZA65556 VIT65556:VIW65556 VSP65556:VSS65556 WCL65556:WCO65556 WMH65556:WMK65556 WWD65556:WWG65556 V131092:Y131092 JR131092:JU131092 TN131092:TQ131092 ADJ131092:ADM131092 ANF131092:ANI131092 AXB131092:AXE131092 BGX131092:BHA131092 BQT131092:BQW131092 CAP131092:CAS131092 CKL131092:CKO131092 CUH131092:CUK131092 DED131092:DEG131092 DNZ131092:DOC131092 DXV131092:DXY131092 EHR131092:EHU131092 ERN131092:ERQ131092 FBJ131092:FBM131092 FLF131092:FLI131092 FVB131092:FVE131092 GEX131092:GFA131092 GOT131092:GOW131092 GYP131092:GYS131092 HIL131092:HIO131092 HSH131092:HSK131092 ICD131092:ICG131092 ILZ131092:IMC131092 IVV131092:IVY131092 JFR131092:JFU131092 JPN131092:JPQ131092 JZJ131092:JZM131092 KJF131092:KJI131092 KTB131092:KTE131092 LCX131092:LDA131092 LMT131092:LMW131092 LWP131092:LWS131092 MGL131092:MGO131092 MQH131092:MQK131092 NAD131092:NAG131092 NJZ131092:NKC131092 NTV131092:NTY131092 ODR131092:ODU131092 ONN131092:ONQ131092 OXJ131092:OXM131092 PHF131092:PHI131092 PRB131092:PRE131092 QAX131092:QBA131092 QKT131092:QKW131092 QUP131092:QUS131092 REL131092:REO131092 ROH131092:ROK131092 RYD131092:RYG131092 SHZ131092:SIC131092 SRV131092:SRY131092 TBR131092:TBU131092 TLN131092:TLQ131092 TVJ131092:TVM131092 UFF131092:UFI131092 UPB131092:UPE131092 UYX131092:UZA131092 VIT131092:VIW131092 VSP131092:VSS131092 WCL131092:WCO131092 WMH131092:WMK131092 WWD131092:WWG131092 V196628:Y196628 JR196628:JU196628 TN196628:TQ196628 ADJ196628:ADM196628 ANF196628:ANI196628 AXB196628:AXE196628 BGX196628:BHA196628 BQT196628:BQW196628 CAP196628:CAS196628 CKL196628:CKO196628 CUH196628:CUK196628 DED196628:DEG196628 DNZ196628:DOC196628 DXV196628:DXY196628 EHR196628:EHU196628 ERN196628:ERQ196628 FBJ196628:FBM196628 FLF196628:FLI196628 FVB196628:FVE196628 GEX196628:GFA196628 GOT196628:GOW196628 GYP196628:GYS196628 HIL196628:HIO196628 HSH196628:HSK196628 ICD196628:ICG196628 ILZ196628:IMC196628 IVV196628:IVY196628 JFR196628:JFU196628 JPN196628:JPQ196628 JZJ196628:JZM196628 KJF196628:KJI196628 KTB196628:KTE196628 LCX196628:LDA196628 LMT196628:LMW196628 LWP196628:LWS196628 MGL196628:MGO196628 MQH196628:MQK196628 NAD196628:NAG196628 NJZ196628:NKC196628 NTV196628:NTY196628 ODR196628:ODU196628 ONN196628:ONQ196628 OXJ196628:OXM196628 PHF196628:PHI196628 PRB196628:PRE196628 QAX196628:QBA196628 QKT196628:QKW196628 QUP196628:QUS196628 REL196628:REO196628 ROH196628:ROK196628 RYD196628:RYG196628 SHZ196628:SIC196628 SRV196628:SRY196628 TBR196628:TBU196628 TLN196628:TLQ196628 TVJ196628:TVM196628 UFF196628:UFI196628 UPB196628:UPE196628 UYX196628:UZA196628 VIT196628:VIW196628 VSP196628:VSS196628 WCL196628:WCO196628 WMH196628:WMK196628 WWD196628:WWG196628 V262164:Y262164 JR262164:JU262164 TN262164:TQ262164 ADJ262164:ADM262164 ANF262164:ANI262164 AXB262164:AXE262164 BGX262164:BHA262164 BQT262164:BQW262164 CAP262164:CAS262164 CKL262164:CKO262164 CUH262164:CUK262164 DED262164:DEG262164 DNZ262164:DOC262164 DXV262164:DXY262164 EHR262164:EHU262164 ERN262164:ERQ262164 FBJ262164:FBM262164 FLF262164:FLI262164 FVB262164:FVE262164 GEX262164:GFA262164 GOT262164:GOW262164 GYP262164:GYS262164 HIL262164:HIO262164 HSH262164:HSK262164 ICD262164:ICG262164 ILZ262164:IMC262164 IVV262164:IVY262164 JFR262164:JFU262164 JPN262164:JPQ262164 JZJ262164:JZM262164 KJF262164:KJI262164 KTB262164:KTE262164 LCX262164:LDA262164 LMT262164:LMW262164 LWP262164:LWS262164 MGL262164:MGO262164 MQH262164:MQK262164 NAD262164:NAG262164 NJZ262164:NKC262164 NTV262164:NTY262164 ODR262164:ODU262164 ONN262164:ONQ262164 OXJ262164:OXM262164 PHF262164:PHI262164 PRB262164:PRE262164 QAX262164:QBA262164 QKT262164:QKW262164 QUP262164:QUS262164 REL262164:REO262164 ROH262164:ROK262164 RYD262164:RYG262164 SHZ262164:SIC262164 SRV262164:SRY262164 TBR262164:TBU262164 TLN262164:TLQ262164 TVJ262164:TVM262164 UFF262164:UFI262164 UPB262164:UPE262164 UYX262164:UZA262164 VIT262164:VIW262164 VSP262164:VSS262164 WCL262164:WCO262164 WMH262164:WMK262164 WWD262164:WWG262164 V327700:Y327700 JR327700:JU327700 TN327700:TQ327700 ADJ327700:ADM327700 ANF327700:ANI327700 AXB327700:AXE327700 BGX327700:BHA327700 BQT327700:BQW327700 CAP327700:CAS327700 CKL327700:CKO327700 CUH327700:CUK327700 DED327700:DEG327700 DNZ327700:DOC327700 DXV327700:DXY327700 EHR327700:EHU327700 ERN327700:ERQ327700 FBJ327700:FBM327700 FLF327700:FLI327700 FVB327700:FVE327700 GEX327700:GFA327700 GOT327700:GOW327700 GYP327700:GYS327700 HIL327700:HIO327700 HSH327700:HSK327700 ICD327700:ICG327700 ILZ327700:IMC327700 IVV327700:IVY327700 JFR327700:JFU327700 JPN327700:JPQ327700 JZJ327700:JZM327700 KJF327700:KJI327700 KTB327700:KTE327700 LCX327700:LDA327700 LMT327700:LMW327700 LWP327700:LWS327700 MGL327700:MGO327700 MQH327700:MQK327700 NAD327700:NAG327700 NJZ327700:NKC327700 NTV327700:NTY327700 ODR327700:ODU327700 ONN327700:ONQ327700 OXJ327700:OXM327700 PHF327700:PHI327700 PRB327700:PRE327700 QAX327700:QBA327700 QKT327700:QKW327700 QUP327700:QUS327700 REL327700:REO327700 ROH327700:ROK327700 RYD327700:RYG327700 SHZ327700:SIC327700 SRV327700:SRY327700 TBR327700:TBU327700 TLN327700:TLQ327700 TVJ327700:TVM327700 UFF327700:UFI327700 UPB327700:UPE327700 UYX327700:UZA327700 VIT327700:VIW327700 VSP327700:VSS327700 WCL327700:WCO327700 WMH327700:WMK327700 WWD327700:WWG327700 V393236:Y393236 JR393236:JU393236 TN393236:TQ393236 ADJ393236:ADM393236 ANF393236:ANI393236 AXB393236:AXE393236 BGX393236:BHA393236 BQT393236:BQW393236 CAP393236:CAS393236 CKL393236:CKO393236 CUH393236:CUK393236 DED393236:DEG393236 DNZ393236:DOC393236 DXV393236:DXY393236 EHR393236:EHU393236 ERN393236:ERQ393236 FBJ393236:FBM393236 FLF393236:FLI393236 FVB393236:FVE393236 GEX393236:GFA393236 GOT393236:GOW393236 GYP393236:GYS393236 HIL393236:HIO393236 HSH393236:HSK393236 ICD393236:ICG393236 ILZ393236:IMC393236 IVV393236:IVY393236 JFR393236:JFU393236 JPN393236:JPQ393236 JZJ393236:JZM393236 KJF393236:KJI393236 KTB393236:KTE393236 LCX393236:LDA393236 LMT393236:LMW393236 LWP393236:LWS393236 MGL393236:MGO393236 MQH393236:MQK393236 NAD393236:NAG393236 NJZ393236:NKC393236 NTV393236:NTY393236 ODR393236:ODU393236 ONN393236:ONQ393236 OXJ393236:OXM393236 PHF393236:PHI393236 PRB393236:PRE393236 QAX393236:QBA393236 QKT393236:QKW393236 QUP393236:QUS393236 REL393236:REO393236 ROH393236:ROK393236 RYD393236:RYG393236 SHZ393236:SIC393236 SRV393236:SRY393236 TBR393236:TBU393236 TLN393236:TLQ393236 TVJ393236:TVM393236 UFF393236:UFI393236 UPB393236:UPE393236 UYX393236:UZA393236 VIT393236:VIW393236 VSP393236:VSS393236 WCL393236:WCO393236 WMH393236:WMK393236 WWD393236:WWG393236 V458772:Y458772 JR458772:JU458772 TN458772:TQ458772 ADJ458772:ADM458772 ANF458772:ANI458772 AXB458772:AXE458772 BGX458772:BHA458772 BQT458772:BQW458772 CAP458772:CAS458772 CKL458772:CKO458772 CUH458772:CUK458772 DED458772:DEG458772 DNZ458772:DOC458772 DXV458772:DXY458772 EHR458772:EHU458772 ERN458772:ERQ458772 FBJ458772:FBM458772 FLF458772:FLI458772 FVB458772:FVE458772 GEX458772:GFA458772 GOT458772:GOW458772 GYP458772:GYS458772 HIL458772:HIO458772 HSH458772:HSK458772 ICD458772:ICG458772 ILZ458772:IMC458772 IVV458772:IVY458772 JFR458772:JFU458772 JPN458772:JPQ458772 JZJ458772:JZM458772 KJF458772:KJI458772 KTB458772:KTE458772 LCX458772:LDA458772 LMT458772:LMW458772 LWP458772:LWS458772 MGL458772:MGO458772 MQH458772:MQK458772 NAD458772:NAG458772 NJZ458772:NKC458772 NTV458772:NTY458772 ODR458772:ODU458772 ONN458772:ONQ458772 OXJ458772:OXM458772 PHF458772:PHI458772 PRB458772:PRE458772 QAX458772:QBA458772 QKT458772:QKW458772 QUP458772:QUS458772 REL458772:REO458772 ROH458772:ROK458772 RYD458772:RYG458772 SHZ458772:SIC458772 SRV458772:SRY458772 TBR458772:TBU458772 TLN458772:TLQ458772 TVJ458772:TVM458772 UFF458772:UFI458772 UPB458772:UPE458772 UYX458772:UZA458772 VIT458772:VIW458772 VSP458772:VSS458772 WCL458772:WCO458772 WMH458772:WMK458772 WWD458772:WWG458772 V524308:Y524308 JR524308:JU524308 TN524308:TQ524308 ADJ524308:ADM524308 ANF524308:ANI524308 AXB524308:AXE524308 BGX524308:BHA524308 BQT524308:BQW524308 CAP524308:CAS524308 CKL524308:CKO524308 CUH524308:CUK524308 DED524308:DEG524308 DNZ524308:DOC524308 DXV524308:DXY524308 EHR524308:EHU524308 ERN524308:ERQ524308 FBJ524308:FBM524308 FLF524308:FLI524308 FVB524308:FVE524308 GEX524308:GFA524308 GOT524308:GOW524308 GYP524308:GYS524308 HIL524308:HIO524308 HSH524308:HSK524308 ICD524308:ICG524308 ILZ524308:IMC524308 IVV524308:IVY524308 JFR524308:JFU524308 JPN524308:JPQ524308 JZJ524308:JZM524308 KJF524308:KJI524308 KTB524308:KTE524308 LCX524308:LDA524308 LMT524308:LMW524308 LWP524308:LWS524308 MGL524308:MGO524308 MQH524308:MQK524308 NAD524308:NAG524308 NJZ524308:NKC524308 NTV524308:NTY524308 ODR524308:ODU524308 ONN524308:ONQ524308 OXJ524308:OXM524308 PHF524308:PHI524308 PRB524308:PRE524308 QAX524308:QBA524308 QKT524308:QKW524308 QUP524308:QUS524308 REL524308:REO524308 ROH524308:ROK524308 RYD524308:RYG524308 SHZ524308:SIC524308 SRV524308:SRY524308 TBR524308:TBU524308 TLN524308:TLQ524308 TVJ524308:TVM524308 UFF524308:UFI524308 UPB524308:UPE524308 UYX524308:UZA524308 VIT524308:VIW524308 VSP524308:VSS524308 WCL524308:WCO524308 WMH524308:WMK524308 WWD524308:WWG524308 V589844:Y589844 JR589844:JU589844 TN589844:TQ589844 ADJ589844:ADM589844 ANF589844:ANI589844 AXB589844:AXE589844 BGX589844:BHA589844 BQT589844:BQW589844 CAP589844:CAS589844 CKL589844:CKO589844 CUH589844:CUK589844 DED589844:DEG589844 DNZ589844:DOC589844 DXV589844:DXY589844 EHR589844:EHU589844 ERN589844:ERQ589844 FBJ589844:FBM589844 FLF589844:FLI589844 FVB589844:FVE589844 GEX589844:GFA589844 GOT589844:GOW589844 GYP589844:GYS589844 HIL589844:HIO589844 HSH589844:HSK589844 ICD589844:ICG589844 ILZ589844:IMC589844 IVV589844:IVY589844 JFR589844:JFU589844 JPN589844:JPQ589844 JZJ589844:JZM589844 KJF589844:KJI589844 KTB589844:KTE589844 LCX589844:LDA589844 LMT589844:LMW589844 LWP589844:LWS589844 MGL589844:MGO589844 MQH589844:MQK589844 NAD589844:NAG589844 NJZ589844:NKC589844 NTV589844:NTY589844 ODR589844:ODU589844 ONN589844:ONQ589844 OXJ589844:OXM589844 PHF589844:PHI589844 PRB589844:PRE589844 QAX589844:QBA589844 QKT589844:QKW589844 QUP589844:QUS589844 REL589844:REO589844 ROH589844:ROK589844 RYD589844:RYG589844 SHZ589844:SIC589844 SRV589844:SRY589844 TBR589844:TBU589844 TLN589844:TLQ589844 TVJ589844:TVM589844 UFF589844:UFI589844 UPB589844:UPE589844 UYX589844:UZA589844 VIT589844:VIW589844 VSP589844:VSS589844 WCL589844:WCO589844 WMH589844:WMK589844 WWD589844:WWG589844 V655380:Y655380 JR655380:JU655380 TN655380:TQ655380 ADJ655380:ADM655380 ANF655380:ANI655380 AXB655380:AXE655380 BGX655380:BHA655380 BQT655380:BQW655380 CAP655380:CAS655380 CKL655380:CKO655380 CUH655380:CUK655380 DED655380:DEG655380 DNZ655380:DOC655380 DXV655380:DXY655380 EHR655380:EHU655380 ERN655380:ERQ655380 FBJ655380:FBM655380 FLF655380:FLI655380 FVB655380:FVE655380 GEX655380:GFA655380 GOT655380:GOW655380 GYP655380:GYS655380 HIL655380:HIO655380 HSH655380:HSK655380 ICD655380:ICG655380 ILZ655380:IMC655380 IVV655380:IVY655380 JFR655380:JFU655380 JPN655380:JPQ655380 JZJ655380:JZM655380 KJF655380:KJI655380 KTB655380:KTE655380 LCX655380:LDA655380 LMT655380:LMW655380 LWP655380:LWS655380 MGL655380:MGO655380 MQH655380:MQK655380 NAD655380:NAG655380 NJZ655380:NKC655380 NTV655380:NTY655380 ODR655380:ODU655380 ONN655380:ONQ655380 OXJ655380:OXM655380 PHF655380:PHI655380 PRB655380:PRE655380 QAX655380:QBA655380 QKT655380:QKW655380 QUP655380:QUS655380 REL655380:REO655380 ROH655380:ROK655380 RYD655380:RYG655380 SHZ655380:SIC655380 SRV655380:SRY655380 TBR655380:TBU655380 TLN655380:TLQ655380 TVJ655380:TVM655380 UFF655380:UFI655380 UPB655380:UPE655380 UYX655380:UZA655380 VIT655380:VIW655380 VSP655380:VSS655380 WCL655380:WCO655380 WMH655380:WMK655380 WWD655380:WWG655380 V720916:Y720916 JR720916:JU720916 TN720916:TQ720916 ADJ720916:ADM720916 ANF720916:ANI720916 AXB720916:AXE720916 BGX720916:BHA720916 BQT720916:BQW720916 CAP720916:CAS720916 CKL720916:CKO720916 CUH720916:CUK720916 DED720916:DEG720916 DNZ720916:DOC720916 DXV720916:DXY720916 EHR720916:EHU720916 ERN720916:ERQ720916 FBJ720916:FBM720916 FLF720916:FLI720916 FVB720916:FVE720916 GEX720916:GFA720916 GOT720916:GOW720916 GYP720916:GYS720916 HIL720916:HIO720916 HSH720916:HSK720916 ICD720916:ICG720916 ILZ720916:IMC720916 IVV720916:IVY720916 JFR720916:JFU720916 JPN720916:JPQ720916 JZJ720916:JZM720916 KJF720916:KJI720916 KTB720916:KTE720916 LCX720916:LDA720916 LMT720916:LMW720916 LWP720916:LWS720916 MGL720916:MGO720916 MQH720916:MQK720916 NAD720916:NAG720916 NJZ720916:NKC720916 NTV720916:NTY720916 ODR720916:ODU720916 ONN720916:ONQ720916 OXJ720916:OXM720916 PHF720916:PHI720916 PRB720916:PRE720916 QAX720916:QBA720916 QKT720916:QKW720916 QUP720916:QUS720916 REL720916:REO720916 ROH720916:ROK720916 RYD720916:RYG720916 SHZ720916:SIC720916 SRV720916:SRY720916 TBR720916:TBU720916 TLN720916:TLQ720916 TVJ720916:TVM720916 UFF720916:UFI720916 UPB720916:UPE720916 UYX720916:UZA720916 VIT720916:VIW720916 VSP720916:VSS720916 WCL720916:WCO720916 WMH720916:WMK720916 WWD720916:WWG720916 V786452:Y786452 JR786452:JU786452 TN786452:TQ786452 ADJ786452:ADM786452 ANF786452:ANI786452 AXB786452:AXE786452 BGX786452:BHA786452 BQT786452:BQW786452 CAP786452:CAS786452 CKL786452:CKO786452 CUH786452:CUK786452 DED786452:DEG786452 DNZ786452:DOC786452 DXV786452:DXY786452 EHR786452:EHU786452 ERN786452:ERQ786452 FBJ786452:FBM786452 FLF786452:FLI786452 FVB786452:FVE786452 GEX786452:GFA786452 GOT786452:GOW786452 GYP786452:GYS786452 HIL786452:HIO786452 HSH786452:HSK786452 ICD786452:ICG786452 ILZ786452:IMC786452 IVV786452:IVY786452 JFR786452:JFU786452 JPN786452:JPQ786452 JZJ786452:JZM786452 KJF786452:KJI786452 KTB786452:KTE786452 LCX786452:LDA786452 LMT786452:LMW786452 LWP786452:LWS786452 MGL786452:MGO786452 MQH786452:MQK786452 NAD786452:NAG786452 NJZ786452:NKC786452 NTV786452:NTY786452 ODR786452:ODU786452 ONN786452:ONQ786452 OXJ786452:OXM786452 PHF786452:PHI786452 PRB786452:PRE786452 QAX786452:QBA786452 QKT786452:QKW786452 QUP786452:QUS786452 REL786452:REO786452 ROH786452:ROK786452 RYD786452:RYG786452 SHZ786452:SIC786452 SRV786452:SRY786452 TBR786452:TBU786452 TLN786452:TLQ786452 TVJ786452:TVM786452 UFF786452:UFI786452 UPB786452:UPE786452 UYX786452:UZA786452 VIT786452:VIW786452 VSP786452:VSS786452 WCL786452:WCO786452 WMH786452:WMK786452 WWD786452:WWG786452 V851988:Y851988 JR851988:JU851988 TN851988:TQ851988 ADJ851988:ADM851988 ANF851988:ANI851988 AXB851988:AXE851988 BGX851988:BHA851988 BQT851988:BQW851988 CAP851988:CAS851988 CKL851988:CKO851988 CUH851988:CUK851988 DED851988:DEG851988 DNZ851988:DOC851988 DXV851988:DXY851988 EHR851988:EHU851988 ERN851988:ERQ851988 FBJ851988:FBM851988 FLF851988:FLI851988 FVB851988:FVE851988 GEX851988:GFA851988 GOT851988:GOW851988 GYP851988:GYS851988 HIL851988:HIO851988 HSH851988:HSK851988 ICD851988:ICG851988 ILZ851988:IMC851988 IVV851988:IVY851988 JFR851988:JFU851988 JPN851988:JPQ851988 JZJ851988:JZM851988 KJF851988:KJI851988 KTB851988:KTE851988 LCX851988:LDA851988 LMT851988:LMW851988 LWP851988:LWS851988 MGL851988:MGO851988 MQH851988:MQK851988 NAD851988:NAG851988 NJZ851988:NKC851988 NTV851988:NTY851988 ODR851988:ODU851988 ONN851988:ONQ851988 OXJ851988:OXM851988 PHF851988:PHI851988 PRB851988:PRE851988 QAX851988:QBA851988 QKT851988:QKW851988 QUP851988:QUS851988 REL851988:REO851988 ROH851988:ROK851988 RYD851988:RYG851988 SHZ851988:SIC851988 SRV851988:SRY851988 TBR851988:TBU851988 TLN851988:TLQ851988 TVJ851988:TVM851988 UFF851988:UFI851988 UPB851988:UPE851988 UYX851988:UZA851988 VIT851988:VIW851988 VSP851988:VSS851988 WCL851988:WCO851988 WMH851988:WMK851988 WWD851988:WWG851988 V917524:Y917524 JR917524:JU917524 TN917524:TQ917524 ADJ917524:ADM917524 ANF917524:ANI917524 AXB917524:AXE917524 BGX917524:BHA917524 BQT917524:BQW917524 CAP917524:CAS917524 CKL917524:CKO917524 CUH917524:CUK917524 DED917524:DEG917524 DNZ917524:DOC917524 DXV917524:DXY917524 EHR917524:EHU917524 ERN917524:ERQ917524 FBJ917524:FBM917524 FLF917524:FLI917524 FVB917524:FVE917524 GEX917524:GFA917524 GOT917524:GOW917524 GYP917524:GYS917524 HIL917524:HIO917524 HSH917524:HSK917524 ICD917524:ICG917524 ILZ917524:IMC917524 IVV917524:IVY917524 JFR917524:JFU917524 JPN917524:JPQ917524 JZJ917524:JZM917524 KJF917524:KJI917524 KTB917524:KTE917524 LCX917524:LDA917524 LMT917524:LMW917524 LWP917524:LWS917524 MGL917524:MGO917524 MQH917524:MQK917524 NAD917524:NAG917524 NJZ917524:NKC917524 NTV917524:NTY917524 ODR917524:ODU917524 ONN917524:ONQ917524 OXJ917524:OXM917524 PHF917524:PHI917524 PRB917524:PRE917524 QAX917524:QBA917524 QKT917524:QKW917524 QUP917524:QUS917524 REL917524:REO917524 ROH917524:ROK917524 RYD917524:RYG917524 SHZ917524:SIC917524 SRV917524:SRY917524 TBR917524:TBU917524 TLN917524:TLQ917524 TVJ917524:TVM917524 UFF917524:UFI917524 UPB917524:UPE917524 UYX917524:UZA917524 VIT917524:VIW917524 VSP917524:VSS917524 WCL917524:WCO917524 WMH917524:WMK917524 WWD917524:WWG917524 V983060:Y983060 JR983060:JU983060 TN983060:TQ983060 ADJ983060:ADM983060 ANF983060:ANI983060 AXB983060:AXE983060 BGX983060:BHA983060 BQT983060:BQW983060 CAP983060:CAS983060 CKL983060:CKO983060 CUH983060:CUK983060 DED983060:DEG983060 DNZ983060:DOC983060 DXV983060:DXY983060 EHR983060:EHU983060 ERN983060:ERQ983060 FBJ983060:FBM983060 FLF983060:FLI983060 FVB983060:FVE983060 GEX983060:GFA983060 GOT983060:GOW983060 GYP983060:GYS983060 HIL983060:HIO983060 HSH983060:HSK983060 ICD983060:ICG983060 ILZ983060:IMC983060 IVV983060:IVY983060 JFR983060:JFU983060 JPN983060:JPQ983060 JZJ983060:JZM983060 KJF983060:KJI983060 KTB983060:KTE983060 LCX983060:LDA983060 LMT983060:LMW983060 LWP983060:LWS983060 MGL983060:MGO983060 MQH983060:MQK983060 NAD983060:NAG983060 NJZ983060:NKC983060 NTV983060:NTY983060 ODR983060:ODU983060 ONN983060:ONQ983060 OXJ983060:OXM983060 PHF983060:PHI983060 PRB983060:PRE983060 QAX983060:QBA983060 QKT983060:QKW983060 QUP983060:QUS983060 REL983060:REO983060 ROH983060:ROK983060 RYD983060:RYG983060 SHZ983060:SIC983060 SRV983060:SRY983060 TBR983060:TBU983060 TLN983060:TLQ983060 TVJ983060:TVM983060 UFF983060:UFI983060 UPB983060:UPE983060 UYX983060:UZA983060 VIT983060:VIW983060 VSP983060:VSS983060 WCL983060:WCO983060 WMH983060:WMK983060 WWD983060:WWG983060 V18:Y18 JR18:JU18 TN18:TQ18 ADJ18:ADM18 ANF18:ANI18 AXB18:AXE18 BGX18:BHA18 BQT18:BQW18 CAP18:CAS18 CKL18:CKO18 CUH18:CUK18 DED18:DEG18 DNZ18:DOC18 DXV18:DXY18 EHR18:EHU18 ERN18:ERQ18 FBJ18:FBM18 FLF18:FLI18 FVB18:FVE18 GEX18:GFA18 GOT18:GOW18 GYP18:GYS18 HIL18:HIO18 HSH18:HSK18 ICD18:ICG18 ILZ18:IMC18 IVV18:IVY18 JFR18:JFU18 JPN18:JPQ18 JZJ18:JZM18 KJF18:KJI18 KTB18:KTE18 LCX18:LDA18 LMT18:LMW18 LWP18:LWS18 MGL18:MGO18 MQH18:MQK18 NAD18:NAG18 NJZ18:NKC18 NTV18:NTY18 ODR18:ODU18 ONN18:ONQ18 OXJ18:OXM18 PHF18:PHI18 PRB18:PRE18 QAX18:QBA18 QKT18:QKW18 QUP18:QUS18 REL18:REO18 ROH18:ROK18 RYD18:RYG18 SHZ18:SIC18 SRV18:SRY18 TBR18:TBU18 TLN18:TLQ18 TVJ18:TVM18 UFF18:UFI18 UPB18:UPE18 UYX18:UZA18 VIT18:VIW18 VSP18:VSS18 WCL18:WCO18 WMH18:WMK18 WWD18:WWG18 V65554:Y65554 JR65554:JU65554 TN65554:TQ65554 ADJ65554:ADM65554 ANF65554:ANI65554 AXB65554:AXE65554 BGX65554:BHA65554 BQT65554:BQW65554 CAP65554:CAS65554 CKL65554:CKO65554 CUH65554:CUK65554 DED65554:DEG65554 DNZ65554:DOC65554 DXV65554:DXY65554 EHR65554:EHU65554 ERN65554:ERQ65554 FBJ65554:FBM65554 FLF65554:FLI65554 FVB65554:FVE65554 GEX65554:GFA65554 GOT65554:GOW65554 GYP65554:GYS65554 HIL65554:HIO65554 HSH65554:HSK65554 ICD65554:ICG65554 ILZ65554:IMC65554 IVV65554:IVY65554 JFR65554:JFU65554 JPN65554:JPQ65554 JZJ65554:JZM65554 KJF65554:KJI65554 KTB65554:KTE65554 LCX65554:LDA65554 LMT65554:LMW65554 LWP65554:LWS65554 MGL65554:MGO65554 MQH65554:MQK65554 NAD65554:NAG65554 NJZ65554:NKC65554 NTV65554:NTY65554 ODR65554:ODU65554 ONN65554:ONQ65554 OXJ65554:OXM65554 PHF65554:PHI65554 PRB65554:PRE65554 QAX65554:QBA65554 QKT65554:QKW65554 QUP65554:QUS65554 REL65554:REO65554 ROH65554:ROK65554 RYD65554:RYG65554 SHZ65554:SIC65554 SRV65554:SRY65554 TBR65554:TBU65554 TLN65554:TLQ65554 TVJ65554:TVM65554 UFF65554:UFI65554 UPB65554:UPE65554 UYX65554:UZA65554 VIT65554:VIW65554 VSP65554:VSS65554 WCL65554:WCO65554 WMH65554:WMK65554 WWD65554:WWG65554 V131090:Y131090 JR131090:JU131090 TN131090:TQ131090 ADJ131090:ADM131090 ANF131090:ANI131090 AXB131090:AXE131090 BGX131090:BHA131090 BQT131090:BQW131090 CAP131090:CAS131090 CKL131090:CKO131090 CUH131090:CUK131090 DED131090:DEG131090 DNZ131090:DOC131090 DXV131090:DXY131090 EHR131090:EHU131090 ERN131090:ERQ131090 FBJ131090:FBM131090 FLF131090:FLI131090 FVB131090:FVE131090 GEX131090:GFA131090 GOT131090:GOW131090 GYP131090:GYS131090 HIL131090:HIO131090 HSH131090:HSK131090 ICD131090:ICG131090 ILZ131090:IMC131090 IVV131090:IVY131090 JFR131090:JFU131090 JPN131090:JPQ131090 JZJ131090:JZM131090 KJF131090:KJI131090 KTB131090:KTE131090 LCX131090:LDA131090 LMT131090:LMW131090 LWP131090:LWS131090 MGL131090:MGO131090 MQH131090:MQK131090 NAD131090:NAG131090 NJZ131090:NKC131090 NTV131090:NTY131090 ODR131090:ODU131090 ONN131090:ONQ131090 OXJ131090:OXM131090 PHF131090:PHI131090 PRB131090:PRE131090 QAX131090:QBA131090 QKT131090:QKW131090 QUP131090:QUS131090 REL131090:REO131090 ROH131090:ROK131090 RYD131090:RYG131090 SHZ131090:SIC131090 SRV131090:SRY131090 TBR131090:TBU131090 TLN131090:TLQ131090 TVJ131090:TVM131090 UFF131090:UFI131090 UPB131090:UPE131090 UYX131090:UZA131090 VIT131090:VIW131090 VSP131090:VSS131090 WCL131090:WCO131090 WMH131090:WMK131090 WWD131090:WWG131090 V196626:Y196626 JR196626:JU196626 TN196626:TQ196626 ADJ196626:ADM196626 ANF196626:ANI196626 AXB196626:AXE196626 BGX196626:BHA196626 BQT196626:BQW196626 CAP196626:CAS196626 CKL196626:CKO196626 CUH196626:CUK196626 DED196626:DEG196626 DNZ196626:DOC196626 DXV196626:DXY196626 EHR196626:EHU196626 ERN196626:ERQ196626 FBJ196626:FBM196626 FLF196626:FLI196626 FVB196626:FVE196626 GEX196626:GFA196626 GOT196626:GOW196626 GYP196626:GYS196626 HIL196626:HIO196626 HSH196626:HSK196626 ICD196626:ICG196626 ILZ196626:IMC196626 IVV196626:IVY196626 JFR196626:JFU196626 JPN196626:JPQ196626 JZJ196626:JZM196626 KJF196626:KJI196626 KTB196626:KTE196626 LCX196626:LDA196626 LMT196626:LMW196626 LWP196626:LWS196626 MGL196626:MGO196626 MQH196626:MQK196626 NAD196626:NAG196626 NJZ196626:NKC196626 NTV196626:NTY196626 ODR196626:ODU196626 ONN196626:ONQ196626 OXJ196626:OXM196626 PHF196626:PHI196626 PRB196626:PRE196626 QAX196626:QBA196626 QKT196626:QKW196626 QUP196626:QUS196626 REL196626:REO196626 ROH196626:ROK196626 RYD196626:RYG196626 SHZ196626:SIC196626 SRV196626:SRY196626 TBR196626:TBU196626 TLN196626:TLQ196626 TVJ196626:TVM196626 UFF196626:UFI196626 UPB196626:UPE196626 UYX196626:UZA196626 VIT196626:VIW196626 VSP196626:VSS196626 WCL196626:WCO196626 WMH196626:WMK196626 WWD196626:WWG196626 V262162:Y262162 JR262162:JU262162 TN262162:TQ262162 ADJ262162:ADM262162 ANF262162:ANI262162 AXB262162:AXE262162 BGX262162:BHA262162 BQT262162:BQW262162 CAP262162:CAS262162 CKL262162:CKO262162 CUH262162:CUK262162 DED262162:DEG262162 DNZ262162:DOC262162 DXV262162:DXY262162 EHR262162:EHU262162 ERN262162:ERQ262162 FBJ262162:FBM262162 FLF262162:FLI262162 FVB262162:FVE262162 GEX262162:GFA262162 GOT262162:GOW262162 GYP262162:GYS262162 HIL262162:HIO262162 HSH262162:HSK262162 ICD262162:ICG262162 ILZ262162:IMC262162 IVV262162:IVY262162 JFR262162:JFU262162 JPN262162:JPQ262162 JZJ262162:JZM262162 KJF262162:KJI262162 KTB262162:KTE262162 LCX262162:LDA262162 LMT262162:LMW262162 LWP262162:LWS262162 MGL262162:MGO262162 MQH262162:MQK262162 NAD262162:NAG262162 NJZ262162:NKC262162 NTV262162:NTY262162 ODR262162:ODU262162 ONN262162:ONQ262162 OXJ262162:OXM262162 PHF262162:PHI262162 PRB262162:PRE262162 QAX262162:QBA262162 QKT262162:QKW262162 QUP262162:QUS262162 REL262162:REO262162 ROH262162:ROK262162 RYD262162:RYG262162 SHZ262162:SIC262162 SRV262162:SRY262162 TBR262162:TBU262162 TLN262162:TLQ262162 TVJ262162:TVM262162 UFF262162:UFI262162 UPB262162:UPE262162 UYX262162:UZA262162 VIT262162:VIW262162 VSP262162:VSS262162 WCL262162:WCO262162 WMH262162:WMK262162 WWD262162:WWG262162 V327698:Y327698 JR327698:JU327698 TN327698:TQ327698 ADJ327698:ADM327698 ANF327698:ANI327698 AXB327698:AXE327698 BGX327698:BHA327698 BQT327698:BQW327698 CAP327698:CAS327698 CKL327698:CKO327698 CUH327698:CUK327698 DED327698:DEG327698 DNZ327698:DOC327698 DXV327698:DXY327698 EHR327698:EHU327698 ERN327698:ERQ327698 FBJ327698:FBM327698 FLF327698:FLI327698 FVB327698:FVE327698 GEX327698:GFA327698 GOT327698:GOW327698 GYP327698:GYS327698 HIL327698:HIO327698 HSH327698:HSK327698 ICD327698:ICG327698 ILZ327698:IMC327698 IVV327698:IVY327698 JFR327698:JFU327698 JPN327698:JPQ327698 JZJ327698:JZM327698 KJF327698:KJI327698 KTB327698:KTE327698 LCX327698:LDA327698 LMT327698:LMW327698 LWP327698:LWS327698 MGL327698:MGO327698 MQH327698:MQK327698 NAD327698:NAG327698 NJZ327698:NKC327698 NTV327698:NTY327698 ODR327698:ODU327698 ONN327698:ONQ327698 OXJ327698:OXM327698 PHF327698:PHI327698 PRB327698:PRE327698 QAX327698:QBA327698 QKT327698:QKW327698 QUP327698:QUS327698 REL327698:REO327698 ROH327698:ROK327698 RYD327698:RYG327698 SHZ327698:SIC327698 SRV327698:SRY327698 TBR327698:TBU327698 TLN327698:TLQ327698 TVJ327698:TVM327698 UFF327698:UFI327698 UPB327698:UPE327698 UYX327698:UZA327698 VIT327698:VIW327698 VSP327698:VSS327698 WCL327698:WCO327698 WMH327698:WMK327698 WWD327698:WWG327698 V393234:Y393234 JR393234:JU393234 TN393234:TQ393234 ADJ393234:ADM393234 ANF393234:ANI393234 AXB393234:AXE393234 BGX393234:BHA393234 BQT393234:BQW393234 CAP393234:CAS393234 CKL393234:CKO393234 CUH393234:CUK393234 DED393234:DEG393234 DNZ393234:DOC393234 DXV393234:DXY393234 EHR393234:EHU393234 ERN393234:ERQ393234 FBJ393234:FBM393234 FLF393234:FLI393234 FVB393234:FVE393234 GEX393234:GFA393234 GOT393234:GOW393234 GYP393234:GYS393234 HIL393234:HIO393234 HSH393234:HSK393234 ICD393234:ICG393234 ILZ393234:IMC393234 IVV393234:IVY393234 JFR393234:JFU393234 JPN393234:JPQ393234 JZJ393234:JZM393234 KJF393234:KJI393234 KTB393234:KTE393234 LCX393234:LDA393234 LMT393234:LMW393234 LWP393234:LWS393234 MGL393234:MGO393234 MQH393234:MQK393234 NAD393234:NAG393234 NJZ393234:NKC393234 NTV393234:NTY393234 ODR393234:ODU393234 ONN393234:ONQ393234 OXJ393234:OXM393234 PHF393234:PHI393234 PRB393234:PRE393234 QAX393234:QBA393234 QKT393234:QKW393234 QUP393234:QUS393234 REL393234:REO393234 ROH393234:ROK393234 RYD393234:RYG393234 SHZ393234:SIC393234 SRV393234:SRY393234 TBR393234:TBU393234 TLN393234:TLQ393234 TVJ393234:TVM393234 UFF393234:UFI393234 UPB393234:UPE393234 UYX393234:UZA393234 VIT393234:VIW393234 VSP393234:VSS393234 WCL393234:WCO393234 WMH393234:WMK393234 WWD393234:WWG393234 V458770:Y458770 JR458770:JU458770 TN458770:TQ458770 ADJ458770:ADM458770 ANF458770:ANI458770 AXB458770:AXE458770 BGX458770:BHA458770 BQT458770:BQW458770 CAP458770:CAS458770 CKL458770:CKO458770 CUH458770:CUK458770 DED458770:DEG458770 DNZ458770:DOC458770 DXV458770:DXY458770 EHR458770:EHU458770 ERN458770:ERQ458770 FBJ458770:FBM458770 FLF458770:FLI458770 FVB458770:FVE458770 GEX458770:GFA458770 GOT458770:GOW458770 GYP458770:GYS458770 HIL458770:HIO458770 HSH458770:HSK458770 ICD458770:ICG458770 ILZ458770:IMC458770 IVV458770:IVY458770 JFR458770:JFU458770 JPN458770:JPQ458770 JZJ458770:JZM458770 KJF458770:KJI458770 KTB458770:KTE458770 LCX458770:LDA458770 LMT458770:LMW458770 LWP458770:LWS458770 MGL458770:MGO458770 MQH458770:MQK458770 NAD458770:NAG458770 NJZ458770:NKC458770 NTV458770:NTY458770 ODR458770:ODU458770 ONN458770:ONQ458770 OXJ458770:OXM458770 PHF458770:PHI458770 PRB458770:PRE458770 QAX458770:QBA458770 QKT458770:QKW458770 QUP458770:QUS458770 REL458770:REO458770 ROH458770:ROK458770 RYD458770:RYG458770 SHZ458770:SIC458770 SRV458770:SRY458770 TBR458770:TBU458770 TLN458770:TLQ458770 TVJ458770:TVM458770 UFF458770:UFI458770 UPB458770:UPE458770 UYX458770:UZA458770 VIT458770:VIW458770 VSP458770:VSS458770 WCL458770:WCO458770 WMH458770:WMK458770 WWD458770:WWG458770 V524306:Y524306 JR524306:JU524306 TN524306:TQ524306 ADJ524306:ADM524306 ANF524306:ANI524306 AXB524306:AXE524306 BGX524306:BHA524306 BQT524306:BQW524306 CAP524306:CAS524306 CKL524306:CKO524306 CUH524306:CUK524306 DED524306:DEG524306 DNZ524306:DOC524306 DXV524306:DXY524306 EHR524306:EHU524306 ERN524306:ERQ524306 FBJ524306:FBM524306 FLF524306:FLI524306 FVB524306:FVE524306 GEX524306:GFA524306 GOT524306:GOW524306 GYP524306:GYS524306 HIL524306:HIO524306 HSH524306:HSK524306 ICD524306:ICG524306 ILZ524306:IMC524306 IVV524306:IVY524306 JFR524306:JFU524306 JPN524306:JPQ524306 JZJ524306:JZM524306 KJF524306:KJI524306 KTB524306:KTE524306 LCX524306:LDA524306 LMT524306:LMW524306 LWP524306:LWS524306 MGL524306:MGO524306 MQH524306:MQK524306 NAD524306:NAG524306 NJZ524306:NKC524306 NTV524306:NTY524306 ODR524306:ODU524306 ONN524306:ONQ524306 OXJ524306:OXM524306 PHF524306:PHI524306 PRB524306:PRE524306 QAX524306:QBA524306 QKT524306:QKW524306 QUP524306:QUS524306 REL524306:REO524306 ROH524306:ROK524306 RYD524306:RYG524306 SHZ524306:SIC524306 SRV524306:SRY524306 TBR524306:TBU524306 TLN524306:TLQ524306 TVJ524306:TVM524306 UFF524306:UFI524306 UPB524306:UPE524306 UYX524306:UZA524306 VIT524306:VIW524306 VSP524306:VSS524306 WCL524306:WCO524306 WMH524306:WMK524306 WWD524306:WWG524306 V589842:Y589842 JR589842:JU589842 TN589842:TQ589842 ADJ589842:ADM589842 ANF589842:ANI589842 AXB589842:AXE589842 BGX589842:BHA589842 BQT589842:BQW589842 CAP589842:CAS589842 CKL589842:CKO589842 CUH589842:CUK589842 DED589842:DEG589842 DNZ589842:DOC589842 DXV589842:DXY589842 EHR589842:EHU589842 ERN589842:ERQ589842 FBJ589842:FBM589842 FLF589842:FLI589842 FVB589842:FVE589842 GEX589842:GFA589842 GOT589842:GOW589842 GYP589842:GYS589842 HIL589842:HIO589842 HSH589842:HSK589842 ICD589842:ICG589842 ILZ589842:IMC589842 IVV589842:IVY589842 JFR589842:JFU589842 JPN589842:JPQ589842 JZJ589842:JZM589842 KJF589842:KJI589842 KTB589842:KTE589842 LCX589842:LDA589842 LMT589842:LMW589842 LWP589842:LWS589842 MGL589842:MGO589842 MQH589842:MQK589842 NAD589842:NAG589842 NJZ589842:NKC589842 NTV589842:NTY589842 ODR589842:ODU589842 ONN589842:ONQ589842 OXJ589842:OXM589842 PHF589842:PHI589842 PRB589842:PRE589842 QAX589842:QBA589842 QKT589842:QKW589842 QUP589842:QUS589842 REL589842:REO589842 ROH589842:ROK589842 RYD589842:RYG589842 SHZ589842:SIC589842 SRV589842:SRY589842 TBR589842:TBU589842 TLN589842:TLQ589842 TVJ589842:TVM589842 UFF589842:UFI589842 UPB589842:UPE589842 UYX589842:UZA589842 VIT589842:VIW589842 VSP589842:VSS589842 WCL589842:WCO589842 WMH589842:WMK589842 WWD589842:WWG589842 V655378:Y655378 JR655378:JU655378 TN655378:TQ655378 ADJ655378:ADM655378 ANF655378:ANI655378 AXB655378:AXE655378 BGX655378:BHA655378 BQT655378:BQW655378 CAP655378:CAS655378 CKL655378:CKO655378 CUH655378:CUK655378 DED655378:DEG655378 DNZ655378:DOC655378 DXV655378:DXY655378 EHR655378:EHU655378 ERN655378:ERQ655378 FBJ655378:FBM655378 FLF655378:FLI655378 FVB655378:FVE655378 GEX655378:GFA655378 GOT655378:GOW655378 GYP655378:GYS655378 HIL655378:HIO655378 HSH655378:HSK655378 ICD655378:ICG655378 ILZ655378:IMC655378 IVV655378:IVY655378 JFR655378:JFU655378 JPN655378:JPQ655378 JZJ655378:JZM655378 KJF655378:KJI655378 KTB655378:KTE655378 LCX655378:LDA655378 LMT655378:LMW655378 LWP655378:LWS655378 MGL655378:MGO655378 MQH655378:MQK655378 NAD655378:NAG655378 NJZ655378:NKC655378 NTV655378:NTY655378 ODR655378:ODU655378 ONN655378:ONQ655378 OXJ655378:OXM655378 PHF655378:PHI655378 PRB655378:PRE655378 QAX655378:QBA655378 QKT655378:QKW655378 QUP655378:QUS655378 REL655378:REO655378 ROH655378:ROK655378 RYD655378:RYG655378 SHZ655378:SIC655378 SRV655378:SRY655378 TBR655378:TBU655378 TLN655378:TLQ655378 TVJ655378:TVM655378 UFF655378:UFI655378 UPB655378:UPE655378 UYX655378:UZA655378 VIT655378:VIW655378 VSP655378:VSS655378 WCL655378:WCO655378 WMH655378:WMK655378 WWD655378:WWG655378 V720914:Y720914 JR720914:JU720914 TN720914:TQ720914 ADJ720914:ADM720914 ANF720914:ANI720914 AXB720914:AXE720914 BGX720914:BHA720914 BQT720914:BQW720914 CAP720914:CAS720914 CKL720914:CKO720914 CUH720914:CUK720914 DED720914:DEG720914 DNZ720914:DOC720914 DXV720914:DXY720914 EHR720914:EHU720914 ERN720914:ERQ720914 FBJ720914:FBM720914 FLF720914:FLI720914 FVB720914:FVE720914 GEX720914:GFA720914 GOT720914:GOW720914 GYP720914:GYS720914 HIL720914:HIO720914 HSH720914:HSK720914 ICD720914:ICG720914 ILZ720914:IMC720914 IVV720914:IVY720914 JFR720914:JFU720914 JPN720914:JPQ720914 JZJ720914:JZM720914 KJF720914:KJI720914 KTB720914:KTE720914 LCX720914:LDA720914 LMT720914:LMW720914 LWP720914:LWS720914 MGL720914:MGO720914 MQH720914:MQK720914 NAD720914:NAG720914 NJZ720914:NKC720914 NTV720914:NTY720914 ODR720914:ODU720914 ONN720914:ONQ720914 OXJ720914:OXM720914 PHF720914:PHI720914 PRB720914:PRE720914 QAX720914:QBA720914 QKT720914:QKW720914 QUP720914:QUS720914 REL720914:REO720914 ROH720914:ROK720914 RYD720914:RYG720914 SHZ720914:SIC720914 SRV720914:SRY720914 TBR720914:TBU720914 TLN720914:TLQ720914 TVJ720914:TVM720914 UFF720914:UFI720914 UPB720914:UPE720914 UYX720914:UZA720914 VIT720914:VIW720914 VSP720914:VSS720914 WCL720914:WCO720914 WMH720914:WMK720914 WWD720914:WWG720914 V786450:Y786450 JR786450:JU786450 TN786450:TQ786450 ADJ786450:ADM786450 ANF786450:ANI786450 AXB786450:AXE786450 BGX786450:BHA786450 BQT786450:BQW786450 CAP786450:CAS786450 CKL786450:CKO786450 CUH786450:CUK786450 DED786450:DEG786450 DNZ786450:DOC786450 DXV786450:DXY786450 EHR786450:EHU786450 ERN786450:ERQ786450 FBJ786450:FBM786450 FLF786450:FLI786450 FVB786450:FVE786450 GEX786450:GFA786450 GOT786450:GOW786450 GYP786450:GYS786450 HIL786450:HIO786450 HSH786450:HSK786450 ICD786450:ICG786450 ILZ786450:IMC786450 IVV786450:IVY786450 JFR786450:JFU786450 JPN786450:JPQ786450 JZJ786450:JZM786450 KJF786450:KJI786450 KTB786450:KTE786450 LCX786450:LDA786450 LMT786450:LMW786450 LWP786450:LWS786450 MGL786450:MGO786450 MQH786450:MQK786450 NAD786450:NAG786450 NJZ786450:NKC786450 NTV786450:NTY786450 ODR786450:ODU786450 ONN786450:ONQ786450 OXJ786450:OXM786450 PHF786450:PHI786450 PRB786450:PRE786450 QAX786450:QBA786450 QKT786450:QKW786450 QUP786450:QUS786450 REL786450:REO786450 ROH786450:ROK786450 RYD786450:RYG786450 SHZ786450:SIC786450 SRV786450:SRY786450 TBR786450:TBU786450 TLN786450:TLQ786450 TVJ786450:TVM786450 UFF786450:UFI786450 UPB786450:UPE786450 UYX786450:UZA786450 VIT786450:VIW786450 VSP786450:VSS786450 WCL786450:WCO786450 WMH786450:WMK786450 WWD786450:WWG786450 V851986:Y851986 JR851986:JU851986 TN851986:TQ851986 ADJ851986:ADM851986 ANF851986:ANI851986 AXB851986:AXE851986 BGX851986:BHA851986 BQT851986:BQW851986 CAP851986:CAS851986 CKL851986:CKO851986 CUH851986:CUK851986 DED851986:DEG851986 DNZ851986:DOC851986 DXV851986:DXY851986 EHR851986:EHU851986 ERN851986:ERQ851986 FBJ851986:FBM851986 FLF851986:FLI851986 FVB851986:FVE851986 GEX851986:GFA851986 GOT851986:GOW851986 GYP851986:GYS851986 HIL851986:HIO851986 HSH851986:HSK851986 ICD851986:ICG851986 ILZ851986:IMC851986 IVV851986:IVY851986 JFR851986:JFU851986 JPN851986:JPQ851986 JZJ851986:JZM851986 KJF851986:KJI851986 KTB851986:KTE851986 LCX851986:LDA851986 LMT851986:LMW851986 LWP851986:LWS851986 MGL851986:MGO851986 MQH851986:MQK851986 NAD851986:NAG851986 NJZ851986:NKC851986 NTV851986:NTY851986 ODR851986:ODU851986 ONN851986:ONQ851986 OXJ851986:OXM851986 PHF851986:PHI851986 PRB851986:PRE851986 QAX851986:QBA851986 QKT851986:QKW851986 QUP851986:QUS851986 REL851986:REO851986 ROH851986:ROK851986 RYD851986:RYG851986 SHZ851986:SIC851986 SRV851986:SRY851986 TBR851986:TBU851986 TLN851986:TLQ851986 TVJ851986:TVM851986 UFF851986:UFI851986 UPB851986:UPE851986 UYX851986:UZA851986 VIT851986:VIW851986 VSP851986:VSS851986 WCL851986:WCO851986 WMH851986:WMK851986 WWD851986:WWG851986 V917522:Y917522 JR917522:JU917522 TN917522:TQ917522 ADJ917522:ADM917522 ANF917522:ANI917522 AXB917522:AXE917522 BGX917522:BHA917522 BQT917522:BQW917522 CAP917522:CAS917522 CKL917522:CKO917522 CUH917522:CUK917522 DED917522:DEG917522 DNZ917522:DOC917522 DXV917522:DXY917522 EHR917522:EHU917522 ERN917522:ERQ917522 FBJ917522:FBM917522 FLF917522:FLI917522 FVB917522:FVE917522 GEX917522:GFA917522 GOT917522:GOW917522 GYP917522:GYS917522 HIL917522:HIO917522 HSH917522:HSK917522 ICD917522:ICG917522 ILZ917522:IMC917522 IVV917522:IVY917522 JFR917522:JFU917522 JPN917522:JPQ917522 JZJ917522:JZM917522 KJF917522:KJI917522 KTB917522:KTE917522 LCX917522:LDA917522 LMT917522:LMW917522 LWP917522:LWS917522 MGL917522:MGO917522 MQH917522:MQK917522 NAD917522:NAG917522 NJZ917522:NKC917522 NTV917522:NTY917522 ODR917522:ODU917522 ONN917522:ONQ917522 OXJ917522:OXM917522 PHF917522:PHI917522 PRB917522:PRE917522 QAX917522:QBA917522 QKT917522:QKW917522 QUP917522:QUS917522 REL917522:REO917522 ROH917522:ROK917522 RYD917522:RYG917522 SHZ917522:SIC917522 SRV917522:SRY917522 TBR917522:TBU917522 TLN917522:TLQ917522 TVJ917522:TVM917522 UFF917522:UFI917522 UPB917522:UPE917522 UYX917522:UZA917522 VIT917522:VIW917522 VSP917522:VSS917522 WCL917522:WCO917522 WMH917522:WMK917522 WWD917522:WWG917522 V983058:Y983058 JR983058:JU983058 TN983058:TQ983058 ADJ983058:ADM983058 ANF983058:ANI983058 AXB983058:AXE983058 BGX983058:BHA983058 BQT983058:BQW983058 CAP983058:CAS983058 CKL983058:CKO983058 CUH983058:CUK983058 DED983058:DEG983058 DNZ983058:DOC983058 DXV983058:DXY983058 EHR983058:EHU983058 ERN983058:ERQ983058 FBJ983058:FBM983058 FLF983058:FLI983058 FVB983058:FVE983058 GEX983058:GFA983058 GOT983058:GOW983058 GYP983058:GYS983058 HIL983058:HIO983058 HSH983058:HSK983058 ICD983058:ICG983058 ILZ983058:IMC983058 IVV983058:IVY983058 JFR983058:JFU983058 JPN983058:JPQ983058 JZJ983058:JZM983058 KJF983058:KJI983058 KTB983058:KTE983058 LCX983058:LDA983058 LMT983058:LMW983058 LWP983058:LWS983058 MGL983058:MGO983058 MQH983058:MQK983058 NAD983058:NAG983058 NJZ983058:NKC983058 NTV983058:NTY983058 ODR983058:ODU983058 ONN983058:ONQ983058 OXJ983058:OXM983058 PHF983058:PHI983058 PRB983058:PRE983058 QAX983058:QBA983058 QKT983058:QKW983058 QUP983058:QUS983058 REL983058:REO983058 ROH983058:ROK983058 RYD983058:RYG983058 SHZ983058:SIC983058 SRV983058:SRY983058 TBR983058:TBU983058 TLN983058:TLQ983058 TVJ983058:TVM983058 UFF983058:UFI983058 UPB983058:UPE983058 UYX983058:UZA983058 VIT983058:VIW983058 VSP983058:VSS983058 WCL983058:WCO983058 WMH983058:WMK983058 WWD983058:WWG983058 V16:Y16 JR16:JU16 TN16:TQ16 ADJ16:ADM16 ANF16:ANI16 AXB16:AXE16 BGX16:BHA16 BQT16:BQW16 CAP16:CAS16 CKL16:CKO16 CUH16:CUK16 DED16:DEG16 DNZ16:DOC16 DXV16:DXY16 EHR16:EHU16 ERN16:ERQ16 FBJ16:FBM16 FLF16:FLI16 FVB16:FVE16 GEX16:GFA16 GOT16:GOW16 GYP16:GYS16 HIL16:HIO16 HSH16:HSK16 ICD16:ICG16 ILZ16:IMC16 IVV16:IVY16 JFR16:JFU16 JPN16:JPQ16 JZJ16:JZM16 KJF16:KJI16 KTB16:KTE16 LCX16:LDA16 LMT16:LMW16 LWP16:LWS16 MGL16:MGO16 MQH16:MQK16 NAD16:NAG16 NJZ16:NKC16 NTV16:NTY16 ODR16:ODU16 ONN16:ONQ16 OXJ16:OXM16 PHF16:PHI16 PRB16:PRE16 QAX16:QBA16 QKT16:QKW16 QUP16:QUS16 REL16:REO16 ROH16:ROK16 RYD16:RYG16 SHZ16:SIC16 SRV16:SRY16 TBR16:TBU16 TLN16:TLQ16 TVJ16:TVM16 UFF16:UFI16 UPB16:UPE16 UYX16:UZA16 VIT16:VIW16 VSP16:VSS16 WCL16:WCO16 WMH16:WMK16 WWD16:WWG16 V65552:Y65552 JR65552:JU65552 TN65552:TQ65552 ADJ65552:ADM65552 ANF65552:ANI65552 AXB65552:AXE65552 BGX65552:BHA65552 BQT65552:BQW65552 CAP65552:CAS65552 CKL65552:CKO65552 CUH65552:CUK65552 DED65552:DEG65552 DNZ65552:DOC65552 DXV65552:DXY65552 EHR65552:EHU65552 ERN65552:ERQ65552 FBJ65552:FBM65552 FLF65552:FLI65552 FVB65552:FVE65552 GEX65552:GFA65552 GOT65552:GOW65552 GYP65552:GYS65552 HIL65552:HIO65552 HSH65552:HSK65552 ICD65552:ICG65552 ILZ65552:IMC65552 IVV65552:IVY65552 JFR65552:JFU65552 JPN65552:JPQ65552 JZJ65552:JZM65552 KJF65552:KJI65552 KTB65552:KTE65552 LCX65552:LDA65552 LMT65552:LMW65552 LWP65552:LWS65552 MGL65552:MGO65552 MQH65552:MQK65552 NAD65552:NAG65552 NJZ65552:NKC65552 NTV65552:NTY65552 ODR65552:ODU65552 ONN65552:ONQ65552 OXJ65552:OXM65552 PHF65552:PHI65552 PRB65552:PRE65552 QAX65552:QBA65552 QKT65552:QKW65552 QUP65552:QUS65552 REL65552:REO65552 ROH65552:ROK65552 RYD65552:RYG65552 SHZ65552:SIC65552 SRV65552:SRY65552 TBR65552:TBU65552 TLN65552:TLQ65552 TVJ65552:TVM65552 UFF65552:UFI65552 UPB65552:UPE65552 UYX65552:UZA65552 VIT65552:VIW65552 VSP65552:VSS65552 WCL65552:WCO65552 WMH65552:WMK65552 WWD65552:WWG65552 V131088:Y131088 JR131088:JU131088 TN131088:TQ131088 ADJ131088:ADM131088 ANF131088:ANI131088 AXB131088:AXE131088 BGX131088:BHA131088 BQT131088:BQW131088 CAP131088:CAS131088 CKL131088:CKO131088 CUH131088:CUK131088 DED131088:DEG131088 DNZ131088:DOC131088 DXV131088:DXY131088 EHR131088:EHU131088 ERN131088:ERQ131088 FBJ131088:FBM131088 FLF131088:FLI131088 FVB131088:FVE131088 GEX131088:GFA131088 GOT131088:GOW131088 GYP131088:GYS131088 HIL131088:HIO131088 HSH131088:HSK131088 ICD131088:ICG131088 ILZ131088:IMC131088 IVV131088:IVY131088 JFR131088:JFU131088 JPN131088:JPQ131088 JZJ131088:JZM131088 KJF131088:KJI131088 KTB131088:KTE131088 LCX131088:LDA131088 LMT131088:LMW131088 LWP131088:LWS131088 MGL131088:MGO131088 MQH131088:MQK131088 NAD131088:NAG131088 NJZ131088:NKC131088 NTV131088:NTY131088 ODR131088:ODU131088 ONN131088:ONQ131088 OXJ131088:OXM131088 PHF131088:PHI131088 PRB131088:PRE131088 QAX131088:QBA131088 QKT131088:QKW131088 QUP131088:QUS131088 REL131088:REO131088 ROH131088:ROK131088 RYD131088:RYG131088 SHZ131088:SIC131088 SRV131088:SRY131088 TBR131088:TBU131088 TLN131088:TLQ131088 TVJ131088:TVM131088 UFF131088:UFI131088 UPB131088:UPE131088 UYX131088:UZA131088 VIT131088:VIW131088 VSP131088:VSS131088 WCL131088:WCO131088 WMH131088:WMK131088 WWD131088:WWG131088 V196624:Y196624 JR196624:JU196624 TN196624:TQ196624 ADJ196624:ADM196624 ANF196624:ANI196624 AXB196624:AXE196624 BGX196624:BHA196624 BQT196624:BQW196624 CAP196624:CAS196624 CKL196624:CKO196624 CUH196624:CUK196624 DED196624:DEG196624 DNZ196624:DOC196624 DXV196624:DXY196624 EHR196624:EHU196624 ERN196624:ERQ196624 FBJ196624:FBM196624 FLF196624:FLI196624 FVB196624:FVE196624 GEX196624:GFA196624 GOT196624:GOW196624 GYP196624:GYS196624 HIL196624:HIO196624 HSH196624:HSK196624 ICD196624:ICG196624 ILZ196624:IMC196624 IVV196624:IVY196624 JFR196624:JFU196624 JPN196624:JPQ196624 JZJ196624:JZM196624 KJF196624:KJI196624 KTB196624:KTE196624 LCX196624:LDA196624 LMT196624:LMW196624 LWP196624:LWS196624 MGL196624:MGO196624 MQH196624:MQK196624 NAD196624:NAG196624 NJZ196624:NKC196624 NTV196624:NTY196624 ODR196624:ODU196624 ONN196624:ONQ196624 OXJ196624:OXM196624 PHF196624:PHI196624 PRB196624:PRE196624 QAX196624:QBA196624 QKT196624:QKW196624 QUP196624:QUS196624 REL196624:REO196624 ROH196624:ROK196624 RYD196624:RYG196624 SHZ196624:SIC196624 SRV196624:SRY196624 TBR196624:TBU196624 TLN196624:TLQ196624 TVJ196624:TVM196624 UFF196624:UFI196624 UPB196624:UPE196624 UYX196624:UZA196624 VIT196624:VIW196624 VSP196624:VSS196624 WCL196624:WCO196624 WMH196624:WMK196624 WWD196624:WWG196624 V262160:Y262160 JR262160:JU262160 TN262160:TQ262160 ADJ262160:ADM262160 ANF262160:ANI262160 AXB262160:AXE262160 BGX262160:BHA262160 BQT262160:BQW262160 CAP262160:CAS262160 CKL262160:CKO262160 CUH262160:CUK262160 DED262160:DEG262160 DNZ262160:DOC262160 DXV262160:DXY262160 EHR262160:EHU262160 ERN262160:ERQ262160 FBJ262160:FBM262160 FLF262160:FLI262160 FVB262160:FVE262160 GEX262160:GFA262160 GOT262160:GOW262160 GYP262160:GYS262160 HIL262160:HIO262160 HSH262160:HSK262160 ICD262160:ICG262160 ILZ262160:IMC262160 IVV262160:IVY262160 JFR262160:JFU262160 JPN262160:JPQ262160 JZJ262160:JZM262160 KJF262160:KJI262160 KTB262160:KTE262160 LCX262160:LDA262160 LMT262160:LMW262160 LWP262160:LWS262160 MGL262160:MGO262160 MQH262160:MQK262160 NAD262160:NAG262160 NJZ262160:NKC262160 NTV262160:NTY262160 ODR262160:ODU262160 ONN262160:ONQ262160 OXJ262160:OXM262160 PHF262160:PHI262160 PRB262160:PRE262160 QAX262160:QBA262160 QKT262160:QKW262160 QUP262160:QUS262160 REL262160:REO262160 ROH262160:ROK262160 RYD262160:RYG262160 SHZ262160:SIC262160 SRV262160:SRY262160 TBR262160:TBU262160 TLN262160:TLQ262160 TVJ262160:TVM262160 UFF262160:UFI262160 UPB262160:UPE262160 UYX262160:UZA262160 VIT262160:VIW262160 VSP262160:VSS262160 WCL262160:WCO262160 WMH262160:WMK262160 WWD262160:WWG262160 V327696:Y327696 JR327696:JU327696 TN327696:TQ327696 ADJ327696:ADM327696 ANF327696:ANI327696 AXB327696:AXE327696 BGX327696:BHA327696 BQT327696:BQW327696 CAP327696:CAS327696 CKL327696:CKO327696 CUH327696:CUK327696 DED327696:DEG327696 DNZ327696:DOC327696 DXV327696:DXY327696 EHR327696:EHU327696 ERN327696:ERQ327696 FBJ327696:FBM327696 FLF327696:FLI327696 FVB327696:FVE327696 GEX327696:GFA327696 GOT327696:GOW327696 GYP327696:GYS327696 HIL327696:HIO327696 HSH327696:HSK327696 ICD327696:ICG327696 ILZ327696:IMC327696 IVV327696:IVY327696 JFR327696:JFU327696 JPN327696:JPQ327696 JZJ327696:JZM327696 KJF327696:KJI327696 KTB327696:KTE327696 LCX327696:LDA327696 LMT327696:LMW327696 LWP327696:LWS327696 MGL327696:MGO327696 MQH327696:MQK327696 NAD327696:NAG327696 NJZ327696:NKC327696 NTV327696:NTY327696 ODR327696:ODU327696 ONN327696:ONQ327696 OXJ327696:OXM327696 PHF327696:PHI327696 PRB327696:PRE327696 QAX327696:QBA327696 QKT327696:QKW327696 QUP327696:QUS327696 REL327696:REO327696 ROH327696:ROK327696 RYD327696:RYG327696 SHZ327696:SIC327696 SRV327696:SRY327696 TBR327696:TBU327696 TLN327696:TLQ327696 TVJ327696:TVM327696 UFF327696:UFI327696 UPB327696:UPE327696 UYX327696:UZA327696 VIT327696:VIW327696 VSP327696:VSS327696 WCL327696:WCO327696 WMH327696:WMK327696 WWD327696:WWG327696 V393232:Y393232 JR393232:JU393232 TN393232:TQ393232 ADJ393232:ADM393232 ANF393232:ANI393232 AXB393232:AXE393232 BGX393232:BHA393232 BQT393232:BQW393232 CAP393232:CAS393232 CKL393232:CKO393232 CUH393232:CUK393232 DED393232:DEG393232 DNZ393232:DOC393232 DXV393232:DXY393232 EHR393232:EHU393232 ERN393232:ERQ393232 FBJ393232:FBM393232 FLF393232:FLI393232 FVB393232:FVE393232 GEX393232:GFA393232 GOT393232:GOW393232 GYP393232:GYS393232 HIL393232:HIO393232 HSH393232:HSK393232 ICD393232:ICG393232 ILZ393232:IMC393232 IVV393232:IVY393232 JFR393232:JFU393232 JPN393232:JPQ393232 JZJ393232:JZM393232 KJF393232:KJI393232 KTB393232:KTE393232 LCX393232:LDA393232 LMT393232:LMW393232 LWP393232:LWS393232 MGL393232:MGO393232 MQH393232:MQK393232 NAD393232:NAG393232 NJZ393232:NKC393232 NTV393232:NTY393232 ODR393232:ODU393232 ONN393232:ONQ393232 OXJ393232:OXM393232 PHF393232:PHI393232 PRB393232:PRE393232 QAX393232:QBA393232 QKT393232:QKW393232 QUP393232:QUS393232 REL393232:REO393232 ROH393232:ROK393232 RYD393232:RYG393232 SHZ393232:SIC393232 SRV393232:SRY393232 TBR393232:TBU393232 TLN393232:TLQ393232 TVJ393232:TVM393232 UFF393232:UFI393232 UPB393232:UPE393232 UYX393232:UZA393232 VIT393232:VIW393232 VSP393232:VSS393232 WCL393232:WCO393232 WMH393232:WMK393232 WWD393232:WWG393232 V458768:Y458768 JR458768:JU458768 TN458768:TQ458768 ADJ458768:ADM458768 ANF458768:ANI458768 AXB458768:AXE458768 BGX458768:BHA458768 BQT458768:BQW458768 CAP458768:CAS458768 CKL458768:CKO458768 CUH458768:CUK458768 DED458768:DEG458768 DNZ458768:DOC458768 DXV458768:DXY458768 EHR458768:EHU458768 ERN458768:ERQ458768 FBJ458768:FBM458768 FLF458768:FLI458768 FVB458768:FVE458768 GEX458768:GFA458768 GOT458768:GOW458768 GYP458768:GYS458768 HIL458768:HIO458768 HSH458768:HSK458768 ICD458768:ICG458768 ILZ458768:IMC458768 IVV458768:IVY458768 JFR458768:JFU458768 JPN458768:JPQ458768 JZJ458768:JZM458768 KJF458768:KJI458768 KTB458768:KTE458768 LCX458768:LDA458768 LMT458768:LMW458768 LWP458768:LWS458768 MGL458768:MGO458768 MQH458768:MQK458768 NAD458768:NAG458768 NJZ458768:NKC458768 NTV458768:NTY458768 ODR458768:ODU458768 ONN458768:ONQ458768 OXJ458768:OXM458768 PHF458768:PHI458768 PRB458768:PRE458768 QAX458768:QBA458768 QKT458768:QKW458768 QUP458768:QUS458768 REL458768:REO458768 ROH458768:ROK458768 RYD458768:RYG458768 SHZ458768:SIC458768 SRV458768:SRY458768 TBR458768:TBU458768 TLN458768:TLQ458768 TVJ458768:TVM458768 UFF458768:UFI458768 UPB458768:UPE458768 UYX458768:UZA458768 VIT458768:VIW458768 VSP458768:VSS458768 WCL458768:WCO458768 WMH458768:WMK458768 WWD458768:WWG458768 V524304:Y524304 JR524304:JU524304 TN524304:TQ524304 ADJ524304:ADM524304 ANF524304:ANI524304 AXB524304:AXE524304 BGX524304:BHA524304 BQT524304:BQW524304 CAP524304:CAS524304 CKL524304:CKO524304 CUH524304:CUK524304 DED524304:DEG524304 DNZ524304:DOC524304 DXV524304:DXY524304 EHR524304:EHU524304 ERN524304:ERQ524304 FBJ524304:FBM524304 FLF524304:FLI524304 FVB524304:FVE524304 GEX524304:GFA524304 GOT524304:GOW524304 GYP524304:GYS524304 HIL524304:HIO524304 HSH524304:HSK524304 ICD524304:ICG524304 ILZ524304:IMC524304 IVV524304:IVY524304 JFR524304:JFU524304 JPN524304:JPQ524304 JZJ524304:JZM524304 KJF524304:KJI524304 KTB524304:KTE524304 LCX524304:LDA524304 LMT524304:LMW524304 LWP524304:LWS524304 MGL524304:MGO524304 MQH524304:MQK524304 NAD524304:NAG524304 NJZ524304:NKC524304 NTV524304:NTY524304 ODR524304:ODU524304 ONN524304:ONQ524304 OXJ524304:OXM524304 PHF524304:PHI524304 PRB524304:PRE524304 QAX524304:QBA524304 QKT524304:QKW524304 QUP524304:QUS524304 REL524304:REO524304 ROH524304:ROK524304 RYD524304:RYG524304 SHZ524304:SIC524304 SRV524304:SRY524304 TBR524304:TBU524304 TLN524304:TLQ524304 TVJ524304:TVM524304 UFF524304:UFI524304 UPB524304:UPE524304 UYX524304:UZA524304 VIT524304:VIW524304 VSP524304:VSS524304 WCL524304:WCO524304 WMH524304:WMK524304 WWD524304:WWG524304 V589840:Y589840 JR589840:JU589840 TN589840:TQ589840 ADJ589840:ADM589840 ANF589840:ANI589840 AXB589840:AXE589840 BGX589840:BHA589840 BQT589840:BQW589840 CAP589840:CAS589840 CKL589840:CKO589840 CUH589840:CUK589840 DED589840:DEG589840 DNZ589840:DOC589840 DXV589840:DXY589840 EHR589840:EHU589840 ERN589840:ERQ589840 FBJ589840:FBM589840 FLF589840:FLI589840 FVB589840:FVE589840 GEX589840:GFA589840 GOT589840:GOW589840 GYP589840:GYS589840 HIL589840:HIO589840 HSH589840:HSK589840 ICD589840:ICG589840 ILZ589840:IMC589840 IVV589840:IVY589840 JFR589840:JFU589840 JPN589840:JPQ589840 JZJ589840:JZM589840 KJF589840:KJI589840 KTB589840:KTE589840 LCX589840:LDA589840 LMT589840:LMW589840 LWP589840:LWS589840 MGL589840:MGO589840 MQH589840:MQK589840 NAD589840:NAG589840 NJZ589840:NKC589840 NTV589840:NTY589840 ODR589840:ODU589840 ONN589840:ONQ589840 OXJ589840:OXM589840 PHF589840:PHI589840 PRB589840:PRE589840 QAX589840:QBA589840 QKT589840:QKW589840 QUP589840:QUS589840 REL589840:REO589840 ROH589840:ROK589840 RYD589840:RYG589840 SHZ589840:SIC589840 SRV589840:SRY589840 TBR589840:TBU589840 TLN589840:TLQ589840 TVJ589840:TVM589840 UFF589840:UFI589840 UPB589840:UPE589840 UYX589840:UZA589840 VIT589840:VIW589840 VSP589840:VSS589840 WCL589840:WCO589840 WMH589840:WMK589840 WWD589840:WWG589840 V655376:Y655376 JR655376:JU655376 TN655376:TQ655376 ADJ655376:ADM655376 ANF655376:ANI655376 AXB655376:AXE655376 BGX655376:BHA655376 BQT655376:BQW655376 CAP655376:CAS655376 CKL655376:CKO655376 CUH655376:CUK655376 DED655376:DEG655376 DNZ655376:DOC655376 DXV655376:DXY655376 EHR655376:EHU655376 ERN655376:ERQ655376 FBJ655376:FBM655376 FLF655376:FLI655376 FVB655376:FVE655376 GEX655376:GFA655376 GOT655376:GOW655376 GYP655376:GYS655376 HIL655376:HIO655376 HSH655376:HSK655376 ICD655376:ICG655376 ILZ655376:IMC655376 IVV655376:IVY655376 JFR655376:JFU655376 JPN655376:JPQ655376 JZJ655376:JZM655376 KJF655376:KJI655376 KTB655376:KTE655376 LCX655376:LDA655376 LMT655376:LMW655376 LWP655376:LWS655376 MGL655376:MGO655376 MQH655376:MQK655376 NAD655376:NAG655376 NJZ655376:NKC655376 NTV655376:NTY655376 ODR655376:ODU655376 ONN655376:ONQ655376 OXJ655376:OXM655376 PHF655376:PHI655376 PRB655376:PRE655376 QAX655376:QBA655376 QKT655376:QKW655376 QUP655376:QUS655376 REL655376:REO655376 ROH655376:ROK655376 RYD655376:RYG655376 SHZ655376:SIC655376 SRV655376:SRY655376 TBR655376:TBU655376 TLN655376:TLQ655376 TVJ655376:TVM655376 UFF655376:UFI655376 UPB655376:UPE655376 UYX655376:UZA655376 VIT655376:VIW655376 VSP655376:VSS655376 WCL655376:WCO655376 WMH655376:WMK655376 WWD655376:WWG655376 V720912:Y720912 JR720912:JU720912 TN720912:TQ720912 ADJ720912:ADM720912 ANF720912:ANI720912 AXB720912:AXE720912 BGX720912:BHA720912 BQT720912:BQW720912 CAP720912:CAS720912 CKL720912:CKO720912 CUH720912:CUK720912 DED720912:DEG720912 DNZ720912:DOC720912 DXV720912:DXY720912 EHR720912:EHU720912 ERN720912:ERQ720912 FBJ720912:FBM720912 FLF720912:FLI720912 FVB720912:FVE720912 GEX720912:GFA720912 GOT720912:GOW720912 GYP720912:GYS720912 HIL720912:HIO720912 HSH720912:HSK720912 ICD720912:ICG720912 ILZ720912:IMC720912 IVV720912:IVY720912 JFR720912:JFU720912 JPN720912:JPQ720912 JZJ720912:JZM720912 KJF720912:KJI720912 KTB720912:KTE720912 LCX720912:LDA720912 LMT720912:LMW720912 LWP720912:LWS720912 MGL720912:MGO720912 MQH720912:MQK720912 NAD720912:NAG720912 NJZ720912:NKC720912 NTV720912:NTY720912 ODR720912:ODU720912 ONN720912:ONQ720912 OXJ720912:OXM720912 PHF720912:PHI720912 PRB720912:PRE720912 QAX720912:QBA720912 QKT720912:QKW720912 QUP720912:QUS720912 REL720912:REO720912 ROH720912:ROK720912 RYD720912:RYG720912 SHZ720912:SIC720912 SRV720912:SRY720912 TBR720912:TBU720912 TLN720912:TLQ720912 TVJ720912:TVM720912 UFF720912:UFI720912 UPB720912:UPE720912 UYX720912:UZA720912 VIT720912:VIW720912 VSP720912:VSS720912 WCL720912:WCO720912 WMH720912:WMK720912 WWD720912:WWG720912 V786448:Y786448 JR786448:JU786448 TN786448:TQ786448 ADJ786448:ADM786448 ANF786448:ANI786448 AXB786448:AXE786448 BGX786448:BHA786448 BQT786448:BQW786448 CAP786448:CAS786448 CKL786448:CKO786448 CUH786448:CUK786448 DED786448:DEG786448 DNZ786448:DOC786448 DXV786448:DXY786448 EHR786448:EHU786448 ERN786448:ERQ786448 FBJ786448:FBM786448 FLF786448:FLI786448 FVB786448:FVE786448 GEX786448:GFA786448 GOT786448:GOW786448 GYP786448:GYS786448 HIL786448:HIO786448 HSH786448:HSK786448 ICD786448:ICG786448 ILZ786448:IMC786448 IVV786448:IVY786448 JFR786448:JFU786448 JPN786448:JPQ786448 JZJ786448:JZM786448 KJF786448:KJI786448 KTB786448:KTE786448 LCX786448:LDA786448 LMT786448:LMW786448 LWP786448:LWS786448 MGL786448:MGO786448 MQH786448:MQK786448 NAD786448:NAG786448 NJZ786448:NKC786448 NTV786448:NTY786448 ODR786448:ODU786448 ONN786448:ONQ786448 OXJ786448:OXM786448 PHF786448:PHI786448 PRB786448:PRE786448 QAX786448:QBA786448 QKT786448:QKW786448 QUP786448:QUS786448 REL786448:REO786448 ROH786448:ROK786448 RYD786448:RYG786448 SHZ786448:SIC786448 SRV786448:SRY786448 TBR786448:TBU786448 TLN786448:TLQ786448 TVJ786448:TVM786448 UFF786448:UFI786448 UPB786448:UPE786448 UYX786448:UZA786448 VIT786448:VIW786448 VSP786448:VSS786448 WCL786448:WCO786448 WMH786448:WMK786448 WWD786448:WWG786448 V851984:Y851984 JR851984:JU851984 TN851984:TQ851984 ADJ851984:ADM851984 ANF851984:ANI851984 AXB851984:AXE851984 BGX851984:BHA851984 BQT851984:BQW851984 CAP851984:CAS851984 CKL851984:CKO851984 CUH851984:CUK851984 DED851984:DEG851984 DNZ851984:DOC851984 DXV851984:DXY851984 EHR851984:EHU851984 ERN851984:ERQ851984 FBJ851984:FBM851984 FLF851984:FLI851984 FVB851984:FVE851984 GEX851984:GFA851984 GOT851984:GOW851984 GYP851984:GYS851984 HIL851984:HIO851984 HSH851984:HSK851984 ICD851984:ICG851984 ILZ851984:IMC851984 IVV851984:IVY851984 JFR851984:JFU851984 JPN851984:JPQ851984 JZJ851984:JZM851984 KJF851984:KJI851984 KTB851984:KTE851984 LCX851984:LDA851984 LMT851984:LMW851984 LWP851984:LWS851984 MGL851984:MGO851984 MQH851984:MQK851984 NAD851984:NAG851984 NJZ851984:NKC851984 NTV851984:NTY851984 ODR851984:ODU851984 ONN851984:ONQ851984 OXJ851984:OXM851984 PHF851984:PHI851984 PRB851984:PRE851984 QAX851984:QBA851984 QKT851984:QKW851984 QUP851984:QUS851984 REL851984:REO851984 ROH851984:ROK851984 RYD851984:RYG851984 SHZ851984:SIC851984 SRV851984:SRY851984 TBR851984:TBU851984 TLN851984:TLQ851984 TVJ851984:TVM851984 UFF851984:UFI851984 UPB851984:UPE851984 UYX851984:UZA851984 VIT851984:VIW851984 VSP851984:VSS851984 WCL851984:WCO851984 WMH851984:WMK851984 WWD851984:WWG851984 V917520:Y917520 JR917520:JU917520 TN917520:TQ917520 ADJ917520:ADM917520 ANF917520:ANI917520 AXB917520:AXE917520 BGX917520:BHA917520 BQT917520:BQW917520 CAP917520:CAS917520 CKL917520:CKO917520 CUH917520:CUK917520 DED917520:DEG917520 DNZ917520:DOC917520 DXV917520:DXY917520 EHR917520:EHU917520 ERN917520:ERQ917520 FBJ917520:FBM917520 FLF917520:FLI917520 FVB917520:FVE917520 GEX917520:GFA917520 GOT917520:GOW917520 GYP917520:GYS917520 HIL917520:HIO917520 HSH917520:HSK917520 ICD917520:ICG917520 ILZ917520:IMC917520 IVV917520:IVY917520 JFR917520:JFU917520 JPN917520:JPQ917520 JZJ917520:JZM917520 KJF917520:KJI917520 KTB917520:KTE917520 LCX917520:LDA917520 LMT917520:LMW917520 LWP917520:LWS917520 MGL917520:MGO917520 MQH917520:MQK917520 NAD917520:NAG917520 NJZ917520:NKC917520 NTV917520:NTY917520 ODR917520:ODU917520 ONN917520:ONQ917520 OXJ917520:OXM917520 PHF917520:PHI917520 PRB917520:PRE917520 QAX917520:QBA917520 QKT917520:QKW917520 QUP917520:QUS917520 REL917520:REO917520 ROH917520:ROK917520 RYD917520:RYG917520 SHZ917520:SIC917520 SRV917520:SRY917520 TBR917520:TBU917520 TLN917520:TLQ917520 TVJ917520:TVM917520 UFF917520:UFI917520 UPB917520:UPE917520 UYX917520:UZA917520 VIT917520:VIW917520 VSP917520:VSS917520 WCL917520:WCO917520 WMH917520:WMK917520 WWD917520:WWG917520 V983056:Y983056 JR983056:JU983056 TN983056:TQ983056 ADJ983056:ADM983056 ANF983056:ANI983056 AXB983056:AXE983056 BGX983056:BHA983056 BQT983056:BQW983056 CAP983056:CAS983056 CKL983056:CKO983056 CUH983056:CUK983056 DED983056:DEG983056 DNZ983056:DOC983056 DXV983056:DXY983056 EHR983056:EHU983056 ERN983056:ERQ983056 FBJ983056:FBM983056 FLF983056:FLI983056 FVB983056:FVE983056 GEX983056:GFA983056 GOT983056:GOW983056 GYP983056:GYS983056 HIL983056:HIO983056 HSH983056:HSK983056 ICD983056:ICG983056 ILZ983056:IMC983056 IVV983056:IVY983056 JFR983056:JFU983056 JPN983056:JPQ983056 JZJ983056:JZM983056 KJF983056:KJI983056 KTB983056:KTE983056 LCX983056:LDA983056 LMT983056:LMW983056 LWP983056:LWS983056 MGL983056:MGO983056 MQH983056:MQK983056 NAD983056:NAG983056 NJZ983056:NKC983056 NTV983056:NTY983056 ODR983056:ODU983056 ONN983056:ONQ983056 OXJ983056:OXM983056 PHF983056:PHI983056 PRB983056:PRE983056 QAX983056:QBA983056 QKT983056:QKW983056 QUP983056:QUS983056 REL983056:REO983056 ROH983056:ROK983056 RYD983056:RYG983056 SHZ983056:SIC983056 SRV983056:SRY983056 TBR983056:TBU983056 TLN983056:TLQ983056 TVJ983056:TVM983056 UFF983056:UFI983056 UPB983056:UPE983056 UYX983056:UZA983056 VIT983056:VIW983056 VSP983056:VSS983056 WCL983056:WCO983056 WMH983056:WMK983056 WWD983056:WWG983056 V14:Y14 JR14:JU14 TN14:TQ14 ADJ14:ADM14 ANF14:ANI14 AXB14:AXE14 BGX14:BHA14 BQT14:BQW14 CAP14:CAS14 CKL14:CKO14 CUH14:CUK14 DED14:DEG14 DNZ14:DOC14 DXV14:DXY14 EHR14:EHU14 ERN14:ERQ14 FBJ14:FBM14 FLF14:FLI14 FVB14:FVE14 GEX14:GFA14 GOT14:GOW14 GYP14:GYS14 HIL14:HIO14 HSH14:HSK14 ICD14:ICG14 ILZ14:IMC14 IVV14:IVY14 JFR14:JFU14 JPN14:JPQ14 JZJ14:JZM14 KJF14:KJI14 KTB14:KTE14 LCX14:LDA14 LMT14:LMW14 LWP14:LWS14 MGL14:MGO14 MQH14:MQK14 NAD14:NAG14 NJZ14:NKC14 NTV14:NTY14 ODR14:ODU14 ONN14:ONQ14 OXJ14:OXM14 PHF14:PHI14 PRB14:PRE14 QAX14:QBA14 QKT14:QKW14 QUP14:QUS14 REL14:REO14 ROH14:ROK14 RYD14:RYG14 SHZ14:SIC14 SRV14:SRY14 TBR14:TBU14 TLN14:TLQ14 TVJ14:TVM14 UFF14:UFI14 UPB14:UPE14 UYX14:UZA14 VIT14:VIW14 VSP14:VSS14 WCL14:WCO14 WMH14:WMK14 WWD14:WWG14 V65550:Y65550 JR65550:JU65550 TN65550:TQ65550 ADJ65550:ADM65550 ANF65550:ANI65550 AXB65550:AXE65550 BGX65550:BHA65550 BQT65550:BQW65550 CAP65550:CAS65550 CKL65550:CKO65550 CUH65550:CUK65550 DED65550:DEG65550 DNZ65550:DOC65550 DXV65550:DXY65550 EHR65550:EHU65550 ERN65550:ERQ65550 FBJ65550:FBM65550 FLF65550:FLI65550 FVB65550:FVE65550 GEX65550:GFA65550 GOT65550:GOW65550 GYP65550:GYS65550 HIL65550:HIO65550 HSH65550:HSK65550 ICD65550:ICG65550 ILZ65550:IMC65550 IVV65550:IVY65550 JFR65550:JFU65550 JPN65550:JPQ65550 JZJ65550:JZM65550 KJF65550:KJI65550 KTB65550:KTE65550 LCX65550:LDA65550 LMT65550:LMW65550 LWP65550:LWS65550 MGL65550:MGO65550 MQH65550:MQK65550 NAD65550:NAG65550 NJZ65550:NKC65550 NTV65550:NTY65550 ODR65550:ODU65550 ONN65550:ONQ65550 OXJ65550:OXM65550 PHF65550:PHI65550 PRB65550:PRE65550 QAX65550:QBA65550 QKT65550:QKW65550 QUP65550:QUS65550 REL65550:REO65550 ROH65550:ROK65550 RYD65550:RYG65550 SHZ65550:SIC65550 SRV65550:SRY65550 TBR65550:TBU65550 TLN65550:TLQ65550 TVJ65550:TVM65550 UFF65550:UFI65550 UPB65550:UPE65550 UYX65550:UZA65550 VIT65550:VIW65550 VSP65550:VSS65550 WCL65550:WCO65550 WMH65550:WMK65550 WWD65550:WWG65550 V131086:Y131086 JR131086:JU131086 TN131086:TQ131086 ADJ131086:ADM131086 ANF131086:ANI131086 AXB131086:AXE131086 BGX131086:BHA131086 BQT131086:BQW131086 CAP131086:CAS131086 CKL131086:CKO131086 CUH131086:CUK131086 DED131086:DEG131086 DNZ131086:DOC131086 DXV131086:DXY131086 EHR131086:EHU131086 ERN131086:ERQ131086 FBJ131086:FBM131086 FLF131086:FLI131086 FVB131086:FVE131086 GEX131086:GFA131086 GOT131086:GOW131086 GYP131086:GYS131086 HIL131086:HIO131086 HSH131086:HSK131086 ICD131086:ICG131086 ILZ131086:IMC131086 IVV131086:IVY131086 JFR131086:JFU131086 JPN131086:JPQ131086 JZJ131086:JZM131086 KJF131086:KJI131086 KTB131086:KTE131086 LCX131086:LDA131086 LMT131086:LMW131086 LWP131086:LWS131086 MGL131086:MGO131086 MQH131086:MQK131086 NAD131086:NAG131086 NJZ131086:NKC131086 NTV131086:NTY131086 ODR131086:ODU131086 ONN131086:ONQ131086 OXJ131086:OXM131086 PHF131086:PHI131086 PRB131086:PRE131086 QAX131086:QBA131086 QKT131086:QKW131086 QUP131086:QUS131086 REL131086:REO131086 ROH131086:ROK131086 RYD131086:RYG131086 SHZ131086:SIC131086 SRV131086:SRY131086 TBR131086:TBU131086 TLN131086:TLQ131086 TVJ131086:TVM131086 UFF131086:UFI131086 UPB131086:UPE131086 UYX131086:UZA131086 VIT131086:VIW131086 VSP131086:VSS131086 WCL131086:WCO131086 WMH131086:WMK131086 WWD131086:WWG131086 V196622:Y196622 JR196622:JU196622 TN196622:TQ196622 ADJ196622:ADM196622 ANF196622:ANI196622 AXB196622:AXE196622 BGX196622:BHA196622 BQT196622:BQW196622 CAP196622:CAS196622 CKL196622:CKO196622 CUH196622:CUK196622 DED196622:DEG196622 DNZ196622:DOC196622 DXV196622:DXY196622 EHR196622:EHU196622 ERN196622:ERQ196622 FBJ196622:FBM196622 FLF196622:FLI196622 FVB196622:FVE196622 GEX196622:GFA196622 GOT196622:GOW196622 GYP196622:GYS196622 HIL196622:HIO196622 HSH196622:HSK196622 ICD196622:ICG196622 ILZ196622:IMC196622 IVV196622:IVY196622 JFR196622:JFU196622 JPN196622:JPQ196622 JZJ196622:JZM196622 KJF196622:KJI196622 KTB196622:KTE196622 LCX196622:LDA196622 LMT196622:LMW196622 LWP196622:LWS196622 MGL196622:MGO196622 MQH196622:MQK196622 NAD196622:NAG196622 NJZ196622:NKC196622 NTV196622:NTY196622 ODR196622:ODU196622 ONN196622:ONQ196622 OXJ196622:OXM196622 PHF196622:PHI196622 PRB196622:PRE196622 QAX196622:QBA196622 QKT196622:QKW196622 QUP196622:QUS196622 REL196622:REO196622 ROH196622:ROK196622 RYD196622:RYG196622 SHZ196622:SIC196622 SRV196622:SRY196622 TBR196622:TBU196622 TLN196622:TLQ196622 TVJ196622:TVM196622 UFF196622:UFI196622 UPB196622:UPE196622 UYX196622:UZA196622 VIT196622:VIW196622 VSP196622:VSS196622 WCL196622:WCO196622 WMH196622:WMK196622 WWD196622:WWG196622 V262158:Y262158 JR262158:JU262158 TN262158:TQ262158 ADJ262158:ADM262158 ANF262158:ANI262158 AXB262158:AXE262158 BGX262158:BHA262158 BQT262158:BQW262158 CAP262158:CAS262158 CKL262158:CKO262158 CUH262158:CUK262158 DED262158:DEG262158 DNZ262158:DOC262158 DXV262158:DXY262158 EHR262158:EHU262158 ERN262158:ERQ262158 FBJ262158:FBM262158 FLF262158:FLI262158 FVB262158:FVE262158 GEX262158:GFA262158 GOT262158:GOW262158 GYP262158:GYS262158 HIL262158:HIO262158 HSH262158:HSK262158 ICD262158:ICG262158 ILZ262158:IMC262158 IVV262158:IVY262158 JFR262158:JFU262158 JPN262158:JPQ262158 JZJ262158:JZM262158 KJF262158:KJI262158 KTB262158:KTE262158 LCX262158:LDA262158 LMT262158:LMW262158 LWP262158:LWS262158 MGL262158:MGO262158 MQH262158:MQK262158 NAD262158:NAG262158 NJZ262158:NKC262158 NTV262158:NTY262158 ODR262158:ODU262158 ONN262158:ONQ262158 OXJ262158:OXM262158 PHF262158:PHI262158 PRB262158:PRE262158 QAX262158:QBA262158 QKT262158:QKW262158 QUP262158:QUS262158 REL262158:REO262158 ROH262158:ROK262158 RYD262158:RYG262158 SHZ262158:SIC262158 SRV262158:SRY262158 TBR262158:TBU262158 TLN262158:TLQ262158 TVJ262158:TVM262158 UFF262158:UFI262158 UPB262158:UPE262158 UYX262158:UZA262158 VIT262158:VIW262158 VSP262158:VSS262158 WCL262158:WCO262158 WMH262158:WMK262158 WWD262158:WWG262158 V327694:Y327694 JR327694:JU327694 TN327694:TQ327694 ADJ327694:ADM327694 ANF327694:ANI327694 AXB327694:AXE327694 BGX327694:BHA327694 BQT327694:BQW327694 CAP327694:CAS327694 CKL327694:CKO327694 CUH327694:CUK327694 DED327694:DEG327694 DNZ327694:DOC327694 DXV327694:DXY327694 EHR327694:EHU327694 ERN327694:ERQ327694 FBJ327694:FBM327694 FLF327694:FLI327694 FVB327694:FVE327694 GEX327694:GFA327694 GOT327694:GOW327694 GYP327694:GYS327694 HIL327694:HIO327694 HSH327694:HSK327694 ICD327694:ICG327694 ILZ327694:IMC327694 IVV327694:IVY327694 JFR327694:JFU327694 JPN327694:JPQ327694 JZJ327694:JZM327694 KJF327694:KJI327694 KTB327694:KTE327694 LCX327694:LDA327694 LMT327694:LMW327694 LWP327694:LWS327694 MGL327694:MGO327694 MQH327694:MQK327694 NAD327694:NAG327694 NJZ327694:NKC327694 NTV327694:NTY327694 ODR327694:ODU327694 ONN327694:ONQ327694 OXJ327694:OXM327694 PHF327694:PHI327694 PRB327694:PRE327694 QAX327694:QBA327694 QKT327694:QKW327694 QUP327694:QUS327694 REL327694:REO327694 ROH327694:ROK327694 RYD327694:RYG327694 SHZ327694:SIC327694 SRV327694:SRY327694 TBR327694:TBU327694 TLN327694:TLQ327694 TVJ327694:TVM327694 UFF327694:UFI327694 UPB327694:UPE327694 UYX327694:UZA327694 VIT327694:VIW327694 VSP327694:VSS327694 WCL327694:WCO327694 WMH327694:WMK327694 WWD327694:WWG327694 V393230:Y393230 JR393230:JU393230 TN393230:TQ393230 ADJ393230:ADM393230 ANF393230:ANI393230 AXB393230:AXE393230 BGX393230:BHA393230 BQT393230:BQW393230 CAP393230:CAS393230 CKL393230:CKO393230 CUH393230:CUK393230 DED393230:DEG393230 DNZ393230:DOC393230 DXV393230:DXY393230 EHR393230:EHU393230 ERN393230:ERQ393230 FBJ393230:FBM393230 FLF393230:FLI393230 FVB393230:FVE393230 GEX393230:GFA393230 GOT393230:GOW393230 GYP393230:GYS393230 HIL393230:HIO393230 HSH393230:HSK393230 ICD393230:ICG393230 ILZ393230:IMC393230 IVV393230:IVY393230 JFR393230:JFU393230 JPN393230:JPQ393230 JZJ393230:JZM393230 KJF393230:KJI393230 KTB393230:KTE393230 LCX393230:LDA393230 LMT393230:LMW393230 LWP393230:LWS393230 MGL393230:MGO393230 MQH393230:MQK393230 NAD393230:NAG393230 NJZ393230:NKC393230 NTV393230:NTY393230 ODR393230:ODU393230 ONN393230:ONQ393230 OXJ393230:OXM393230 PHF393230:PHI393230 PRB393230:PRE393230 QAX393230:QBA393230 QKT393230:QKW393230 QUP393230:QUS393230 REL393230:REO393230 ROH393230:ROK393230 RYD393230:RYG393230 SHZ393230:SIC393230 SRV393230:SRY393230 TBR393230:TBU393230 TLN393230:TLQ393230 TVJ393230:TVM393230 UFF393230:UFI393230 UPB393230:UPE393230 UYX393230:UZA393230 VIT393230:VIW393230 VSP393230:VSS393230 WCL393230:WCO393230 WMH393230:WMK393230 WWD393230:WWG393230 V458766:Y458766 JR458766:JU458766 TN458766:TQ458766 ADJ458766:ADM458766 ANF458766:ANI458766 AXB458766:AXE458766 BGX458766:BHA458766 BQT458766:BQW458766 CAP458766:CAS458766 CKL458766:CKO458766 CUH458766:CUK458766 DED458766:DEG458766 DNZ458766:DOC458766 DXV458766:DXY458766 EHR458766:EHU458766 ERN458766:ERQ458766 FBJ458766:FBM458766 FLF458766:FLI458766 FVB458766:FVE458766 GEX458766:GFA458766 GOT458766:GOW458766 GYP458766:GYS458766 HIL458766:HIO458766 HSH458766:HSK458766 ICD458766:ICG458766 ILZ458766:IMC458766 IVV458766:IVY458766 JFR458766:JFU458766 JPN458766:JPQ458766 JZJ458766:JZM458766 KJF458766:KJI458766 KTB458766:KTE458766 LCX458766:LDA458766 LMT458766:LMW458766 LWP458766:LWS458766 MGL458766:MGO458766 MQH458766:MQK458766 NAD458766:NAG458766 NJZ458766:NKC458766 NTV458766:NTY458766 ODR458766:ODU458766 ONN458766:ONQ458766 OXJ458766:OXM458766 PHF458766:PHI458766 PRB458766:PRE458766 QAX458766:QBA458766 QKT458766:QKW458766 QUP458766:QUS458766 REL458766:REO458766 ROH458766:ROK458766 RYD458766:RYG458766 SHZ458766:SIC458766 SRV458766:SRY458766 TBR458766:TBU458766 TLN458766:TLQ458766 TVJ458766:TVM458766 UFF458766:UFI458766 UPB458766:UPE458766 UYX458766:UZA458766 VIT458766:VIW458766 VSP458766:VSS458766 WCL458766:WCO458766 WMH458766:WMK458766 WWD458766:WWG458766 V524302:Y524302 JR524302:JU524302 TN524302:TQ524302 ADJ524302:ADM524302 ANF524302:ANI524302 AXB524302:AXE524302 BGX524302:BHA524302 BQT524302:BQW524302 CAP524302:CAS524302 CKL524302:CKO524302 CUH524302:CUK524302 DED524302:DEG524302 DNZ524302:DOC524302 DXV524302:DXY524302 EHR524302:EHU524302 ERN524302:ERQ524302 FBJ524302:FBM524302 FLF524302:FLI524302 FVB524302:FVE524302 GEX524302:GFA524302 GOT524302:GOW524302 GYP524302:GYS524302 HIL524302:HIO524302 HSH524302:HSK524302 ICD524302:ICG524302 ILZ524302:IMC524302 IVV524302:IVY524302 JFR524302:JFU524302 JPN524302:JPQ524302 JZJ524302:JZM524302 KJF524302:KJI524302 KTB524302:KTE524302 LCX524302:LDA524302 LMT524302:LMW524302 LWP524302:LWS524302 MGL524302:MGO524302 MQH524302:MQK524302 NAD524302:NAG524302 NJZ524302:NKC524302 NTV524302:NTY524302 ODR524302:ODU524302 ONN524302:ONQ524302 OXJ524302:OXM524302 PHF524302:PHI524302 PRB524302:PRE524302 QAX524302:QBA524302 QKT524302:QKW524302 QUP524302:QUS524302 REL524302:REO524302 ROH524302:ROK524302 RYD524302:RYG524302 SHZ524302:SIC524302 SRV524302:SRY524302 TBR524302:TBU524302 TLN524302:TLQ524302 TVJ524302:TVM524302 UFF524302:UFI524302 UPB524302:UPE524302 UYX524302:UZA524302 VIT524302:VIW524302 VSP524302:VSS524302 WCL524302:WCO524302 WMH524302:WMK524302 WWD524302:WWG524302 V589838:Y589838 JR589838:JU589838 TN589838:TQ589838 ADJ589838:ADM589838 ANF589838:ANI589838 AXB589838:AXE589838 BGX589838:BHA589838 BQT589838:BQW589838 CAP589838:CAS589838 CKL589838:CKO589838 CUH589838:CUK589838 DED589838:DEG589838 DNZ589838:DOC589838 DXV589838:DXY589838 EHR589838:EHU589838 ERN589838:ERQ589838 FBJ589838:FBM589838 FLF589838:FLI589838 FVB589838:FVE589838 GEX589838:GFA589838 GOT589838:GOW589838 GYP589838:GYS589838 HIL589838:HIO589838 HSH589838:HSK589838 ICD589838:ICG589838 ILZ589838:IMC589838 IVV589838:IVY589838 JFR589838:JFU589838 JPN589838:JPQ589838 JZJ589838:JZM589838 KJF589838:KJI589838 KTB589838:KTE589838 LCX589838:LDA589838 LMT589838:LMW589838 LWP589838:LWS589838 MGL589838:MGO589838 MQH589838:MQK589838 NAD589838:NAG589838 NJZ589838:NKC589838 NTV589838:NTY589838 ODR589838:ODU589838 ONN589838:ONQ589838 OXJ589838:OXM589838 PHF589838:PHI589838 PRB589838:PRE589838 QAX589838:QBA589838 QKT589838:QKW589838 QUP589838:QUS589838 REL589838:REO589838 ROH589838:ROK589838 RYD589838:RYG589838 SHZ589838:SIC589838 SRV589838:SRY589838 TBR589838:TBU589838 TLN589838:TLQ589838 TVJ589838:TVM589838 UFF589838:UFI589838 UPB589838:UPE589838 UYX589838:UZA589838 VIT589838:VIW589838 VSP589838:VSS589838 WCL589838:WCO589838 WMH589838:WMK589838 WWD589838:WWG589838 V655374:Y655374 JR655374:JU655374 TN655374:TQ655374 ADJ655374:ADM655374 ANF655374:ANI655374 AXB655374:AXE655374 BGX655374:BHA655374 BQT655374:BQW655374 CAP655374:CAS655374 CKL655374:CKO655374 CUH655374:CUK655374 DED655374:DEG655374 DNZ655374:DOC655374 DXV655374:DXY655374 EHR655374:EHU655374 ERN655374:ERQ655374 FBJ655374:FBM655374 FLF655374:FLI655374 FVB655374:FVE655374 GEX655374:GFA655374 GOT655374:GOW655374 GYP655374:GYS655374 HIL655374:HIO655374 HSH655374:HSK655374 ICD655374:ICG655374 ILZ655374:IMC655374 IVV655374:IVY655374 JFR655374:JFU655374 JPN655374:JPQ655374 JZJ655374:JZM655374 KJF655374:KJI655374 KTB655374:KTE655374 LCX655374:LDA655374 LMT655374:LMW655374 LWP655374:LWS655374 MGL655374:MGO655374 MQH655374:MQK655374 NAD655374:NAG655374 NJZ655374:NKC655374 NTV655374:NTY655374 ODR655374:ODU655374 ONN655374:ONQ655374 OXJ655374:OXM655374 PHF655374:PHI655374 PRB655374:PRE655374 QAX655374:QBA655374 QKT655374:QKW655374 QUP655374:QUS655374 REL655374:REO655374 ROH655374:ROK655374 RYD655374:RYG655374 SHZ655374:SIC655374 SRV655374:SRY655374 TBR655374:TBU655374 TLN655374:TLQ655374 TVJ655374:TVM655374 UFF655374:UFI655374 UPB655374:UPE655374 UYX655374:UZA655374 VIT655374:VIW655374 VSP655374:VSS655374 WCL655374:WCO655374 WMH655374:WMK655374 WWD655374:WWG655374 V720910:Y720910 JR720910:JU720910 TN720910:TQ720910 ADJ720910:ADM720910 ANF720910:ANI720910 AXB720910:AXE720910 BGX720910:BHA720910 BQT720910:BQW720910 CAP720910:CAS720910 CKL720910:CKO720910 CUH720910:CUK720910 DED720910:DEG720910 DNZ720910:DOC720910 DXV720910:DXY720910 EHR720910:EHU720910 ERN720910:ERQ720910 FBJ720910:FBM720910 FLF720910:FLI720910 FVB720910:FVE720910 GEX720910:GFA720910 GOT720910:GOW720910 GYP720910:GYS720910 HIL720910:HIO720910 HSH720910:HSK720910 ICD720910:ICG720910 ILZ720910:IMC720910 IVV720910:IVY720910 JFR720910:JFU720910 JPN720910:JPQ720910 JZJ720910:JZM720910 KJF720910:KJI720910 KTB720910:KTE720910 LCX720910:LDA720910 LMT720910:LMW720910 LWP720910:LWS720910 MGL720910:MGO720910 MQH720910:MQK720910 NAD720910:NAG720910 NJZ720910:NKC720910 NTV720910:NTY720910 ODR720910:ODU720910 ONN720910:ONQ720910 OXJ720910:OXM720910 PHF720910:PHI720910 PRB720910:PRE720910 QAX720910:QBA720910 QKT720910:QKW720910 QUP720910:QUS720910 REL720910:REO720910 ROH720910:ROK720910 RYD720910:RYG720910 SHZ720910:SIC720910 SRV720910:SRY720910 TBR720910:TBU720910 TLN720910:TLQ720910 TVJ720910:TVM720910 UFF720910:UFI720910 UPB720910:UPE720910 UYX720910:UZA720910 VIT720910:VIW720910 VSP720910:VSS720910 WCL720910:WCO720910 WMH720910:WMK720910 WWD720910:WWG720910 V786446:Y786446 JR786446:JU786446 TN786446:TQ786446 ADJ786446:ADM786446 ANF786446:ANI786446 AXB786446:AXE786446 BGX786446:BHA786446 BQT786446:BQW786446 CAP786446:CAS786446 CKL786446:CKO786446 CUH786446:CUK786446 DED786446:DEG786446 DNZ786446:DOC786446 DXV786446:DXY786446 EHR786446:EHU786446 ERN786446:ERQ786446 FBJ786446:FBM786446 FLF786446:FLI786446 FVB786446:FVE786446 GEX786446:GFA786446 GOT786446:GOW786446 GYP786446:GYS786446 HIL786446:HIO786446 HSH786446:HSK786446 ICD786446:ICG786446 ILZ786446:IMC786446 IVV786446:IVY786446 JFR786446:JFU786446 JPN786446:JPQ786446 JZJ786446:JZM786446 KJF786446:KJI786446 KTB786446:KTE786446 LCX786446:LDA786446 LMT786446:LMW786446 LWP786446:LWS786446 MGL786446:MGO786446 MQH786446:MQK786446 NAD786446:NAG786446 NJZ786446:NKC786446 NTV786446:NTY786446 ODR786446:ODU786446 ONN786446:ONQ786446 OXJ786446:OXM786446 PHF786446:PHI786446 PRB786446:PRE786446 QAX786446:QBA786446 QKT786446:QKW786446 QUP786446:QUS786446 REL786446:REO786446 ROH786446:ROK786446 RYD786446:RYG786446 SHZ786446:SIC786446 SRV786446:SRY786446 TBR786446:TBU786446 TLN786446:TLQ786446 TVJ786446:TVM786446 UFF786446:UFI786446 UPB786446:UPE786446 UYX786446:UZA786446 VIT786446:VIW786446 VSP786446:VSS786446 WCL786446:WCO786446 WMH786446:WMK786446 WWD786446:WWG786446 V851982:Y851982 JR851982:JU851982 TN851982:TQ851982 ADJ851982:ADM851982 ANF851982:ANI851982 AXB851982:AXE851982 BGX851982:BHA851982 BQT851982:BQW851982 CAP851982:CAS851982 CKL851982:CKO851982 CUH851982:CUK851982 DED851982:DEG851982 DNZ851982:DOC851982 DXV851982:DXY851982 EHR851982:EHU851982 ERN851982:ERQ851982 FBJ851982:FBM851982 FLF851982:FLI851982 FVB851982:FVE851982 GEX851982:GFA851982 GOT851982:GOW851982 GYP851982:GYS851982 HIL851982:HIO851982 HSH851982:HSK851982 ICD851982:ICG851982 ILZ851982:IMC851982 IVV851982:IVY851982 JFR851982:JFU851982 JPN851982:JPQ851982 JZJ851982:JZM851982 KJF851982:KJI851982 KTB851982:KTE851982 LCX851982:LDA851982 LMT851982:LMW851982 LWP851982:LWS851982 MGL851982:MGO851982 MQH851982:MQK851982 NAD851982:NAG851982 NJZ851982:NKC851982 NTV851982:NTY851982 ODR851982:ODU851982 ONN851982:ONQ851982 OXJ851982:OXM851982 PHF851982:PHI851982 PRB851982:PRE851982 QAX851982:QBA851982 QKT851982:QKW851982 QUP851982:QUS851982 REL851982:REO851982 ROH851982:ROK851982 RYD851982:RYG851982 SHZ851982:SIC851982 SRV851982:SRY851982 TBR851982:TBU851982 TLN851982:TLQ851982 TVJ851982:TVM851982 UFF851982:UFI851982 UPB851982:UPE851982 UYX851982:UZA851982 VIT851982:VIW851982 VSP851982:VSS851982 WCL851982:WCO851982 WMH851982:WMK851982 WWD851982:WWG851982 V917518:Y917518 JR917518:JU917518 TN917518:TQ917518 ADJ917518:ADM917518 ANF917518:ANI917518 AXB917518:AXE917518 BGX917518:BHA917518 BQT917518:BQW917518 CAP917518:CAS917518 CKL917518:CKO917518 CUH917518:CUK917518 DED917518:DEG917518 DNZ917518:DOC917518 DXV917518:DXY917518 EHR917518:EHU917518 ERN917518:ERQ917518 FBJ917518:FBM917518 FLF917518:FLI917518 FVB917518:FVE917518 GEX917518:GFA917518 GOT917518:GOW917518 GYP917518:GYS917518 HIL917518:HIO917518 HSH917518:HSK917518 ICD917518:ICG917518 ILZ917518:IMC917518 IVV917518:IVY917518 JFR917518:JFU917518 JPN917518:JPQ917518 JZJ917518:JZM917518 KJF917518:KJI917518 KTB917518:KTE917518 LCX917518:LDA917518 LMT917518:LMW917518 LWP917518:LWS917518 MGL917518:MGO917518 MQH917518:MQK917518 NAD917518:NAG917518 NJZ917518:NKC917518 NTV917518:NTY917518 ODR917518:ODU917518 ONN917518:ONQ917518 OXJ917518:OXM917518 PHF917518:PHI917518 PRB917518:PRE917518 QAX917518:QBA917518 QKT917518:QKW917518 QUP917518:QUS917518 REL917518:REO917518 ROH917518:ROK917518 RYD917518:RYG917518 SHZ917518:SIC917518 SRV917518:SRY917518 TBR917518:TBU917518 TLN917518:TLQ917518 TVJ917518:TVM917518 UFF917518:UFI917518 UPB917518:UPE917518 UYX917518:UZA917518 VIT917518:VIW917518 VSP917518:VSS917518 WCL917518:WCO917518 WMH917518:WMK917518 WWD917518:WWG917518 V983054:Y983054 JR983054:JU983054 TN983054:TQ983054 ADJ983054:ADM983054 ANF983054:ANI983054 AXB983054:AXE983054 BGX983054:BHA983054 BQT983054:BQW983054 CAP983054:CAS983054 CKL983054:CKO983054 CUH983054:CUK983054 DED983054:DEG983054 DNZ983054:DOC983054 DXV983054:DXY983054 EHR983054:EHU983054 ERN983054:ERQ983054 FBJ983054:FBM983054 FLF983054:FLI983054 FVB983054:FVE983054 GEX983054:GFA983054 GOT983054:GOW983054 GYP983054:GYS983054 HIL983054:HIO983054 HSH983054:HSK983054 ICD983054:ICG983054 ILZ983054:IMC983054 IVV983054:IVY983054 JFR983054:JFU983054 JPN983054:JPQ983054 JZJ983054:JZM983054 KJF983054:KJI983054 KTB983054:KTE983054 LCX983054:LDA983054 LMT983054:LMW983054 LWP983054:LWS983054 MGL983054:MGO983054 MQH983054:MQK983054 NAD983054:NAG983054 NJZ983054:NKC983054 NTV983054:NTY983054 ODR983054:ODU983054 ONN983054:ONQ983054 OXJ983054:OXM983054 PHF983054:PHI983054 PRB983054:PRE983054 QAX983054:QBA983054 QKT983054:QKW983054 QUP983054:QUS983054 REL983054:REO983054 ROH983054:ROK983054 RYD983054:RYG983054 SHZ983054:SIC983054 SRV983054:SRY983054 TBR983054:TBU983054 TLN983054:TLQ983054 TVJ983054:TVM983054 UFF983054:UFI983054 UPB983054:UPE983054 UYX983054:UZA983054 VIT983054:VIW983054 VSP983054:VSS983054 WCL983054:WCO983054 WMH983054:WMK983054 WWD983054:WWG983054 V12:Y12 JR12:JU12 TN12:TQ12 ADJ12:ADM12 ANF12:ANI12 AXB12:AXE12 BGX12:BHA12 BQT12:BQW12 CAP12:CAS12 CKL12:CKO12 CUH12:CUK12 DED12:DEG12 DNZ12:DOC12 DXV12:DXY12 EHR12:EHU12 ERN12:ERQ12 FBJ12:FBM12 FLF12:FLI12 FVB12:FVE12 GEX12:GFA12 GOT12:GOW12 GYP12:GYS12 HIL12:HIO12 HSH12:HSK12 ICD12:ICG12 ILZ12:IMC12 IVV12:IVY12 JFR12:JFU12 JPN12:JPQ12 JZJ12:JZM12 KJF12:KJI12 KTB12:KTE12 LCX12:LDA12 LMT12:LMW12 LWP12:LWS12 MGL12:MGO12 MQH12:MQK12 NAD12:NAG12 NJZ12:NKC12 NTV12:NTY12 ODR12:ODU12 ONN12:ONQ12 OXJ12:OXM12 PHF12:PHI12 PRB12:PRE12 QAX12:QBA12 QKT12:QKW12 QUP12:QUS12 REL12:REO12 ROH12:ROK12 RYD12:RYG12 SHZ12:SIC12 SRV12:SRY12 TBR12:TBU12 TLN12:TLQ12 TVJ12:TVM12 UFF12:UFI12 UPB12:UPE12 UYX12:UZA12 VIT12:VIW12 VSP12:VSS12 WCL12:WCO12 WMH12:WMK12 WWD12:WWG12 V65548:Y65548 JR65548:JU65548 TN65548:TQ65548 ADJ65548:ADM65548 ANF65548:ANI65548 AXB65548:AXE65548 BGX65548:BHA65548 BQT65548:BQW65548 CAP65548:CAS65548 CKL65548:CKO65548 CUH65548:CUK65548 DED65548:DEG65548 DNZ65548:DOC65548 DXV65548:DXY65548 EHR65548:EHU65548 ERN65548:ERQ65548 FBJ65548:FBM65548 FLF65548:FLI65548 FVB65548:FVE65548 GEX65548:GFA65548 GOT65548:GOW65548 GYP65548:GYS65548 HIL65548:HIO65548 HSH65548:HSK65548 ICD65548:ICG65548 ILZ65548:IMC65548 IVV65548:IVY65548 JFR65548:JFU65548 JPN65548:JPQ65548 JZJ65548:JZM65548 KJF65548:KJI65548 KTB65548:KTE65548 LCX65548:LDA65548 LMT65548:LMW65548 LWP65548:LWS65548 MGL65548:MGO65548 MQH65548:MQK65548 NAD65548:NAG65548 NJZ65548:NKC65548 NTV65548:NTY65548 ODR65548:ODU65548 ONN65548:ONQ65548 OXJ65548:OXM65548 PHF65548:PHI65548 PRB65548:PRE65548 QAX65548:QBA65548 QKT65548:QKW65548 QUP65548:QUS65548 REL65548:REO65548 ROH65548:ROK65548 RYD65548:RYG65548 SHZ65548:SIC65548 SRV65548:SRY65548 TBR65548:TBU65548 TLN65548:TLQ65548 TVJ65548:TVM65548 UFF65548:UFI65548 UPB65548:UPE65548 UYX65548:UZA65548 VIT65548:VIW65548 VSP65548:VSS65548 WCL65548:WCO65548 WMH65548:WMK65548 WWD65548:WWG65548 V131084:Y131084 JR131084:JU131084 TN131084:TQ131084 ADJ131084:ADM131084 ANF131084:ANI131084 AXB131084:AXE131084 BGX131084:BHA131084 BQT131084:BQW131084 CAP131084:CAS131084 CKL131084:CKO131084 CUH131084:CUK131084 DED131084:DEG131084 DNZ131084:DOC131084 DXV131084:DXY131084 EHR131084:EHU131084 ERN131084:ERQ131084 FBJ131084:FBM131084 FLF131084:FLI131084 FVB131084:FVE131084 GEX131084:GFA131084 GOT131084:GOW131084 GYP131084:GYS131084 HIL131084:HIO131084 HSH131084:HSK131084 ICD131084:ICG131084 ILZ131084:IMC131084 IVV131084:IVY131084 JFR131084:JFU131084 JPN131084:JPQ131084 JZJ131084:JZM131084 KJF131084:KJI131084 KTB131084:KTE131084 LCX131084:LDA131084 LMT131084:LMW131084 LWP131084:LWS131084 MGL131084:MGO131084 MQH131084:MQK131084 NAD131084:NAG131084 NJZ131084:NKC131084 NTV131084:NTY131084 ODR131084:ODU131084 ONN131084:ONQ131084 OXJ131084:OXM131084 PHF131084:PHI131084 PRB131084:PRE131084 QAX131084:QBA131084 QKT131084:QKW131084 QUP131084:QUS131084 REL131084:REO131084 ROH131084:ROK131084 RYD131084:RYG131084 SHZ131084:SIC131084 SRV131084:SRY131084 TBR131084:TBU131084 TLN131084:TLQ131084 TVJ131084:TVM131084 UFF131084:UFI131084 UPB131084:UPE131084 UYX131084:UZA131084 VIT131084:VIW131084 VSP131084:VSS131084 WCL131084:WCO131084 WMH131084:WMK131084 WWD131084:WWG131084 V196620:Y196620 JR196620:JU196620 TN196620:TQ196620 ADJ196620:ADM196620 ANF196620:ANI196620 AXB196620:AXE196620 BGX196620:BHA196620 BQT196620:BQW196620 CAP196620:CAS196620 CKL196620:CKO196620 CUH196620:CUK196620 DED196620:DEG196620 DNZ196620:DOC196620 DXV196620:DXY196620 EHR196620:EHU196620 ERN196620:ERQ196620 FBJ196620:FBM196620 FLF196620:FLI196620 FVB196620:FVE196620 GEX196620:GFA196620 GOT196620:GOW196620 GYP196620:GYS196620 HIL196620:HIO196620 HSH196620:HSK196620 ICD196620:ICG196620 ILZ196620:IMC196620 IVV196620:IVY196620 JFR196620:JFU196620 JPN196620:JPQ196620 JZJ196620:JZM196620 KJF196620:KJI196620 KTB196620:KTE196620 LCX196620:LDA196620 LMT196620:LMW196620 LWP196620:LWS196620 MGL196620:MGO196620 MQH196620:MQK196620 NAD196620:NAG196620 NJZ196620:NKC196620 NTV196620:NTY196620 ODR196620:ODU196620 ONN196620:ONQ196620 OXJ196620:OXM196620 PHF196620:PHI196620 PRB196620:PRE196620 QAX196620:QBA196620 QKT196620:QKW196620 QUP196620:QUS196620 REL196620:REO196620 ROH196620:ROK196620 RYD196620:RYG196620 SHZ196620:SIC196620 SRV196620:SRY196620 TBR196620:TBU196620 TLN196620:TLQ196620 TVJ196620:TVM196620 UFF196620:UFI196620 UPB196620:UPE196620 UYX196620:UZA196620 VIT196620:VIW196620 VSP196620:VSS196620 WCL196620:WCO196620 WMH196620:WMK196620 WWD196620:WWG196620 V262156:Y262156 JR262156:JU262156 TN262156:TQ262156 ADJ262156:ADM262156 ANF262156:ANI262156 AXB262156:AXE262156 BGX262156:BHA262156 BQT262156:BQW262156 CAP262156:CAS262156 CKL262156:CKO262156 CUH262156:CUK262156 DED262156:DEG262156 DNZ262156:DOC262156 DXV262156:DXY262156 EHR262156:EHU262156 ERN262156:ERQ262156 FBJ262156:FBM262156 FLF262156:FLI262156 FVB262156:FVE262156 GEX262156:GFA262156 GOT262156:GOW262156 GYP262156:GYS262156 HIL262156:HIO262156 HSH262156:HSK262156 ICD262156:ICG262156 ILZ262156:IMC262156 IVV262156:IVY262156 JFR262156:JFU262156 JPN262156:JPQ262156 JZJ262156:JZM262156 KJF262156:KJI262156 KTB262156:KTE262156 LCX262156:LDA262156 LMT262156:LMW262156 LWP262156:LWS262156 MGL262156:MGO262156 MQH262156:MQK262156 NAD262156:NAG262156 NJZ262156:NKC262156 NTV262156:NTY262156 ODR262156:ODU262156 ONN262156:ONQ262156 OXJ262156:OXM262156 PHF262156:PHI262156 PRB262156:PRE262156 QAX262156:QBA262156 QKT262156:QKW262156 QUP262156:QUS262156 REL262156:REO262156 ROH262156:ROK262156 RYD262156:RYG262156 SHZ262156:SIC262156 SRV262156:SRY262156 TBR262156:TBU262156 TLN262156:TLQ262156 TVJ262156:TVM262156 UFF262156:UFI262156 UPB262156:UPE262156 UYX262156:UZA262156 VIT262156:VIW262156 VSP262156:VSS262156 WCL262156:WCO262156 WMH262156:WMK262156 WWD262156:WWG262156 V327692:Y327692 JR327692:JU327692 TN327692:TQ327692 ADJ327692:ADM327692 ANF327692:ANI327692 AXB327692:AXE327692 BGX327692:BHA327692 BQT327692:BQW327692 CAP327692:CAS327692 CKL327692:CKO327692 CUH327692:CUK327692 DED327692:DEG327692 DNZ327692:DOC327692 DXV327692:DXY327692 EHR327692:EHU327692 ERN327692:ERQ327692 FBJ327692:FBM327692 FLF327692:FLI327692 FVB327692:FVE327692 GEX327692:GFA327692 GOT327692:GOW327692 GYP327692:GYS327692 HIL327692:HIO327692 HSH327692:HSK327692 ICD327692:ICG327692 ILZ327692:IMC327692 IVV327692:IVY327692 JFR327692:JFU327692 JPN327692:JPQ327692 JZJ327692:JZM327692 KJF327692:KJI327692 KTB327692:KTE327692 LCX327692:LDA327692 LMT327692:LMW327692 LWP327692:LWS327692 MGL327692:MGO327692 MQH327692:MQK327692 NAD327692:NAG327692 NJZ327692:NKC327692 NTV327692:NTY327692 ODR327692:ODU327692 ONN327692:ONQ327692 OXJ327692:OXM327692 PHF327692:PHI327692 PRB327692:PRE327692 QAX327692:QBA327692 QKT327692:QKW327692 QUP327692:QUS327692 REL327692:REO327692 ROH327692:ROK327692 RYD327692:RYG327692 SHZ327692:SIC327692 SRV327692:SRY327692 TBR327692:TBU327692 TLN327692:TLQ327692 TVJ327692:TVM327692 UFF327692:UFI327692 UPB327692:UPE327692 UYX327692:UZA327692 VIT327692:VIW327692 VSP327692:VSS327692 WCL327692:WCO327692 WMH327692:WMK327692 WWD327692:WWG327692 V393228:Y393228 JR393228:JU393228 TN393228:TQ393228 ADJ393228:ADM393228 ANF393228:ANI393228 AXB393228:AXE393228 BGX393228:BHA393228 BQT393228:BQW393228 CAP393228:CAS393228 CKL393228:CKO393228 CUH393228:CUK393228 DED393228:DEG393228 DNZ393228:DOC393228 DXV393228:DXY393228 EHR393228:EHU393228 ERN393228:ERQ393228 FBJ393228:FBM393228 FLF393228:FLI393228 FVB393228:FVE393228 GEX393228:GFA393228 GOT393228:GOW393228 GYP393228:GYS393228 HIL393228:HIO393228 HSH393228:HSK393228 ICD393228:ICG393228 ILZ393228:IMC393228 IVV393228:IVY393228 JFR393228:JFU393228 JPN393228:JPQ393228 JZJ393228:JZM393228 KJF393228:KJI393228 KTB393228:KTE393228 LCX393228:LDA393228 LMT393228:LMW393228 LWP393228:LWS393228 MGL393228:MGO393228 MQH393228:MQK393228 NAD393228:NAG393228 NJZ393228:NKC393228 NTV393228:NTY393228 ODR393228:ODU393228 ONN393228:ONQ393228 OXJ393228:OXM393228 PHF393228:PHI393228 PRB393228:PRE393228 QAX393228:QBA393228 QKT393228:QKW393228 QUP393228:QUS393228 REL393228:REO393228 ROH393228:ROK393228 RYD393228:RYG393228 SHZ393228:SIC393228 SRV393228:SRY393228 TBR393228:TBU393228 TLN393228:TLQ393228 TVJ393228:TVM393228 UFF393228:UFI393228 UPB393228:UPE393228 UYX393228:UZA393228 VIT393228:VIW393228 VSP393228:VSS393228 WCL393228:WCO393228 WMH393228:WMK393228 WWD393228:WWG393228 V458764:Y458764 JR458764:JU458764 TN458764:TQ458764 ADJ458764:ADM458764 ANF458764:ANI458764 AXB458764:AXE458764 BGX458764:BHA458764 BQT458764:BQW458764 CAP458764:CAS458764 CKL458764:CKO458764 CUH458764:CUK458764 DED458764:DEG458764 DNZ458764:DOC458764 DXV458764:DXY458764 EHR458764:EHU458764 ERN458764:ERQ458764 FBJ458764:FBM458764 FLF458764:FLI458764 FVB458764:FVE458764 GEX458764:GFA458764 GOT458764:GOW458764 GYP458764:GYS458764 HIL458764:HIO458764 HSH458764:HSK458764 ICD458764:ICG458764 ILZ458764:IMC458764 IVV458764:IVY458764 JFR458764:JFU458764 JPN458764:JPQ458764 JZJ458764:JZM458764 KJF458764:KJI458764 KTB458764:KTE458764 LCX458764:LDA458764 LMT458764:LMW458764 LWP458764:LWS458764 MGL458764:MGO458764 MQH458764:MQK458764 NAD458764:NAG458764 NJZ458764:NKC458764 NTV458764:NTY458764 ODR458764:ODU458764 ONN458764:ONQ458764 OXJ458764:OXM458764 PHF458764:PHI458764 PRB458764:PRE458764 QAX458764:QBA458764 QKT458764:QKW458764 QUP458764:QUS458764 REL458764:REO458764 ROH458764:ROK458764 RYD458764:RYG458764 SHZ458764:SIC458764 SRV458764:SRY458764 TBR458764:TBU458764 TLN458764:TLQ458764 TVJ458764:TVM458764 UFF458764:UFI458764 UPB458764:UPE458764 UYX458764:UZA458764 VIT458764:VIW458764 VSP458764:VSS458764 WCL458764:WCO458764 WMH458764:WMK458764 WWD458764:WWG458764 V524300:Y524300 JR524300:JU524300 TN524300:TQ524300 ADJ524300:ADM524300 ANF524300:ANI524300 AXB524300:AXE524300 BGX524300:BHA524300 BQT524300:BQW524300 CAP524300:CAS524300 CKL524300:CKO524300 CUH524300:CUK524300 DED524300:DEG524300 DNZ524300:DOC524300 DXV524300:DXY524300 EHR524300:EHU524300 ERN524300:ERQ524300 FBJ524300:FBM524300 FLF524300:FLI524300 FVB524300:FVE524300 GEX524300:GFA524300 GOT524300:GOW524300 GYP524300:GYS524300 HIL524300:HIO524300 HSH524300:HSK524300 ICD524300:ICG524300 ILZ524300:IMC524300 IVV524300:IVY524300 JFR524300:JFU524300 JPN524300:JPQ524300 JZJ524300:JZM524300 KJF524300:KJI524300 KTB524300:KTE524300 LCX524300:LDA524300 LMT524300:LMW524300 LWP524300:LWS524300 MGL524300:MGO524300 MQH524300:MQK524300 NAD524300:NAG524300 NJZ524300:NKC524300 NTV524300:NTY524300 ODR524300:ODU524300 ONN524300:ONQ524300 OXJ524300:OXM524300 PHF524300:PHI524300 PRB524300:PRE524300 QAX524300:QBA524300 QKT524300:QKW524300 QUP524300:QUS524300 REL524300:REO524300 ROH524300:ROK524300 RYD524300:RYG524300 SHZ524300:SIC524300 SRV524300:SRY524300 TBR524300:TBU524300 TLN524300:TLQ524300 TVJ524300:TVM524300 UFF524300:UFI524300 UPB524300:UPE524300 UYX524300:UZA524300 VIT524300:VIW524300 VSP524300:VSS524300 WCL524300:WCO524300 WMH524300:WMK524300 WWD524300:WWG524300 V589836:Y589836 JR589836:JU589836 TN589836:TQ589836 ADJ589836:ADM589836 ANF589836:ANI589836 AXB589836:AXE589836 BGX589836:BHA589836 BQT589836:BQW589836 CAP589836:CAS589836 CKL589836:CKO589836 CUH589836:CUK589836 DED589836:DEG589836 DNZ589836:DOC589836 DXV589836:DXY589836 EHR589836:EHU589836 ERN589836:ERQ589836 FBJ589836:FBM589836 FLF589836:FLI589836 FVB589836:FVE589836 GEX589836:GFA589836 GOT589836:GOW589836 GYP589836:GYS589836 HIL589836:HIO589836 HSH589836:HSK589836 ICD589836:ICG589836 ILZ589836:IMC589836 IVV589836:IVY589836 JFR589836:JFU589836 JPN589836:JPQ589836 JZJ589836:JZM589836 KJF589836:KJI589836 KTB589836:KTE589836 LCX589836:LDA589836 LMT589836:LMW589836 LWP589836:LWS589836 MGL589836:MGO589836 MQH589836:MQK589836 NAD589836:NAG589836 NJZ589836:NKC589836 NTV589836:NTY589836 ODR589836:ODU589836 ONN589836:ONQ589836 OXJ589836:OXM589836 PHF589836:PHI589836 PRB589836:PRE589836 QAX589836:QBA589836 QKT589836:QKW589836 QUP589836:QUS589836 REL589836:REO589836 ROH589836:ROK589836 RYD589836:RYG589836 SHZ589836:SIC589836 SRV589836:SRY589836 TBR589836:TBU589836 TLN589836:TLQ589836 TVJ589836:TVM589836 UFF589836:UFI589836 UPB589836:UPE589836 UYX589836:UZA589836 VIT589836:VIW589836 VSP589836:VSS589836 WCL589836:WCO589836 WMH589836:WMK589836 WWD589836:WWG589836 V655372:Y655372 JR655372:JU655372 TN655372:TQ655372 ADJ655372:ADM655372 ANF655372:ANI655372 AXB655372:AXE655372 BGX655372:BHA655372 BQT655372:BQW655372 CAP655372:CAS655372 CKL655372:CKO655372 CUH655372:CUK655372 DED655372:DEG655372 DNZ655372:DOC655372 DXV655372:DXY655372 EHR655372:EHU655372 ERN655372:ERQ655372 FBJ655372:FBM655372 FLF655372:FLI655372 FVB655372:FVE655372 GEX655372:GFA655372 GOT655372:GOW655372 GYP655372:GYS655372 HIL655372:HIO655372 HSH655372:HSK655372 ICD655372:ICG655372 ILZ655372:IMC655372 IVV655372:IVY655372 JFR655372:JFU655372 JPN655372:JPQ655372 JZJ655372:JZM655372 KJF655372:KJI655372 KTB655372:KTE655372 LCX655372:LDA655372 LMT655372:LMW655372 LWP655372:LWS655372 MGL655372:MGO655372 MQH655372:MQK655372 NAD655372:NAG655372 NJZ655372:NKC655372 NTV655372:NTY655372 ODR655372:ODU655372 ONN655372:ONQ655372 OXJ655372:OXM655372 PHF655372:PHI655372 PRB655372:PRE655372 QAX655372:QBA655372 QKT655372:QKW655372 QUP655372:QUS655372 REL655372:REO655372 ROH655372:ROK655372 RYD655372:RYG655372 SHZ655372:SIC655372 SRV655372:SRY655372 TBR655372:TBU655372 TLN655372:TLQ655372 TVJ655372:TVM655372 UFF655372:UFI655372 UPB655372:UPE655372 UYX655372:UZA655372 VIT655372:VIW655372 VSP655372:VSS655372 WCL655372:WCO655372 WMH655372:WMK655372 WWD655372:WWG655372 V720908:Y720908 JR720908:JU720908 TN720908:TQ720908 ADJ720908:ADM720908 ANF720908:ANI720908 AXB720908:AXE720908 BGX720908:BHA720908 BQT720908:BQW720908 CAP720908:CAS720908 CKL720908:CKO720908 CUH720908:CUK720908 DED720908:DEG720908 DNZ720908:DOC720908 DXV720908:DXY720908 EHR720908:EHU720908 ERN720908:ERQ720908 FBJ720908:FBM720908 FLF720908:FLI720908 FVB720908:FVE720908 GEX720908:GFA720908 GOT720908:GOW720908 GYP720908:GYS720908 HIL720908:HIO720908 HSH720908:HSK720908 ICD720908:ICG720908 ILZ720908:IMC720908 IVV720908:IVY720908 JFR720908:JFU720908 JPN720908:JPQ720908 JZJ720908:JZM720908 KJF720908:KJI720908 KTB720908:KTE720908 LCX720908:LDA720908 LMT720908:LMW720908 LWP720908:LWS720908 MGL720908:MGO720908 MQH720908:MQK720908 NAD720908:NAG720908 NJZ720908:NKC720908 NTV720908:NTY720908 ODR720908:ODU720908 ONN720908:ONQ720908 OXJ720908:OXM720908 PHF720908:PHI720908 PRB720908:PRE720908 QAX720908:QBA720908 QKT720908:QKW720908 QUP720908:QUS720908 REL720908:REO720908 ROH720908:ROK720908 RYD720908:RYG720908 SHZ720908:SIC720908 SRV720908:SRY720908 TBR720908:TBU720908 TLN720908:TLQ720908 TVJ720908:TVM720908 UFF720908:UFI720908 UPB720908:UPE720908 UYX720908:UZA720908 VIT720908:VIW720908 VSP720908:VSS720908 WCL720908:WCO720908 WMH720908:WMK720908 WWD720908:WWG720908 V786444:Y786444 JR786444:JU786444 TN786444:TQ786444 ADJ786444:ADM786444 ANF786444:ANI786444 AXB786444:AXE786444 BGX786444:BHA786444 BQT786444:BQW786444 CAP786444:CAS786444 CKL786444:CKO786444 CUH786444:CUK786444 DED786444:DEG786444 DNZ786444:DOC786444 DXV786444:DXY786444 EHR786444:EHU786444 ERN786444:ERQ786444 FBJ786444:FBM786444 FLF786444:FLI786444 FVB786444:FVE786444 GEX786444:GFA786444 GOT786444:GOW786444 GYP786444:GYS786444 HIL786444:HIO786444 HSH786444:HSK786444 ICD786444:ICG786444 ILZ786444:IMC786444 IVV786444:IVY786444 JFR786444:JFU786444 JPN786444:JPQ786444 JZJ786444:JZM786444 KJF786444:KJI786444 KTB786444:KTE786444 LCX786444:LDA786444 LMT786444:LMW786444 LWP786444:LWS786444 MGL786444:MGO786444 MQH786444:MQK786444 NAD786444:NAG786444 NJZ786444:NKC786444 NTV786444:NTY786444 ODR786444:ODU786444 ONN786444:ONQ786444 OXJ786444:OXM786444 PHF786444:PHI786444 PRB786444:PRE786444 QAX786444:QBA786444 QKT786444:QKW786444 QUP786444:QUS786444 REL786444:REO786444 ROH786444:ROK786444 RYD786444:RYG786444 SHZ786444:SIC786444 SRV786444:SRY786444 TBR786444:TBU786444 TLN786444:TLQ786444 TVJ786444:TVM786444 UFF786444:UFI786444 UPB786444:UPE786444 UYX786444:UZA786444 VIT786444:VIW786444 VSP786444:VSS786444 WCL786444:WCO786444 WMH786444:WMK786444 WWD786444:WWG786444 V851980:Y851980 JR851980:JU851980 TN851980:TQ851980 ADJ851980:ADM851980 ANF851980:ANI851980 AXB851980:AXE851980 BGX851980:BHA851980 BQT851980:BQW851980 CAP851980:CAS851980 CKL851980:CKO851980 CUH851980:CUK851980 DED851980:DEG851980 DNZ851980:DOC851980 DXV851980:DXY851980 EHR851980:EHU851980 ERN851980:ERQ851980 FBJ851980:FBM851980 FLF851980:FLI851980 FVB851980:FVE851980 GEX851980:GFA851980 GOT851980:GOW851980 GYP851980:GYS851980 HIL851980:HIO851980 HSH851980:HSK851980 ICD851980:ICG851980 ILZ851980:IMC851980 IVV851980:IVY851980 JFR851980:JFU851980 JPN851980:JPQ851980 JZJ851980:JZM851980 KJF851980:KJI851980 KTB851980:KTE851980 LCX851980:LDA851980 LMT851980:LMW851980 LWP851980:LWS851980 MGL851980:MGO851980 MQH851980:MQK851980 NAD851980:NAG851980 NJZ851980:NKC851980 NTV851980:NTY851980 ODR851980:ODU851980 ONN851980:ONQ851980 OXJ851980:OXM851980 PHF851980:PHI851980 PRB851980:PRE851980 QAX851980:QBA851980 QKT851980:QKW851980 QUP851980:QUS851980 REL851980:REO851980 ROH851980:ROK851980 RYD851980:RYG851980 SHZ851980:SIC851980 SRV851980:SRY851980 TBR851980:TBU851980 TLN851980:TLQ851980 TVJ851980:TVM851980 UFF851980:UFI851980 UPB851980:UPE851980 UYX851980:UZA851980 VIT851980:VIW851980 VSP851980:VSS851980 WCL851980:WCO851980 WMH851980:WMK851980 WWD851980:WWG851980 V917516:Y917516 JR917516:JU917516 TN917516:TQ917516 ADJ917516:ADM917516 ANF917516:ANI917516 AXB917516:AXE917516 BGX917516:BHA917516 BQT917516:BQW917516 CAP917516:CAS917516 CKL917516:CKO917516 CUH917516:CUK917516 DED917516:DEG917516 DNZ917516:DOC917516 DXV917516:DXY917516 EHR917516:EHU917516 ERN917516:ERQ917516 FBJ917516:FBM917516 FLF917516:FLI917516 FVB917516:FVE917516 GEX917516:GFA917516 GOT917516:GOW917516 GYP917516:GYS917516 HIL917516:HIO917516 HSH917516:HSK917516 ICD917516:ICG917516 ILZ917516:IMC917516 IVV917516:IVY917516 JFR917516:JFU917516 JPN917516:JPQ917516 JZJ917516:JZM917516 KJF917516:KJI917516 KTB917516:KTE917516 LCX917516:LDA917516 LMT917516:LMW917516 LWP917516:LWS917516 MGL917516:MGO917516 MQH917516:MQK917516 NAD917516:NAG917516 NJZ917516:NKC917516 NTV917516:NTY917516 ODR917516:ODU917516 ONN917516:ONQ917516 OXJ917516:OXM917516 PHF917516:PHI917516 PRB917516:PRE917516 QAX917516:QBA917516 QKT917516:QKW917516 QUP917516:QUS917516 REL917516:REO917516 ROH917516:ROK917516 RYD917516:RYG917516 SHZ917516:SIC917516 SRV917516:SRY917516 TBR917516:TBU917516 TLN917516:TLQ917516 TVJ917516:TVM917516 UFF917516:UFI917516 UPB917516:UPE917516 UYX917516:UZA917516 VIT917516:VIW917516 VSP917516:VSS917516 WCL917516:WCO917516 WMH917516:WMK917516 WWD917516:WWG917516 V983052:Y983052 JR983052:JU983052 TN983052:TQ983052 ADJ983052:ADM983052 ANF983052:ANI983052 AXB983052:AXE983052 BGX983052:BHA983052 BQT983052:BQW983052 CAP983052:CAS983052 CKL983052:CKO983052 CUH983052:CUK983052 DED983052:DEG983052 DNZ983052:DOC983052 DXV983052:DXY983052 EHR983052:EHU983052 ERN983052:ERQ983052 FBJ983052:FBM983052 FLF983052:FLI983052 FVB983052:FVE983052 GEX983052:GFA983052 GOT983052:GOW983052 GYP983052:GYS983052 HIL983052:HIO983052 HSH983052:HSK983052 ICD983052:ICG983052 ILZ983052:IMC983052 IVV983052:IVY983052 JFR983052:JFU983052 JPN983052:JPQ983052 JZJ983052:JZM983052 KJF983052:KJI983052 KTB983052:KTE983052 LCX983052:LDA983052 LMT983052:LMW983052 LWP983052:LWS983052 MGL983052:MGO983052 MQH983052:MQK983052 NAD983052:NAG983052 NJZ983052:NKC983052 NTV983052:NTY983052 ODR983052:ODU983052 ONN983052:ONQ983052 OXJ983052:OXM983052 PHF983052:PHI983052 PRB983052:PRE983052 QAX983052:QBA983052 QKT983052:QKW983052 QUP983052:QUS983052 REL983052:REO983052 ROH983052:ROK983052 RYD983052:RYG983052 SHZ983052:SIC983052 SRV983052:SRY983052 TBR983052:TBU983052 TLN983052:TLQ983052 TVJ983052:TVM983052 UFF983052:UFI983052 UPB983052:UPE983052 UYX983052:UZA983052 VIT983052:VIW983052 VSP983052:VSS983052 WCL983052:WCO983052 WMH983052:WMK983052 WWD983052:WWG983052 V10:Y10 JR10:JU10 TN10:TQ10 ADJ10:ADM10 ANF10:ANI10 AXB10:AXE10 BGX10:BHA10 BQT10:BQW10 CAP10:CAS10 CKL10:CKO10 CUH10:CUK10 DED10:DEG10 DNZ10:DOC10 DXV10:DXY10 EHR10:EHU10 ERN10:ERQ10 FBJ10:FBM10 FLF10:FLI10 FVB10:FVE10 GEX10:GFA10 GOT10:GOW10 GYP10:GYS10 HIL10:HIO10 HSH10:HSK10 ICD10:ICG10 ILZ10:IMC10 IVV10:IVY10 JFR10:JFU10 JPN10:JPQ10 JZJ10:JZM10 KJF10:KJI10 KTB10:KTE10 LCX10:LDA10 LMT10:LMW10 LWP10:LWS10 MGL10:MGO10 MQH10:MQK10 NAD10:NAG10 NJZ10:NKC10 NTV10:NTY10 ODR10:ODU10 ONN10:ONQ10 OXJ10:OXM10 PHF10:PHI10 PRB10:PRE10 QAX10:QBA10 QKT10:QKW10 QUP10:QUS10 REL10:REO10 ROH10:ROK10 RYD10:RYG10 SHZ10:SIC10 SRV10:SRY10 TBR10:TBU10 TLN10:TLQ10 TVJ10:TVM10 UFF10:UFI10 UPB10:UPE10 UYX10:UZA10 VIT10:VIW10 VSP10:VSS10 WCL10:WCO10 WMH10:WMK10 WWD10:WWG10 V65546:Y65546 JR65546:JU65546 TN65546:TQ65546 ADJ65546:ADM65546 ANF65546:ANI65546 AXB65546:AXE65546 BGX65546:BHA65546 BQT65546:BQW65546 CAP65546:CAS65546 CKL65546:CKO65546 CUH65546:CUK65546 DED65546:DEG65546 DNZ65546:DOC65546 DXV65546:DXY65546 EHR65546:EHU65546 ERN65546:ERQ65546 FBJ65546:FBM65546 FLF65546:FLI65546 FVB65546:FVE65546 GEX65546:GFA65546 GOT65546:GOW65546 GYP65546:GYS65546 HIL65546:HIO65546 HSH65546:HSK65546 ICD65546:ICG65546 ILZ65546:IMC65546 IVV65546:IVY65546 JFR65546:JFU65546 JPN65546:JPQ65546 JZJ65546:JZM65546 KJF65546:KJI65546 KTB65546:KTE65546 LCX65546:LDA65546 LMT65546:LMW65546 LWP65546:LWS65546 MGL65546:MGO65546 MQH65546:MQK65546 NAD65546:NAG65546 NJZ65546:NKC65546 NTV65546:NTY65546 ODR65546:ODU65546 ONN65546:ONQ65546 OXJ65546:OXM65546 PHF65546:PHI65546 PRB65546:PRE65546 QAX65546:QBA65546 QKT65546:QKW65546 QUP65546:QUS65546 REL65546:REO65546 ROH65546:ROK65546 RYD65546:RYG65546 SHZ65546:SIC65546 SRV65546:SRY65546 TBR65546:TBU65546 TLN65546:TLQ65546 TVJ65546:TVM65546 UFF65546:UFI65546 UPB65546:UPE65546 UYX65546:UZA65546 VIT65546:VIW65546 VSP65546:VSS65546 WCL65546:WCO65546 WMH65546:WMK65546 WWD65546:WWG65546 V131082:Y131082 JR131082:JU131082 TN131082:TQ131082 ADJ131082:ADM131082 ANF131082:ANI131082 AXB131082:AXE131082 BGX131082:BHA131082 BQT131082:BQW131082 CAP131082:CAS131082 CKL131082:CKO131082 CUH131082:CUK131082 DED131082:DEG131082 DNZ131082:DOC131082 DXV131082:DXY131082 EHR131082:EHU131082 ERN131082:ERQ131082 FBJ131082:FBM131082 FLF131082:FLI131082 FVB131082:FVE131082 GEX131082:GFA131082 GOT131082:GOW131082 GYP131082:GYS131082 HIL131082:HIO131082 HSH131082:HSK131082 ICD131082:ICG131082 ILZ131082:IMC131082 IVV131082:IVY131082 JFR131082:JFU131082 JPN131082:JPQ131082 JZJ131082:JZM131082 KJF131082:KJI131082 KTB131082:KTE131082 LCX131082:LDA131082 LMT131082:LMW131082 LWP131082:LWS131082 MGL131082:MGO131082 MQH131082:MQK131082 NAD131082:NAG131082 NJZ131082:NKC131082 NTV131082:NTY131082 ODR131082:ODU131082 ONN131082:ONQ131082 OXJ131082:OXM131082 PHF131082:PHI131082 PRB131082:PRE131082 QAX131082:QBA131082 QKT131082:QKW131082 QUP131082:QUS131082 REL131082:REO131082 ROH131082:ROK131082 RYD131082:RYG131082 SHZ131082:SIC131082 SRV131082:SRY131082 TBR131082:TBU131082 TLN131082:TLQ131082 TVJ131082:TVM131082 UFF131082:UFI131082 UPB131082:UPE131082 UYX131082:UZA131082 VIT131082:VIW131082 VSP131082:VSS131082 WCL131082:WCO131082 WMH131082:WMK131082 WWD131082:WWG131082 V196618:Y196618 JR196618:JU196618 TN196618:TQ196618 ADJ196618:ADM196618 ANF196618:ANI196618 AXB196618:AXE196618 BGX196618:BHA196618 BQT196618:BQW196618 CAP196618:CAS196618 CKL196618:CKO196618 CUH196618:CUK196618 DED196618:DEG196618 DNZ196618:DOC196618 DXV196618:DXY196618 EHR196618:EHU196618 ERN196618:ERQ196618 FBJ196618:FBM196618 FLF196618:FLI196618 FVB196618:FVE196618 GEX196618:GFA196618 GOT196618:GOW196618 GYP196618:GYS196618 HIL196618:HIO196618 HSH196618:HSK196618 ICD196618:ICG196618 ILZ196618:IMC196618 IVV196618:IVY196618 JFR196618:JFU196618 JPN196618:JPQ196618 JZJ196618:JZM196618 KJF196618:KJI196618 KTB196618:KTE196618 LCX196618:LDA196618 LMT196618:LMW196618 LWP196618:LWS196618 MGL196618:MGO196618 MQH196618:MQK196618 NAD196618:NAG196618 NJZ196618:NKC196618 NTV196618:NTY196618 ODR196618:ODU196618 ONN196618:ONQ196618 OXJ196618:OXM196618 PHF196618:PHI196618 PRB196618:PRE196618 QAX196618:QBA196618 QKT196618:QKW196618 QUP196618:QUS196618 REL196618:REO196618 ROH196618:ROK196618 RYD196618:RYG196618 SHZ196618:SIC196618 SRV196618:SRY196618 TBR196618:TBU196618 TLN196618:TLQ196618 TVJ196618:TVM196618 UFF196618:UFI196618 UPB196618:UPE196618 UYX196618:UZA196618 VIT196618:VIW196618 VSP196618:VSS196618 WCL196618:WCO196618 WMH196618:WMK196618 WWD196618:WWG196618 V262154:Y262154 JR262154:JU262154 TN262154:TQ262154 ADJ262154:ADM262154 ANF262154:ANI262154 AXB262154:AXE262154 BGX262154:BHA262154 BQT262154:BQW262154 CAP262154:CAS262154 CKL262154:CKO262154 CUH262154:CUK262154 DED262154:DEG262154 DNZ262154:DOC262154 DXV262154:DXY262154 EHR262154:EHU262154 ERN262154:ERQ262154 FBJ262154:FBM262154 FLF262154:FLI262154 FVB262154:FVE262154 GEX262154:GFA262154 GOT262154:GOW262154 GYP262154:GYS262154 HIL262154:HIO262154 HSH262154:HSK262154 ICD262154:ICG262154 ILZ262154:IMC262154 IVV262154:IVY262154 JFR262154:JFU262154 JPN262154:JPQ262154 JZJ262154:JZM262154 KJF262154:KJI262154 KTB262154:KTE262154 LCX262154:LDA262154 LMT262154:LMW262154 LWP262154:LWS262154 MGL262154:MGO262154 MQH262154:MQK262154 NAD262154:NAG262154 NJZ262154:NKC262154 NTV262154:NTY262154 ODR262154:ODU262154 ONN262154:ONQ262154 OXJ262154:OXM262154 PHF262154:PHI262154 PRB262154:PRE262154 QAX262154:QBA262154 QKT262154:QKW262154 QUP262154:QUS262154 REL262154:REO262154 ROH262154:ROK262154 RYD262154:RYG262154 SHZ262154:SIC262154 SRV262154:SRY262154 TBR262154:TBU262154 TLN262154:TLQ262154 TVJ262154:TVM262154 UFF262154:UFI262154 UPB262154:UPE262154 UYX262154:UZA262154 VIT262154:VIW262154 VSP262154:VSS262154 WCL262154:WCO262154 WMH262154:WMK262154 WWD262154:WWG262154 V327690:Y327690 JR327690:JU327690 TN327690:TQ327690 ADJ327690:ADM327690 ANF327690:ANI327690 AXB327690:AXE327690 BGX327690:BHA327690 BQT327690:BQW327690 CAP327690:CAS327690 CKL327690:CKO327690 CUH327690:CUK327690 DED327690:DEG327690 DNZ327690:DOC327690 DXV327690:DXY327690 EHR327690:EHU327690 ERN327690:ERQ327690 FBJ327690:FBM327690 FLF327690:FLI327690 FVB327690:FVE327690 GEX327690:GFA327690 GOT327690:GOW327690 GYP327690:GYS327690 HIL327690:HIO327690 HSH327690:HSK327690 ICD327690:ICG327690 ILZ327690:IMC327690 IVV327690:IVY327690 JFR327690:JFU327690 JPN327690:JPQ327690 JZJ327690:JZM327690 KJF327690:KJI327690 KTB327690:KTE327690 LCX327690:LDA327690 LMT327690:LMW327690 LWP327690:LWS327690 MGL327690:MGO327690 MQH327690:MQK327690 NAD327690:NAG327690 NJZ327690:NKC327690 NTV327690:NTY327690 ODR327690:ODU327690 ONN327690:ONQ327690 OXJ327690:OXM327690 PHF327690:PHI327690 PRB327690:PRE327690 QAX327690:QBA327690 QKT327690:QKW327690 QUP327690:QUS327690 REL327690:REO327690 ROH327690:ROK327690 RYD327690:RYG327690 SHZ327690:SIC327690 SRV327690:SRY327690 TBR327690:TBU327690 TLN327690:TLQ327690 TVJ327690:TVM327690 UFF327690:UFI327690 UPB327690:UPE327690 UYX327690:UZA327690 VIT327690:VIW327690 VSP327690:VSS327690 WCL327690:WCO327690 WMH327690:WMK327690 WWD327690:WWG327690 V393226:Y393226 JR393226:JU393226 TN393226:TQ393226 ADJ393226:ADM393226 ANF393226:ANI393226 AXB393226:AXE393226 BGX393226:BHA393226 BQT393226:BQW393226 CAP393226:CAS393226 CKL393226:CKO393226 CUH393226:CUK393226 DED393226:DEG393226 DNZ393226:DOC393226 DXV393226:DXY393226 EHR393226:EHU393226 ERN393226:ERQ393226 FBJ393226:FBM393226 FLF393226:FLI393226 FVB393226:FVE393226 GEX393226:GFA393226 GOT393226:GOW393226 GYP393226:GYS393226 HIL393226:HIO393226 HSH393226:HSK393226 ICD393226:ICG393226 ILZ393226:IMC393226 IVV393226:IVY393226 JFR393226:JFU393226 JPN393226:JPQ393226 JZJ393226:JZM393226 KJF393226:KJI393226 KTB393226:KTE393226 LCX393226:LDA393226 LMT393226:LMW393226 LWP393226:LWS393226 MGL393226:MGO393226 MQH393226:MQK393226 NAD393226:NAG393226 NJZ393226:NKC393226 NTV393226:NTY393226 ODR393226:ODU393226 ONN393226:ONQ393226 OXJ393226:OXM393226 PHF393226:PHI393226 PRB393226:PRE393226 QAX393226:QBA393226 QKT393226:QKW393226 QUP393226:QUS393226 REL393226:REO393226 ROH393226:ROK393226 RYD393226:RYG393226 SHZ393226:SIC393226 SRV393226:SRY393226 TBR393226:TBU393226 TLN393226:TLQ393226 TVJ393226:TVM393226 UFF393226:UFI393226 UPB393226:UPE393226 UYX393226:UZA393226 VIT393226:VIW393226 VSP393226:VSS393226 WCL393226:WCO393226 WMH393226:WMK393226 WWD393226:WWG393226 V458762:Y458762 JR458762:JU458762 TN458762:TQ458762 ADJ458762:ADM458762 ANF458762:ANI458762 AXB458762:AXE458762 BGX458762:BHA458762 BQT458762:BQW458762 CAP458762:CAS458762 CKL458762:CKO458762 CUH458762:CUK458762 DED458762:DEG458762 DNZ458762:DOC458762 DXV458762:DXY458762 EHR458762:EHU458762 ERN458762:ERQ458762 FBJ458762:FBM458762 FLF458762:FLI458762 FVB458762:FVE458762 GEX458762:GFA458762 GOT458762:GOW458762 GYP458762:GYS458762 HIL458762:HIO458762 HSH458762:HSK458762 ICD458762:ICG458762 ILZ458762:IMC458762 IVV458762:IVY458762 JFR458762:JFU458762 JPN458762:JPQ458762 JZJ458762:JZM458762 KJF458762:KJI458762 KTB458762:KTE458762 LCX458762:LDA458762 LMT458762:LMW458762 LWP458762:LWS458762 MGL458762:MGO458762 MQH458762:MQK458762 NAD458762:NAG458762 NJZ458762:NKC458762 NTV458762:NTY458762 ODR458762:ODU458762 ONN458762:ONQ458762 OXJ458762:OXM458762 PHF458762:PHI458762 PRB458762:PRE458762 QAX458762:QBA458762 QKT458762:QKW458762 QUP458762:QUS458762 REL458762:REO458762 ROH458762:ROK458762 RYD458762:RYG458762 SHZ458762:SIC458762 SRV458762:SRY458762 TBR458762:TBU458762 TLN458762:TLQ458762 TVJ458762:TVM458762 UFF458762:UFI458762 UPB458762:UPE458762 UYX458762:UZA458762 VIT458762:VIW458762 VSP458762:VSS458762 WCL458762:WCO458762 WMH458762:WMK458762 WWD458762:WWG458762 V524298:Y524298 JR524298:JU524298 TN524298:TQ524298 ADJ524298:ADM524298 ANF524298:ANI524298 AXB524298:AXE524298 BGX524298:BHA524298 BQT524298:BQW524298 CAP524298:CAS524298 CKL524298:CKO524298 CUH524298:CUK524298 DED524298:DEG524298 DNZ524298:DOC524298 DXV524298:DXY524298 EHR524298:EHU524298 ERN524298:ERQ524298 FBJ524298:FBM524298 FLF524298:FLI524298 FVB524298:FVE524298 GEX524298:GFA524298 GOT524298:GOW524298 GYP524298:GYS524298 HIL524298:HIO524298 HSH524298:HSK524298 ICD524298:ICG524298 ILZ524298:IMC524298 IVV524298:IVY524298 JFR524298:JFU524298 JPN524298:JPQ524298 JZJ524298:JZM524298 KJF524298:KJI524298 KTB524298:KTE524298 LCX524298:LDA524298 LMT524298:LMW524298 LWP524298:LWS524298 MGL524298:MGO524298 MQH524298:MQK524298 NAD524298:NAG524298 NJZ524298:NKC524298 NTV524298:NTY524298 ODR524298:ODU524298 ONN524298:ONQ524298 OXJ524298:OXM524298 PHF524298:PHI524298 PRB524298:PRE524298 QAX524298:QBA524298 QKT524298:QKW524298 QUP524298:QUS524298 REL524298:REO524298 ROH524298:ROK524298 RYD524298:RYG524298 SHZ524298:SIC524298 SRV524298:SRY524298 TBR524298:TBU524298 TLN524298:TLQ524298 TVJ524298:TVM524298 UFF524298:UFI524298 UPB524298:UPE524298 UYX524298:UZA524298 VIT524298:VIW524298 VSP524298:VSS524298 WCL524298:WCO524298 WMH524298:WMK524298 WWD524298:WWG524298 V589834:Y589834 JR589834:JU589834 TN589834:TQ589834 ADJ589834:ADM589834 ANF589834:ANI589834 AXB589834:AXE589834 BGX589834:BHA589834 BQT589834:BQW589834 CAP589834:CAS589834 CKL589834:CKO589834 CUH589834:CUK589834 DED589834:DEG589834 DNZ589834:DOC589834 DXV589834:DXY589834 EHR589834:EHU589834 ERN589834:ERQ589834 FBJ589834:FBM589834 FLF589834:FLI589834 FVB589834:FVE589834 GEX589834:GFA589834 GOT589834:GOW589834 GYP589834:GYS589834 HIL589834:HIO589834 HSH589834:HSK589834 ICD589834:ICG589834 ILZ589834:IMC589834 IVV589834:IVY589834 JFR589834:JFU589834 JPN589834:JPQ589834 JZJ589834:JZM589834 KJF589834:KJI589834 KTB589834:KTE589834 LCX589834:LDA589834 LMT589834:LMW589834 LWP589834:LWS589834 MGL589834:MGO589834 MQH589834:MQK589834 NAD589834:NAG589834 NJZ589834:NKC589834 NTV589834:NTY589834 ODR589834:ODU589834 ONN589834:ONQ589834 OXJ589834:OXM589834 PHF589834:PHI589834 PRB589834:PRE589834 QAX589834:QBA589834 QKT589834:QKW589834 QUP589834:QUS589834 REL589834:REO589834 ROH589834:ROK589834 RYD589834:RYG589834 SHZ589834:SIC589834 SRV589834:SRY589834 TBR589834:TBU589834 TLN589834:TLQ589834 TVJ589834:TVM589834 UFF589834:UFI589834 UPB589834:UPE589834 UYX589834:UZA589834 VIT589834:VIW589834 VSP589834:VSS589834 WCL589834:WCO589834 WMH589834:WMK589834 WWD589834:WWG589834 V655370:Y655370 JR655370:JU655370 TN655370:TQ655370 ADJ655370:ADM655370 ANF655370:ANI655370 AXB655370:AXE655370 BGX655370:BHA655370 BQT655370:BQW655370 CAP655370:CAS655370 CKL655370:CKO655370 CUH655370:CUK655370 DED655370:DEG655370 DNZ655370:DOC655370 DXV655370:DXY655370 EHR655370:EHU655370 ERN655370:ERQ655370 FBJ655370:FBM655370 FLF655370:FLI655370 FVB655370:FVE655370 GEX655370:GFA655370 GOT655370:GOW655370 GYP655370:GYS655370 HIL655370:HIO655370 HSH655370:HSK655370 ICD655370:ICG655370 ILZ655370:IMC655370 IVV655370:IVY655370 JFR655370:JFU655370 JPN655370:JPQ655370 JZJ655370:JZM655370 KJF655370:KJI655370 KTB655370:KTE655370 LCX655370:LDA655370 LMT655370:LMW655370 LWP655370:LWS655370 MGL655370:MGO655370 MQH655370:MQK655370 NAD655370:NAG655370 NJZ655370:NKC655370 NTV655370:NTY655370 ODR655370:ODU655370 ONN655370:ONQ655370 OXJ655370:OXM655370 PHF655370:PHI655370 PRB655370:PRE655370 QAX655370:QBA655370 QKT655370:QKW655370 QUP655370:QUS655370 REL655370:REO655370 ROH655370:ROK655370 RYD655370:RYG655370 SHZ655370:SIC655370 SRV655370:SRY655370 TBR655370:TBU655370 TLN655370:TLQ655370 TVJ655370:TVM655370 UFF655370:UFI655370 UPB655370:UPE655370 UYX655370:UZA655370 VIT655370:VIW655370 VSP655370:VSS655370 WCL655370:WCO655370 WMH655370:WMK655370 WWD655370:WWG655370 V720906:Y720906 JR720906:JU720906 TN720906:TQ720906 ADJ720906:ADM720906 ANF720906:ANI720906 AXB720906:AXE720906 BGX720906:BHA720906 BQT720906:BQW720906 CAP720906:CAS720906 CKL720906:CKO720906 CUH720906:CUK720906 DED720906:DEG720906 DNZ720906:DOC720906 DXV720906:DXY720906 EHR720906:EHU720906 ERN720906:ERQ720906 FBJ720906:FBM720906 FLF720906:FLI720906 FVB720906:FVE720906 GEX720906:GFA720906 GOT720906:GOW720906 GYP720906:GYS720906 HIL720906:HIO720906 HSH720906:HSK720906 ICD720906:ICG720906 ILZ720906:IMC720906 IVV720906:IVY720906 JFR720906:JFU720906 JPN720906:JPQ720906 JZJ720906:JZM720906 KJF720906:KJI720906 KTB720906:KTE720906 LCX720906:LDA720906 LMT720906:LMW720906 LWP720906:LWS720906 MGL720906:MGO720906 MQH720906:MQK720906 NAD720906:NAG720906 NJZ720906:NKC720906 NTV720906:NTY720906 ODR720906:ODU720906 ONN720906:ONQ720906 OXJ720906:OXM720906 PHF720906:PHI720906 PRB720906:PRE720906 QAX720906:QBA720906 QKT720906:QKW720906 QUP720906:QUS720906 REL720906:REO720906 ROH720906:ROK720906 RYD720906:RYG720906 SHZ720906:SIC720906 SRV720906:SRY720906 TBR720906:TBU720906 TLN720906:TLQ720906 TVJ720906:TVM720906 UFF720906:UFI720906 UPB720906:UPE720906 UYX720906:UZA720906 VIT720906:VIW720906 VSP720906:VSS720906 WCL720906:WCO720906 WMH720906:WMK720906 WWD720906:WWG720906 V786442:Y786442 JR786442:JU786442 TN786442:TQ786442 ADJ786442:ADM786442 ANF786442:ANI786442 AXB786442:AXE786442 BGX786442:BHA786442 BQT786442:BQW786442 CAP786442:CAS786442 CKL786442:CKO786442 CUH786442:CUK786442 DED786442:DEG786442 DNZ786442:DOC786442 DXV786442:DXY786442 EHR786442:EHU786442 ERN786442:ERQ786442 FBJ786442:FBM786442 FLF786442:FLI786442 FVB786442:FVE786442 GEX786442:GFA786442 GOT786442:GOW786442 GYP786442:GYS786442 HIL786442:HIO786442 HSH786442:HSK786442 ICD786442:ICG786442 ILZ786442:IMC786442 IVV786442:IVY786442 JFR786442:JFU786442 JPN786442:JPQ786442 JZJ786442:JZM786442 KJF786442:KJI786442 KTB786442:KTE786442 LCX786442:LDA786442 LMT786442:LMW786442 LWP786442:LWS786442 MGL786442:MGO786442 MQH786442:MQK786442 NAD786442:NAG786442 NJZ786442:NKC786442 NTV786442:NTY786442 ODR786442:ODU786442 ONN786442:ONQ786442 OXJ786442:OXM786442 PHF786442:PHI786442 PRB786442:PRE786442 QAX786442:QBA786442 QKT786442:QKW786442 QUP786442:QUS786442 REL786442:REO786442 ROH786442:ROK786442 RYD786442:RYG786442 SHZ786442:SIC786442 SRV786442:SRY786442 TBR786442:TBU786442 TLN786442:TLQ786442 TVJ786442:TVM786442 UFF786442:UFI786442 UPB786442:UPE786442 UYX786442:UZA786442 VIT786442:VIW786442 VSP786442:VSS786442 WCL786442:WCO786442 WMH786442:WMK786442 WWD786442:WWG786442 V851978:Y851978 JR851978:JU851978 TN851978:TQ851978 ADJ851978:ADM851978 ANF851978:ANI851978 AXB851978:AXE851978 BGX851978:BHA851978 BQT851978:BQW851978 CAP851978:CAS851978 CKL851978:CKO851978 CUH851978:CUK851978 DED851978:DEG851978 DNZ851978:DOC851978 DXV851978:DXY851978 EHR851978:EHU851978 ERN851978:ERQ851978 FBJ851978:FBM851978 FLF851978:FLI851978 FVB851978:FVE851978 GEX851978:GFA851978 GOT851978:GOW851978 GYP851978:GYS851978 HIL851978:HIO851978 HSH851978:HSK851978 ICD851978:ICG851978 ILZ851978:IMC851978 IVV851978:IVY851978 JFR851978:JFU851978 JPN851978:JPQ851978 JZJ851978:JZM851978 KJF851978:KJI851978 KTB851978:KTE851978 LCX851978:LDA851978 LMT851978:LMW851978 LWP851978:LWS851978 MGL851978:MGO851978 MQH851978:MQK851978 NAD851978:NAG851978 NJZ851978:NKC851978 NTV851978:NTY851978 ODR851978:ODU851978 ONN851978:ONQ851978 OXJ851978:OXM851978 PHF851978:PHI851978 PRB851978:PRE851978 QAX851978:QBA851978 QKT851978:QKW851978 QUP851978:QUS851978 REL851978:REO851978 ROH851978:ROK851978 RYD851978:RYG851978 SHZ851978:SIC851978 SRV851978:SRY851978 TBR851978:TBU851978 TLN851978:TLQ851978 TVJ851978:TVM851978 UFF851978:UFI851978 UPB851978:UPE851978 UYX851978:UZA851978 VIT851978:VIW851978 VSP851978:VSS851978 WCL851978:WCO851978 WMH851978:WMK851978 WWD851978:WWG851978 V917514:Y917514 JR917514:JU917514 TN917514:TQ917514 ADJ917514:ADM917514 ANF917514:ANI917514 AXB917514:AXE917514 BGX917514:BHA917514 BQT917514:BQW917514 CAP917514:CAS917514 CKL917514:CKO917514 CUH917514:CUK917514 DED917514:DEG917514 DNZ917514:DOC917514 DXV917514:DXY917514 EHR917514:EHU917514 ERN917514:ERQ917514 FBJ917514:FBM917514 FLF917514:FLI917514 FVB917514:FVE917514 GEX917514:GFA917514 GOT917514:GOW917514 GYP917514:GYS917514 HIL917514:HIO917514 HSH917514:HSK917514 ICD917514:ICG917514 ILZ917514:IMC917514 IVV917514:IVY917514 JFR917514:JFU917514 JPN917514:JPQ917514 JZJ917514:JZM917514 KJF917514:KJI917514 KTB917514:KTE917514 LCX917514:LDA917514 LMT917514:LMW917514 LWP917514:LWS917514 MGL917514:MGO917514 MQH917514:MQK917514 NAD917514:NAG917514 NJZ917514:NKC917514 NTV917514:NTY917514 ODR917514:ODU917514 ONN917514:ONQ917514 OXJ917514:OXM917514 PHF917514:PHI917514 PRB917514:PRE917514 QAX917514:QBA917514 QKT917514:QKW917514 QUP917514:QUS917514 REL917514:REO917514 ROH917514:ROK917514 RYD917514:RYG917514 SHZ917514:SIC917514 SRV917514:SRY917514 TBR917514:TBU917514 TLN917514:TLQ917514 TVJ917514:TVM917514 UFF917514:UFI917514 UPB917514:UPE917514 UYX917514:UZA917514 VIT917514:VIW917514 VSP917514:VSS917514 WCL917514:WCO917514 WMH917514:WMK917514 WWD917514:WWG917514 V983050:Y983050 JR983050:JU983050 TN983050:TQ983050 ADJ983050:ADM983050 ANF983050:ANI983050 AXB983050:AXE983050 BGX983050:BHA983050 BQT983050:BQW983050 CAP983050:CAS983050 CKL983050:CKO983050 CUH983050:CUK983050 DED983050:DEG983050 DNZ983050:DOC983050 DXV983050:DXY983050 EHR983050:EHU983050 ERN983050:ERQ983050 FBJ983050:FBM983050 FLF983050:FLI983050 FVB983050:FVE983050 GEX983050:GFA983050 GOT983050:GOW983050 GYP983050:GYS983050 HIL983050:HIO983050 HSH983050:HSK983050 ICD983050:ICG983050 ILZ983050:IMC983050 IVV983050:IVY983050 JFR983050:JFU983050 JPN983050:JPQ983050 JZJ983050:JZM983050 KJF983050:KJI983050 KTB983050:KTE983050 LCX983050:LDA983050 LMT983050:LMW983050 LWP983050:LWS983050 MGL983050:MGO983050 MQH983050:MQK983050 NAD983050:NAG983050 NJZ983050:NKC983050 NTV983050:NTY983050 ODR983050:ODU983050 ONN983050:ONQ983050 OXJ983050:OXM983050 PHF983050:PHI983050 PRB983050:PRE983050 QAX983050:QBA983050 QKT983050:QKW983050 QUP983050:QUS983050 REL983050:REO983050 ROH983050:ROK983050 RYD983050:RYG983050 SHZ983050:SIC983050 SRV983050:SRY983050 TBR983050:TBU983050 TLN983050:TLQ983050 TVJ983050:TVM983050 UFF983050:UFI983050 UPB983050:UPE983050 UYX983050:UZA983050 VIT983050:VIW983050 VSP983050:VSS983050 WCL983050:WCO983050 WMH983050:WMK983050 WWD983050:WWG983050 V8:Y8 JR8:JU8 TN8:TQ8 ADJ8:ADM8 ANF8:ANI8 AXB8:AXE8 BGX8:BHA8 BQT8:BQW8 CAP8:CAS8 CKL8:CKO8 CUH8:CUK8 DED8:DEG8 DNZ8:DOC8 DXV8:DXY8 EHR8:EHU8 ERN8:ERQ8 FBJ8:FBM8 FLF8:FLI8 FVB8:FVE8 GEX8:GFA8 GOT8:GOW8 GYP8:GYS8 HIL8:HIO8 HSH8:HSK8 ICD8:ICG8 ILZ8:IMC8 IVV8:IVY8 JFR8:JFU8 JPN8:JPQ8 JZJ8:JZM8 KJF8:KJI8 KTB8:KTE8 LCX8:LDA8 LMT8:LMW8 LWP8:LWS8 MGL8:MGO8 MQH8:MQK8 NAD8:NAG8 NJZ8:NKC8 NTV8:NTY8 ODR8:ODU8 ONN8:ONQ8 OXJ8:OXM8 PHF8:PHI8 PRB8:PRE8 QAX8:QBA8 QKT8:QKW8 QUP8:QUS8 REL8:REO8 ROH8:ROK8 RYD8:RYG8 SHZ8:SIC8 SRV8:SRY8 TBR8:TBU8 TLN8:TLQ8 TVJ8:TVM8 UFF8:UFI8 UPB8:UPE8 UYX8:UZA8 VIT8:VIW8 VSP8:VSS8 WCL8:WCO8 WMH8:WMK8 WWD8:WWG8 V65544:Y65544 JR65544:JU65544 TN65544:TQ65544 ADJ65544:ADM65544 ANF65544:ANI65544 AXB65544:AXE65544 BGX65544:BHA65544 BQT65544:BQW65544 CAP65544:CAS65544 CKL65544:CKO65544 CUH65544:CUK65544 DED65544:DEG65544 DNZ65544:DOC65544 DXV65544:DXY65544 EHR65544:EHU65544 ERN65544:ERQ65544 FBJ65544:FBM65544 FLF65544:FLI65544 FVB65544:FVE65544 GEX65544:GFA65544 GOT65544:GOW65544 GYP65544:GYS65544 HIL65544:HIO65544 HSH65544:HSK65544 ICD65544:ICG65544 ILZ65544:IMC65544 IVV65544:IVY65544 JFR65544:JFU65544 JPN65544:JPQ65544 JZJ65544:JZM65544 KJF65544:KJI65544 KTB65544:KTE65544 LCX65544:LDA65544 LMT65544:LMW65544 LWP65544:LWS65544 MGL65544:MGO65544 MQH65544:MQK65544 NAD65544:NAG65544 NJZ65544:NKC65544 NTV65544:NTY65544 ODR65544:ODU65544 ONN65544:ONQ65544 OXJ65544:OXM65544 PHF65544:PHI65544 PRB65544:PRE65544 QAX65544:QBA65544 QKT65544:QKW65544 QUP65544:QUS65544 REL65544:REO65544 ROH65544:ROK65544 RYD65544:RYG65544 SHZ65544:SIC65544 SRV65544:SRY65544 TBR65544:TBU65544 TLN65544:TLQ65544 TVJ65544:TVM65544 UFF65544:UFI65544 UPB65544:UPE65544 UYX65544:UZA65544 VIT65544:VIW65544 VSP65544:VSS65544 WCL65544:WCO65544 WMH65544:WMK65544 WWD65544:WWG65544 V131080:Y131080 JR131080:JU131080 TN131080:TQ131080 ADJ131080:ADM131080 ANF131080:ANI131080 AXB131080:AXE131080 BGX131080:BHA131080 BQT131080:BQW131080 CAP131080:CAS131080 CKL131080:CKO131080 CUH131080:CUK131080 DED131080:DEG131080 DNZ131080:DOC131080 DXV131080:DXY131080 EHR131080:EHU131080 ERN131080:ERQ131080 FBJ131080:FBM131080 FLF131080:FLI131080 FVB131080:FVE131080 GEX131080:GFA131080 GOT131080:GOW131080 GYP131080:GYS131080 HIL131080:HIO131080 HSH131080:HSK131080 ICD131080:ICG131080 ILZ131080:IMC131080 IVV131080:IVY131080 JFR131080:JFU131080 JPN131080:JPQ131080 JZJ131080:JZM131080 KJF131080:KJI131080 KTB131080:KTE131080 LCX131080:LDA131080 LMT131080:LMW131080 LWP131080:LWS131080 MGL131080:MGO131080 MQH131080:MQK131080 NAD131080:NAG131080 NJZ131080:NKC131080 NTV131080:NTY131080 ODR131080:ODU131080 ONN131080:ONQ131080 OXJ131080:OXM131080 PHF131080:PHI131080 PRB131080:PRE131080 QAX131080:QBA131080 QKT131080:QKW131080 QUP131080:QUS131080 REL131080:REO131080 ROH131080:ROK131080 RYD131080:RYG131080 SHZ131080:SIC131080 SRV131080:SRY131080 TBR131080:TBU131080 TLN131080:TLQ131080 TVJ131080:TVM131080 UFF131080:UFI131080 UPB131080:UPE131080 UYX131080:UZA131080 VIT131080:VIW131080 VSP131080:VSS131080 WCL131080:WCO131080 WMH131080:WMK131080 WWD131080:WWG131080 V196616:Y196616 JR196616:JU196616 TN196616:TQ196616 ADJ196616:ADM196616 ANF196616:ANI196616 AXB196616:AXE196616 BGX196616:BHA196616 BQT196616:BQW196616 CAP196616:CAS196616 CKL196616:CKO196616 CUH196616:CUK196616 DED196616:DEG196616 DNZ196616:DOC196616 DXV196616:DXY196616 EHR196616:EHU196616 ERN196616:ERQ196616 FBJ196616:FBM196616 FLF196616:FLI196616 FVB196616:FVE196616 GEX196616:GFA196616 GOT196616:GOW196616 GYP196616:GYS196616 HIL196616:HIO196616 HSH196616:HSK196616 ICD196616:ICG196616 ILZ196616:IMC196616 IVV196616:IVY196616 JFR196616:JFU196616 JPN196616:JPQ196616 JZJ196616:JZM196616 KJF196616:KJI196616 KTB196616:KTE196616 LCX196616:LDA196616 LMT196616:LMW196616 LWP196616:LWS196616 MGL196616:MGO196616 MQH196616:MQK196616 NAD196616:NAG196616 NJZ196616:NKC196616 NTV196616:NTY196616 ODR196616:ODU196616 ONN196616:ONQ196616 OXJ196616:OXM196616 PHF196616:PHI196616 PRB196616:PRE196616 QAX196616:QBA196616 QKT196616:QKW196616 QUP196616:QUS196616 REL196616:REO196616 ROH196616:ROK196616 RYD196616:RYG196616 SHZ196616:SIC196616 SRV196616:SRY196616 TBR196616:TBU196616 TLN196616:TLQ196616 TVJ196616:TVM196616 UFF196616:UFI196616 UPB196616:UPE196616 UYX196616:UZA196616 VIT196616:VIW196616 VSP196616:VSS196616 WCL196616:WCO196616 WMH196616:WMK196616 WWD196616:WWG196616 V262152:Y262152 JR262152:JU262152 TN262152:TQ262152 ADJ262152:ADM262152 ANF262152:ANI262152 AXB262152:AXE262152 BGX262152:BHA262152 BQT262152:BQW262152 CAP262152:CAS262152 CKL262152:CKO262152 CUH262152:CUK262152 DED262152:DEG262152 DNZ262152:DOC262152 DXV262152:DXY262152 EHR262152:EHU262152 ERN262152:ERQ262152 FBJ262152:FBM262152 FLF262152:FLI262152 FVB262152:FVE262152 GEX262152:GFA262152 GOT262152:GOW262152 GYP262152:GYS262152 HIL262152:HIO262152 HSH262152:HSK262152 ICD262152:ICG262152 ILZ262152:IMC262152 IVV262152:IVY262152 JFR262152:JFU262152 JPN262152:JPQ262152 JZJ262152:JZM262152 KJF262152:KJI262152 KTB262152:KTE262152 LCX262152:LDA262152 LMT262152:LMW262152 LWP262152:LWS262152 MGL262152:MGO262152 MQH262152:MQK262152 NAD262152:NAG262152 NJZ262152:NKC262152 NTV262152:NTY262152 ODR262152:ODU262152 ONN262152:ONQ262152 OXJ262152:OXM262152 PHF262152:PHI262152 PRB262152:PRE262152 QAX262152:QBA262152 QKT262152:QKW262152 QUP262152:QUS262152 REL262152:REO262152 ROH262152:ROK262152 RYD262152:RYG262152 SHZ262152:SIC262152 SRV262152:SRY262152 TBR262152:TBU262152 TLN262152:TLQ262152 TVJ262152:TVM262152 UFF262152:UFI262152 UPB262152:UPE262152 UYX262152:UZA262152 VIT262152:VIW262152 VSP262152:VSS262152 WCL262152:WCO262152 WMH262152:WMK262152 WWD262152:WWG262152 V327688:Y327688 JR327688:JU327688 TN327688:TQ327688 ADJ327688:ADM327688 ANF327688:ANI327688 AXB327688:AXE327688 BGX327688:BHA327688 BQT327688:BQW327688 CAP327688:CAS327688 CKL327688:CKO327688 CUH327688:CUK327688 DED327688:DEG327688 DNZ327688:DOC327688 DXV327688:DXY327688 EHR327688:EHU327688 ERN327688:ERQ327688 FBJ327688:FBM327688 FLF327688:FLI327688 FVB327688:FVE327688 GEX327688:GFA327688 GOT327688:GOW327688 GYP327688:GYS327688 HIL327688:HIO327688 HSH327688:HSK327688 ICD327688:ICG327688 ILZ327688:IMC327688 IVV327688:IVY327688 JFR327688:JFU327688 JPN327688:JPQ327688 JZJ327688:JZM327688 KJF327688:KJI327688 KTB327688:KTE327688 LCX327688:LDA327688 LMT327688:LMW327688 LWP327688:LWS327688 MGL327688:MGO327688 MQH327688:MQK327688 NAD327688:NAG327688 NJZ327688:NKC327688 NTV327688:NTY327688 ODR327688:ODU327688 ONN327688:ONQ327688 OXJ327688:OXM327688 PHF327688:PHI327688 PRB327688:PRE327688 QAX327688:QBA327688 QKT327688:QKW327688 QUP327688:QUS327688 REL327688:REO327688 ROH327688:ROK327688 RYD327688:RYG327688 SHZ327688:SIC327688 SRV327688:SRY327688 TBR327688:TBU327688 TLN327688:TLQ327688 TVJ327688:TVM327688 UFF327688:UFI327688 UPB327688:UPE327688 UYX327688:UZA327688 VIT327688:VIW327688 VSP327688:VSS327688 WCL327688:WCO327688 WMH327688:WMK327688 WWD327688:WWG327688 V393224:Y393224 JR393224:JU393224 TN393224:TQ393224 ADJ393224:ADM393224 ANF393224:ANI393224 AXB393224:AXE393224 BGX393224:BHA393224 BQT393224:BQW393224 CAP393224:CAS393224 CKL393224:CKO393224 CUH393224:CUK393224 DED393224:DEG393224 DNZ393224:DOC393224 DXV393224:DXY393224 EHR393224:EHU393224 ERN393224:ERQ393224 FBJ393224:FBM393224 FLF393224:FLI393224 FVB393224:FVE393224 GEX393224:GFA393224 GOT393224:GOW393224 GYP393224:GYS393224 HIL393224:HIO393224 HSH393224:HSK393224 ICD393224:ICG393224 ILZ393224:IMC393224 IVV393224:IVY393224 JFR393224:JFU393224 JPN393224:JPQ393224 JZJ393224:JZM393224 KJF393224:KJI393224 KTB393224:KTE393224 LCX393224:LDA393224 LMT393224:LMW393224 LWP393224:LWS393224 MGL393224:MGO393224 MQH393224:MQK393224 NAD393224:NAG393224 NJZ393224:NKC393224 NTV393224:NTY393224 ODR393224:ODU393224 ONN393224:ONQ393224 OXJ393224:OXM393224 PHF393224:PHI393224 PRB393224:PRE393224 QAX393224:QBA393224 QKT393224:QKW393224 QUP393224:QUS393224 REL393224:REO393224 ROH393224:ROK393224 RYD393224:RYG393224 SHZ393224:SIC393224 SRV393224:SRY393224 TBR393224:TBU393224 TLN393224:TLQ393224 TVJ393224:TVM393224 UFF393224:UFI393224 UPB393224:UPE393224 UYX393224:UZA393224 VIT393224:VIW393224 VSP393224:VSS393224 WCL393224:WCO393224 WMH393224:WMK393224 WWD393224:WWG393224 V458760:Y458760 JR458760:JU458760 TN458760:TQ458760 ADJ458760:ADM458760 ANF458760:ANI458760 AXB458760:AXE458760 BGX458760:BHA458760 BQT458760:BQW458760 CAP458760:CAS458760 CKL458760:CKO458760 CUH458760:CUK458760 DED458760:DEG458760 DNZ458760:DOC458760 DXV458760:DXY458760 EHR458760:EHU458760 ERN458760:ERQ458760 FBJ458760:FBM458760 FLF458760:FLI458760 FVB458760:FVE458760 GEX458760:GFA458760 GOT458760:GOW458760 GYP458760:GYS458760 HIL458760:HIO458760 HSH458760:HSK458760 ICD458760:ICG458760 ILZ458760:IMC458760 IVV458760:IVY458760 JFR458760:JFU458760 JPN458760:JPQ458760 JZJ458760:JZM458760 KJF458760:KJI458760 KTB458760:KTE458760 LCX458760:LDA458760 LMT458760:LMW458760 LWP458760:LWS458760 MGL458760:MGO458760 MQH458760:MQK458760 NAD458760:NAG458760 NJZ458760:NKC458760 NTV458760:NTY458760 ODR458760:ODU458760 ONN458760:ONQ458760 OXJ458760:OXM458760 PHF458760:PHI458760 PRB458760:PRE458760 QAX458760:QBA458760 QKT458760:QKW458760 QUP458760:QUS458760 REL458760:REO458760 ROH458760:ROK458760 RYD458760:RYG458760 SHZ458760:SIC458760 SRV458760:SRY458760 TBR458760:TBU458760 TLN458760:TLQ458760 TVJ458760:TVM458760 UFF458760:UFI458760 UPB458760:UPE458760 UYX458760:UZA458760 VIT458760:VIW458760 VSP458760:VSS458760 WCL458760:WCO458760 WMH458760:WMK458760 WWD458760:WWG458760 V524296:Y524296 JR524296:JU524296 TN524296:TQ524296 ADJ524296:ADM524296 ANF524296:ANI524296 AXB524296:AXE524296 BGX524296:BHA524296 BQT524296:BQW524296 CAP524296:CAS524296 CKL524296:CKO524296 CUH524296:CUK524296 DED524296:DEG524296 DNZ524296:DOC524296 DXV524296:DXY524296 EHR524296:EHU524296 ERN524296:ERQ524296 FBJ524296:FBM524296 FLF524296:FLI524296 FVB524296:FVE524296 GEX524296:GFA524296 GOT524296:GOW524296 GYP524296:GYS524296 HIL524296:HIO524296 HSH524296:HSK524296 ICD524296:ICG524296 ILZ524296:IMC524296 IVV524296:IVY524296 JFR524296:JFU524296 JPN524296:JPQ524296 JZJ524296:JZM524296 KJF524296:KJI524296 KTB524296:KTE524296 LCX524296:LDA524296 LMT524296:LMW524296 LWP524296:LWS524296 MGL524296:MGO524296 MQH524296:MQK524296 NAD524296:NAG524296 NJZ524296:NKC524296 NTV524296:NTY524296 ODR524296:ODU524296 ONN524296:ONQ524296 OXJ524296:OXM524296 PHF524296:PHI524296 PRB524296:PRE524296 QAX524296:QBA524296 QKT524296:QKW524296 QUP524296:QUS524296 REL524296:REO524296 ROH524296:ROK524296 RYD524296:RYG524296 SHZ524296:SIC524296 SRV524296:SRY524296 TBR524296:TBU524296 TLN524296:TLQ524296 TVJ524296:TVM524296 UFF524296:UFI524296 UPB524296:UPE524296 UYX524296:UZA524296 VIT524296:VIW524296 VSP524296:VSS524296 WCL524296:WCO524296 WMH524296:WMK524296 WWD524296:WWG524296 V589832:Y589832 JR589832:JU589832 TN589832:TQ589832 ADJ589832:ADM589832 ANF589832:ANI589832 AXB589832:AXE589832 BGX589832:BHA589832 BQT589832:BQW589832 CAP589832:CAS589832 CKL589832:CKO589832 CUH589832:CUK589832 DED589832:DEG589832 DNZ589832:DOC589832 DXV589832:DXY589832 EHR589832:EHU589832 ERN589832:ERQ589832 FBJ589832:FBM589832 FLF589832:FLI589832 FVB589832:FVE589832 GEX589832:GFA589832 GOT589832:GOW589832 GYP589832:GYS589832 HIL589832:HIO589832 HSH589832:HSK589832 ICD589832:ICG589832 ILZ589832:IMC589832 IVV589832:IVY589832 JFR589832:JFU589832 JPN589832:JPQ589832 JZJ589832:JZM589832 KJF589832:KJI589832 KTB589832:KTE589832 LCX589832:LDA589832 LMT589832:LMW589832 LWP589832:LWS589832 MGL589832:MGO589832 MQH589832:MQK589832 NAD589832:NAG589832 NJZ589832:NKC589832 NTV589832:NTY589832 ODR589832:ODU589832 ONN589832:ONQ589832 OXJ589832:OXM589832 PHF589832:PHI589832 PRB589832:PRE589832 QAX589832:QBA589832 QKT589832:QKW589832 QUP589832:QUS589832 REL589832:REO589832 ROH589832:ROK589832 RYD589832:RYG589832 SHZ589832:SIC589832 SRV589832:SRY589832 TBR589832:TBU589832 TLN589832:TLQ589832 TVJ589832:TVM589832 UFF589832:UFI589832 UPB589832:UPE589832 UYX589832:UZA589832 VIT589832:VIW589832 VSP589832:VSS589832 WCL589832:WCO589832 WMH589832:WMK589832 WWD589832:WWG589832 V655368:Y655368 JR655368:JU655368 TN655368:TQ655368 ADJ655368:ADM655368 ANF655368:ANI655368 AXB655368:AXE655368 BGX655368:BHA655368 BQT655368:BQW655368 CAP655368:CAS655368 CKL655368:CKO655368 CUH655368:CUK655368 DED655368:DEG655368 DNZ655368:DOC655368 DXV655368:DXY655368 EHR655368:EHU655368 ERN655368:ERQ655368 FBJ655368:FBM655368 FLF655368:FLI655368 FVB655368:FVE655368 GEX655368:GFA655368 GOT655368:GOW655368 GYP655368:GYS655368 HIL655368:HIO655368 HSH655368:HSK655368 ICD655368:ICG655368 ILZ655368:IMC655368 IVV655368:IVY655368 JFR655368:JFU655368 JPN655368:JPQ655368 JZJ655368:JZM655368 KJF655368:KJI655368 KTB655368:KTE655368 LCX655368:LDA655368 LMT655368:LMW655368 LWP655368:LWS655368 MGL655368:MGO655368 MQH655368:MQK655368 NAD655368:NAG655368 NJZ655368:NKC655368 NTV655368:NTY655368 ODR655368:ODU655368 ONN655368:ONQ655368 OXJ655368:OXM655368 PHF655368:PHI655368 PRB655368:PRE655368 QAX655368:QBA655368 QKT655368:QKW655368 QUP655368:QUS655368 REL655368:REO655368 ROH655368:ROK655368 RYD655368:RYG655368 SHZ655368:SIC655368 SRV655368:SRY655368 TBR655368:TBU655368 TLN655368:TLQ655368 TVJ655368:TVM655368 UFF655368:UFI655368 UPB655368:UPE655368 UYX655368:UZA655368 VIT655368:VIW655368 VSP655368:VSS655368 WCL655368:WCO655368 WMH655368:WMK655368 WWD655368:WWG655368 V720904:Y720904 JR720904:JU720904 TN720904:TQ720904 ADJ720904:ADM720904 ANF720904:ANI720904 AXB720904:AXE720904 BGX720904:BHA720904 BQT720904:BQW720904 CAP720904:CAS720904 CKL720904:CKO720904 CUH720904:CUK720904 DED720904:DEG720904 DNZ720904:DOC720904 DXV720904:DXY720904 EHR720904:EHU720904 ERN720904:ERQ720904 FBJ720904:FBM720904 FLF720904:FLI720904 FVB720904:FVE720904 GEX720904:GFA720904 GOT720904:GOW720904 GYP720904:GYS720904 HIL720904:HIO720904 HSH720904:HSK720904 ICD720904:ICG720904 ILZ720904:IMC720904 IVV720904:IVY720904 JFR720904:JFU720904 JPN720904:JPQ720904 JZJ720904:JZM720904 KJF720904:KJI720904 KTB720904:KTE720904 LCX720904:LDA720904 LMT720904:LMW720904 LWP720904:LWS720904 MGL720904:MGO720904 MQH720904:MQK720904 NAD720904:NAG720904 NJZ720904:NKC720904 NTV720904:NTY720904 ODR720904:ODU720904 ONN720904:ONQ720904 OXJ720904:OXM720904 PHF720904:PHI720904 PRB720904:PRE720904 QAX720904:QBA720904 QKT720904:QKW720904 QUP720904:QUS720904 REL720904:REO720904 ROH720904:ROK720904 RYD720904:RYG720904 SHZ720904:SIC720904 SRV720904:SRY720904 TBR720904:TBU720904 TLN720904:TLQ720904 TVJ720904:TVM720904 UFF720904:UFI720904 UPB720904:UPE720904 UYX720904:UZA720904 VIT720904:VIW720904 VSP720904:VSS720904 WCL720904:WCO720904 WMH720904:WMK720904 WWD720904:WWG720904 V786440:Y786440 JR786440:JU786440 TN786440:TQ786440 ADJ786440:ADM786440 ANF786440:ANI786440 AXB786440:AXE786440 BGX786440:BHA786440 BQT786440:BQW786440 CAP786440:CAS786440 CKL786440:CKO786440 CUH786440:CUK786440 DED786440:DEG786440 DNZ786440:DOC786440 DXV786440:DXY786440 EHR786440:EHU786440 ERN786440:ERQ786440 FBJ786440:FBM786440 FLF786440:FLI786440 FVB786440:FVE786440 GEX786440:GFA786440 GOT786440:GOW786440 GYP786440:GYS786440 HIL786440:HIO786440 HSH786440:HSK786440 ICD786440:ICG786440 ILZ786440:IMC786440 IVV786440:IVY786440 JFR786440:JFU786440 JPN786440:JPQ786440 JZJ786440:JZM786440 KJF786440:KJI786440 KTB786440:KTE786440 LCX786440:LDA786440 LMT786440:LMW786440 LWP786440:LWS786440 MGL786440:MGO786440 MQH786440:MQK786440 NAD786440:NAG786440 NJZ786440:NKC786440 NTV786440:NTY786440 ODR786440:ODU786440 ONN786440:ONQ786440 OXJ786440:OXM786440 PHF786440:PHI786440 PRB786440:PRE786440 QAX786440:QBA786440 QKT786440:QKW786440 QUP786440:QUS786440 REL786440:REO786440 ROH786440:ROK786440 RYD786440:RYG786440 SHZ786440:SIC786440 SRV786440:SRY786440 TBR786440:TBU786440 TLN786440:TLQ786440 TVJ786440:TVM786440 UFF786440:UFI786440 UPB786440:UPE786440 UYX786440:UZA786440 VIT786440:VIW786440 VSP786440:VSS786440 WCL786440:WCO786440 WMH786440:WMK786440 WWD786440:WWG786440 V851976:Y851976 JR851976:JU851976 TN851976:TQ851976 ADJ851976:ADM851976 ANF851976:ANI851976 AXB851976:AXE851976 BGX851976:BHA851976 BQT851976:BQW851976 CAP851976:CAS851976 CKL851976:CKO851976 CUH851976:CUK851976 DED851976:DEG851976 DNZ851976:DOC851976 DXV851976:DXY851976 EHR851976:EHU851976 ERN851976:ERQ851976 FBJ851976:FBM851976 FLF851976:FLI851976 FVB851976:FVE851976 GEX851976:GFA851976 GOT851976:GOW851976 GYP851976:GYS851976 HIL851976:HIO851976 HSH851976:HSK851976 ICD851976:ICG851976 ILZ851976:IMC851976 IVV851976:IVY851976 JFR851976:JFU851976 JPN851976:JPQ851976 JZJ851976:JZM851976 KJF851976:KJI851976 KTB851976:KTE851976 LCX851976:LDA851976 LMT851976:LMW851976 LWP851976:LWS851976 MGL851976:MGO851976 MQH851976:MQK851976 NAD851976:NAG851976 NJZ851976:NKC851976 NTV851976:NTY851976 ODR851976:ODU851976 ONN851976:ONQ851976 OXJ851976:OXM851976 PHF851976:PHI851976 PRB851976:PRE851976 QAX851976:QBA851976 QKT851976:QKW851976 QUP851976:QUS851976 REL851976:REO851976 ROH851976:ROK851976 RYD851976:RYG851976 SHZ851976:SIC851976 SRV851976:SRY851976 TBR851976:TBU851976 TLN851976:TLQ851976 TVJ851976:TVM851976 UFF851976:UFI851976 UPB851976:UPE851976 UYX851976:UZA851976 VIT851976:VIW851976 VSP851976:VSS851976 WCL851976:WCO851976 WMH851976:WMK851976 WWD851976:WWG851976 V917512:Y917512 JR917512:JU917512 TN917512:TQ917512 ADJ917512:ADM917512 ANF917512:ANI917512 AXB917512:AXE917512 BGX917512:BHA917512 BQT917512:BQW917512 CAP917512:CAS917512 CKL917512:CKO917512 CUH917512:CUK917512 DED917512:DEG917512 DNZ917512:DOC917512 DXV917512:DXY917512 EHR917512:EHU917512 ERN917512:ERQ917512 FBJ917512:FBM917512 FLF917512:FLI917512 FVB917512:FVE917512 GEX917512:GFA917512 GOT917512:GOW917512 GYP917512:GYS917512 HIL917512:HIO917512 HSH917512:HSK917512 ICD917512:ICG917512 ILZ917512:IMC917512 IVV917512:IVY917512 JFR917512:JFU917512 JPN917512:JPQ917512 JZJ917512:JZM917512 KJF917512:KJI917512 KTB917512:KTE917512 LCX917512:LDA917512 LMT917512:LMW917512 LWP917512:LWS917512 MGL917512:MGO917512 MQH917512:MQK917512 NAD917512:NAG917512 NJZ917512:NKC917512 NTV917512:NTY917512 ODR917512:ODU917512 ONN917512:ONQ917512 OXJ917512:OXM917512 PHF917512:PHI917512 PRB917512:PRE917512 QAX917512:QBA917512 QKT917512:QKW917512 QUP917512:QUS917512 REL917512:REO917512 ROH917512:ROK917512 RYD917512:RYG917512 SHZ917512:SIC917512 SRV917512:SRY917512 TBR917512:TBU917512 TLN917512:TLQ917512 TVJ917512:TVM917512 UFF917512:UFI917512 UPB917512:UPE917512 UYX917512:UZA917512 VIT917512:VIW917512 VSP917512:VSS917512 WCL917512:WCO917512 WMH917512:WMK917512 WWD917512:WWG917512 V983048:Y983048 JR983048:JU983048 TN983048:TQ983048 ADJ983048:ADM983048 ANF983048:ANI983048 AXB983048:AXE983048 BGX983048:BHA983048 BQT983048:BQW983048 CAP983048:CAS983048 CKL983048:CKO983048 CUH983048:CUK983048 DED983048:DEG983048 DNZ983048:DOC983048 DXV983048:DXY983048 EHR983048:EHU983048 ERN983048:ERQ983048 FBJ983048:FBM983048 FLF983048:FLI983048 FVB983048:FVE983048 GEX983048:GFA983048 GOT983048:GOW983048 GYP983048:GYS983048 HIL983048:HIO983048 HSH983048:HSK983048 ICD983048:ICG983048 ILZ983048:IMC983048 IVV983048:IVY983048 JFR983048:JFU983048 JPN983048:JPQ983048 JZJ983048:JZM983048 KJF983048:KJI983048 KTB983048:KTE983048 LCX983048:LDA983048 LMT983048:LMW983048 LWP983048:LWS983048 MGL983048:MGO983048 MQH983048:MQK983048 NAD983048:NAG983048 NJZ983048:NKC983048 NTV983048:NTY983048 ODR983048:ODU983048 ONN983048:ONQ983048 OXJ983048:OXM983048 PHF983048:PHI983048 PRB983048:PRE983048 QAX983048:QBA983048 QKT983048:QKW983048 QUP983048:QUS983048 REL983048:REO983048 ROH983048:ROK983048 RYD983048:RYG983048 SHZ983048:SIC983048 SRV983048:SRY983048 TBR983048:TBU983048 TLN983048:TLQ983048 TVJ983048:TVM983048 UFF983048:UFI983048 UPB983048:UPE983048 UYX983048:UZA983048 VIT983048:VIW983048 VSP983048:VSS983048 WCL983048:WCO983048 WMH983048:WMK983048 WWD983048:WWG983048</xm:sqref>
        </x14:dataValidation>
        <x14:dataValidation type="list" allowBlank="1" showInputMessage="1" xr:uid="{82B48528-FF61-4FA4-9FD1-555483737E3E}">
          <x14:formula1>
            <xm:f>$A$55:$A$84</xm:f>
          </x14:formula1>
          <xm:sqref>A40 WVI983068 WLM983068 WBQ983068 VRU983068 VHY983068 UYC983068 UOG983068 UEK983068 TUO983068 TKS983068 TAW983068 SRA983068 SHE983068 RXI983068 RNM983068 RDQ983068 QTU983068 QJY983068 QAC983068 PQG983068 PGK983068 OWO983068 OMS983068 OCW983068 NTA983068 NJE983068 MZI983068 MPM983068 MFQ983068 LVU983068 LLY983068 LCC983068 KSG983068 KIK983068 JYO983068 JOS983068 JEW983068 IVA983068 ILE983068 IBI983068 HRM983068 HHQ983068 GXU983068 GNY983068 GEC983068 FUG983068 FKK983068 FAO983068 EQS983068 EGW983068 DXA983068 DNE983068 DDI983068 CTM983068 CJQ983068 BZU983068 BPY983068 BGC983068 AWG983068 AMK983068 ACO983068 SS983068 IW983068 A983068 WVI917532 WLM917532 WBQ917532 VRU917532 VHY917532 UYC917532 UOG917532 UEK917532 TUO917532 TKS917532 TAW917532 SRA917532 SHE917532 RXI917532 RNM917532 RDQ917532 QTU917532 QJY917532 QAC917532 PQG917532 PGK917532 OWO917532 OMS917532 OCW917532 NTA917532 NJE917532 MZI917532 MPM917532 MFQ917532 LVU917532 LLY917532 LCC917532 KSG917532 KIK917532 JYO917532 JOS917532 JEW917532 IVA917532 ILE917532 IBI917532 HRM917532 HHQ917532 GXU917532 GNY917532 GEC917532 FUG917532 FKK917532 FAO917532 EQS917532 EGW917532 DXA917532 DNE917532 DDI917532 CTM917532 CJQ917532 BZU917532 BPY917532 BGC917532 AWG917532 AMK917532 ACO917532 SS917532 IW917532 A917532 WVI851996 WLM851996 WBQ851996 VRU851996 VHY851996 UYC851996 UOG851996 UEK851996 TUO851996 TKS851996 TAW851996 SRA851996 SHE851996 RXI851996 RNM851996 RDQ851996 QTU851996 QJY851996 QAC851996 PQG851996 PGK851996 OWO851996 OMS851996 OCW851996 NTA851996 NJE851996 MZI851996 MPM851996 MFQ851996 LVU851996 LLY851996 LCC851996 KSG851996 KIK851996 JYO851996 JOS851996 JEW851996 IVA851996 ILE851996 IBI851996 HRM851996 HHQ851996 GXU851996 GNY851996 GEC851996 FUG851996 FKK851996 FAO851996 EQS851996 EGW851996 DXA851996 DNE851996 DDI851996 CTM851996 CJQ851996 BZU851996 BPY851996 BGC851996 AWG851996 AMK851996 ACO851996 SS851996 IW851996 A851996 WVI786460 WLM786460 WBQ786460 VRU786460 VHY786460 UYC786460 UOG786460 UEK786460 TUO786460 TKS786460 TAW786460 SRA786460 SHE786460 RXI786460 RNM786460 RDQ786460 QTU786460 QJY786460 QAC786460 PQG786460 PGK786460 OWO786460 OMS786460 OCW786460 NTA786460 NJE786460 MZI786460 MPM786460 MFQ786460 LVU786460 LLY786460 LCC786460 KSG786460 KIK786460 JYO786460 JOS786460 JEW786460 IVA786460 ILE786460 IBI786460 HRM786460 HHQ786460 GXU786460 GNY786460 GEC786460 FUG786460 FKK786460 FAO786460 EQS786460 EGW786460 DXA786460 DNE786460 DDI786460 CTM786460 CJQ786460 BZU786460 BPY786460 BGC786460 AWG786460 AMK786460 ACO786460 SS786460 IW786460 A786460 WVI720924 WLM720924 WBQ720924 VRU720924 VHY720924 UYC720924 UOG720924 UEK720924 TUO720924 TKS720924 TAW720924 SRA720924 SHE720924 RXI720924 RNM720924 RDQ720924 QTU720924 QJY720924 QAC720924 PQG720924 PGK720924 OWO720924 OMS720924 OCW720924 NTA720924 NJE720924 MZI720924 MPM720924 MFQ720924 LVU720924 LLY720924 LCC720924 KSG720924 KIK720924 JYO720924 JOS720924 JEW720924 IVA720924 ILE720924 IBI720924 HRM720924 HHQ720924 GXU720924 GNY720924 GEC720924 FUG720924 FKK720924 FAO720924 EQS720924 EGW720924 DXA720924 DNE720924 DDI720924 CTM720924 CJQ720924 BZU720924 BPY720924 BGC720924 AWG720924 AMK720924 ACO720924 SS720924 IW720924 A720924 WVI655388 WLM655388 WBQ655388 VRU655388 VHY655388 UYC655388 UOG655388 UEK655388 TUO655388 TKS655388 TAW655388 SRA655388 SHE655388 RXI655388 RNM655388 RDQ655388 QTU655388 QJY655388 QAC655388 PQG655388 PGK655388 OWO655388 OMS655388 OCW655388 NTA655388 NJE655388 MZI655388 MPM655388 MFQ655388 LVU655388 LLY655388 LCC655388 KSG655388 KIK655388 JYO655388 JOS655388 JEW655388 IVA655388 ILE655388 IBI655388 HRM655388 HHQ655388 GXU655388 GNY655388 GEC655388 FUG655388 FKK655388 FAO655388 EQS655388 EGW655388 DXA655388 DNE655388 DDI655388 CTM655388 CJQ655388 BZU655388 BPY655388 BGC655388 AWG655388 AMK655388 ACO655388 SS655388 IW655388 A655388 WVI589852 WLM589852 WBQ589852 VRU589852 VHY589852 UYC589852 UOG589852 UEK589852 TUO589852 TKS589852 TAW589852 SRA589852 SHE589852 RXI589852 RNM589852 RDQ589852 QTU589852 QJY589852 QAC589852 PQG589852 PGK589852 OWO589852 OMS589852 OCW589852 NTA589852 NJE589852 MZI589852 MPM589852 MFQ589852 LVU589852 LLY589852 LCC589852 KSG589852 KIK589852 JYO589852 JOS589852 JEW589852 IVA589852 ILE589852 IBI589852 HRM589852 HHQ589852 GXU589852 GNY589852 GEC589852 FUG589852 FKK589852 FAO589852 EQS589852 EGW589852 DXA589852 DNE589852 DDI589852 CTM589852 CJQ589852 BZU589852 BPY589852 BGC589852 AWG589852 AMK589852 ACO589852 SS589852 IW589852 A589852 WVI524316 WLM524316 WBQ524316 VRU524316 VHY524316 UYC524316 UOG524316 UEK524316 TUO524316 TKS524316 TAW524316 SRA524316 SHE524316 RXI524316 RNM524316 RDQ524316 QTU524316 QJY524316 QAC524316 PQG524316 PGK524316 OWO524316 OMS524316 OCW524316 NTA524316 NJE524316 MZI524316 MPM524316 MFQ524316 LVU524316 LLY524316 LCC524316 KSG524316 KIK524316 JYO524316 JOS524316 JEW524316 IVA524316 ILE524316 IBI524316 HRM524316 HHQ524316 GXU524316 GNY524316 GEC524316 FUG524316 FKK524316 FAO524316 EQS524316 EGW524316 DXA524316 DNE524316 DDI524316 CTM524316 CJQ524316 BZU524316 BPY524316 BGC524316 AWG524316 AMK524316 ACO524316 SS524316 IW524316 A524316 WVI458780 WLM458780 WBQ458780 VRU458780 VHY458780 UYC458780 UOG458780 UEK458780 TUO458780 TKS458780 TAW458780 SRA458780 SHE458780 RXI458780 RNM458780 RDQ458780 QTU458780 QJY458780 QAC458780 PQG458780 PGK458780 OWO458780 OMS458780 OCW458780 NTA458780 NJE458780 MZI458780 MPM458780 MFQ458780 LVU458780 LLY458780 LCC458780 KSG458780 KIK458780 JYO458780 JOS458780 JEW458780 IVA458780 ILE458780 IBI458780 HRM458780 HHQ458780 GXU458780 GNY458780 GEC458780 FUG458780 FKK458780 FAO458780 EQS458780 EGW458780 DXA458780 DNE458780 DDI458780 CTM458780 CJQ458780 BZU458780 BPY458780 BGC458780 AWG458780 AMK458780 ACO458780 SS458780 IW458780 A458780 WVI393244 WLM393244 WBQ393244 VRU393244 VHY393244 UYC393244 UOG393244 UEK393244 TUO393244 TKS393244 TAW393244 SRA393244 SHE393244 RXI393244 RNM393244 RDQ393244 QTU393244 QJY393244 QAC393244 PQG393244 PGK393244 OWO393244 OMS393244 OCW393244 NTA393244 NJE393244 MZI393244 MPM393244 MFQ393244 LVU393244 LLY393244 LCC393244 KSG393244 KIK393244 JYO393244 JOS393244 JEW393244 IVA393244 ILE393244 IBI393244 HRM393244 HHQ393244 GXU393244 GNY393244 GEC393244 FUG393244 FKK393244 FAO393244 EQS393244 EGW393244 DXA393244 DNE393244 DDI393244 CTM393244 CJQ393244 BZU393244 BPY393244 BGC393244 AWG393244 AMK393244 ACO393244 SS393244 IW393244 A393244 WVI327708 WLM327708 WBQ327708 VRU327708 VHY327708 UYC327708 UOG327708 UEK327708 TUO327708 TKS327708 TAW327708 SRA327708 SHE327708 RXI327708 RNM327708 RDQ327708 QTU327708 QJY327708 QAC327708 PQG327708 PGK327708 OWO327708 OMS327708 OCW327708 NTA327708 NJE327708 MZI327708 MPM327708 MFQ327708 LVU327708 LLY327708 LCC327708 KSG327708 KIK327708 JYO327708 JOS327708 JEW327708 IVA327708 ILE327708 IBI327708 HRM327708 HHQ327708 GXU327708 GNY327708 GEC327708 FUG327708 FKK327708 FAO327708 EQS327708 EGW327708 DXA327708 DNE327708 DDI327708 CTM327708 CJQ327708 BZU327708 BPY327708 BGC327708 AWG327708 AMK327708 ACO327708 SS327708 IW327708 A327708 WVI262172 WLM262172 WBQ262172 VRU262172 VHY262172 UYC262172 UOG262172 UEK262172 TUO262172 TKS262172 TAW262172 SRA262172 SHE262172 RXI262172 RNM262172 RDQ262172 QTU262172 QJY262172 QAC262172 PQG262172 PGK262172 OWO262172 OMS262172 OCW262172 NTA262172 NJE262172 MZI262172 MPM262172 MFQ262172 LVU262172 LLY262172 LCC262172 KSG262172 KIK262172 JYO262172 JOS262172 JEW262172 IVA262172 ILE262172 IBI262172 HRM262172 HHQ262172 GXU262172 GNY262172 GEC262172 FUG262172 FKK262172 FAO262172 EQS262172 EGW262172 DXA262172 DNE262172 DDI262172 CTM262172 CJQ262172 BZU262172 BPY262172 BGC262172 AWG262172 AMK262172 ACO262172 SS262172 IW262172 A262172 WVI196636 WLM196636 WBQ196636 VRU196636 VHY196636 UYC196636 UOG196636 UEK196636 TUO196636 TKS196636 TAW196636 SRA196636 SHE196636 RXI196636 RNM196636 RDQ196636 QTU196636 QJY196636 QAC196636 PQG196636 PGK196636 OWO196636 OMS196636 OCW196636 NTA196636 NJE196636 MZI196636 MPM196636 MFQ196636 LVU196636 LLY196636 LCC196636 KSG196636 KIK196636 JYO196636 JOS196636 JEW196636 IVA196636 ILE196636 IBI196636 HRM196636 HHQ196636 GXU196636 GNY196636 GEC196636 FUG196636 FKK196636 FAO196636 EQS196636 EGW196636 DXA196636 DNE196636 DDI196636 CTM196636 CJQ196636 BZU196636 BPY196636 BGC196636 AWG196636 AMK196636 ACO196636 SS196636 IW196636 A196636 WVI131100 WLM131100 WBQ131100 VRU131100 VHY131100 UYC131100 UOG131100 UEK131100 TUO131100 TKS131100 TAW131100 SRA131100 SHE131100 RXI131100 RNM131100 RDQ131100 QTU131100 QJY131100 QAC131100 PQG131100 PGK131100 OWO131100 OMS131100 OCW131100 NTA131100 NJE131100 MZI131100 MPM131100 MFQ131100 LVU131100 LLY131100 LCC131100 KSG131100 KIK131100 JYO131100 JOS131100 JEW131100 IVA131100 ILE131100 IBI131100 HRM131100 HHQ131100 GXU131100 GNY131100 GEC131100 FUG131100 FKK131100 FAO131100 EQS131100 EGW131100 DXA131100 DNE131100 DDI131100 CTM131100 CJQ131100 BZU131100 BPY131100 BGC131100 AWG131100 AMK131100 ACO131100 SS131100 IW131100 A131100 WVI65564 WLM65564 WBQ65564 VRU65564 VHY65564 UYC65564 UOG65564 UEK65564 TUO65564 TKS65564 TAW65564 SRA65564 SHE65564 RXI65564 RNM65564 RDQ65564 QTU65564 QJY65564 QAC65564 PQG65564 PGK65564 OWO65564 OMS65564 OCW65564 NTA65564 NJE65564 MZI65564 MPM65564 MFQ65564 LVU65564 LLY65564 LCC65564 KSG65564 KIK65564 JYO65564 JOS65564 JEW65564 IVA65564 ILE65564 IBI65564 HRM65564 HHQ65564 GXU65564 GNY65564 GEC65564 FUG65564 FKK65564 FAO65564 EQS65564 EGW65564 DXA65564 DNE65564 DDI65564 CTM65564 CJQ65564 BZU65564 BPY65564 BGC65564 AWG65564 AMK65564 ACO65564 SS65564 IW65564 A65564 WVI28 WLM28 WBQ28 VRU28 VHY28 UYC28 UOG28 UEK28 TUO28 TKS28 TAW28 SRA28 SHE28 RXI28 RNM28 RDQ28 QTU28 QJY28 QAC28 PQG28 PGK28 OWO28 OMS28 OCW28 NTA28 NJE28 MZI28 MPM28 MFQ28 LVU28 LLY28 LCC28 KSG28 KIK28 JYO28 JOS28 JEW28 IVA28 ILE28 IBI28 HRM28 HHQ28 GXU28 GNY28 GEC28 FUG28 FKK28 FAO28 EQS28 EGW28 DXA28 DNE28 DDI28 CTM28 CJQ28 BZU28 BPY28 BGC28 AWG28 AMK28 ACO28 SS28 IW28 A28 WVI983064 WLM983064 WBQ983064 VRU983064 VHY983064 UYC983064 UOG983064 UEK983064 TUO983064 TKS983064 TAW983064 SRA983064 SHE983064 RXI983064 RNM983064 RDQ983064 QTU983064 QJY983064 QAC983064 PQG983064 PGK983064 OWO983064 OMS983064 OCW983064 NTA983064 NJE983064 MZI983064 MPM983064 MFQ983064 LVU983064 LLY983064 LCC983064 KSG983064 KIK983064 JYO983064 JOS983064 JEW983064 IVA983064 ILE983064 IBI983064 HRM983064 HHQ983064 GXU983064 GNY983064 GEC983064 FUG983064 FKK983064 FAO983064 EQS983064 EGW983064 DXA983064 DNE983064 DDI983064 CTM983064 CJQ983064 BZU983064 BPY983064 BGC983064 AWG983064 AMK983064 ACO983064 SS983064 IW983064 A983064 WVI917528 WLM917528 WBQ917528 VRU917528 VHY917528 UYC917528 UOG917528 UEK917528 TUO917528 TKS917528 TAW917528 SRA917528 SHE917528 RXI917528 RNM917528 RDQ917528 QTU917528 QJY917528 QAC917528 PQG917528 PGK917528 OWO917528 OMS917528 OCW917528 NTA917528 NJE917528 MZI917528 MPM917528 MFQ917528 LVU917528 LLY917528 LCC917528 KSG917528 KIK917528 JYO917528 JOS917528 JEW917528 IVA917528 ILE917528 IBI917528 HRM917528 HHQ917528 GXU917528 GNY917528 GEC917528 FUG917528 FKK917528 FAO917528 EQS917528 EGW917528 DXA917528 DNE917528 DDI917528 CTM917528 CJQ917528 BZU917528 BPY917528 BGC917528 AWG917528 AMK917528 ACO917528 SS917528 IW917528 A917528 WVI851992 WLM851992 WBQ851992 VRU851992 VHY851992 UYC851992 UOG851992 UEK851992 TUO851992 TKS851992 TAW851992 SRA851992 SHE851992 RXI851992 RNM851992 RDQ851992 QTU851992 QJY851992 QAC851992 PQG851992 PGK851992 OWO851992 OMS851992 OCW851992 NTA851992 NJE851992 MZI851992 MPM851992 MFQ851992 LVU851992 LLY851992 LCC851992 KSG851992 KIK851992 JYO851992 JOS851992 JEW851992 IVA851992 ILE851992 IBI851992 HRM851992 HHQ851992 GXU851992 GNY851992 GEC851992 FUG851992 FKK851992 FAO851992 EQS851992 EGW851992 DXA851992 DNE851992 DDI851992 CTM851992 CJQ851992 BZU851992 BPY851992 BGC851992 AWG851992 AMK851992 ACO851992 SS851992 IW851992 A851992 WVI786456 WLM786456 WBQ786456 VRU786456 VHY786456 UYC786456 UOG786456 UEK786456 TUO786456 TKS786456 TAW786456 SRA786456 SHE786456 RXI786456 RNM786456 RDQ786456 QTU786456 QJY786456 QAC786456 PQG786456 PGK786456 OWO786456 OMS786456 OCW786456 NTA786456 NJE786456 MZI786456 MPM786456 MFQ786456 LVU786456 LLY786456 LCC786456 KSG786456 KIK786456 JYO786456 JOS786456 JEW786456 IVA786456 ILE786456 IBI786456 HRM786456 HHQ786456 GXU786456 GNY786456 GEC786456 FUG786456 FKK786456 FAO786456 EQS786456 EGW786456 DXA786456 DNE786456 DDI786456 CTM786456 CJQ786456 BZU786456 BPY786456 BGC786456 AWG786456 AMK786456 ACO786456 SS786456 IW786456 A786456 WVI720920 WLM720920 WBQ720920 VRU720920 VHY720920 UYC720920 UOG720920 UEK720920 TUO720920 TKS720920 TAW720920 SRA720920 SHE720920 RXI720920 RNM720920 RDQ720920 QTU720920 QJY720920 QAC720920 PQG720920 PGK720920 OWO720920 OMS720920 OCW720920 NTA720920 NJE720920 MZI720920 MPM720920 MFQ720920 LVU720920 LLY720920 LCC720920 KSG720920 KIK720920 JYO720920 JOS720920 JEW720920 IVA720920 ILE720920 IBI720920 HRM720920 HHQ720920 GXU720920 GNY720920 GEC720920 FUG720920 FKK720920 FAO720920 EQS720920 EGW720920 DXA720920 DNE720920 DDI720920 CTM720920 CJQ720920 BZU720920 BPY720920 BGC720920 AWG720920 AMK720920 ACO720920 SS720920 IW720920 A720920 WVI655384 WLM655384 WBQ655384 VRU655384 VHY655384 UYC655384 UOG655384 UEK655384 TUO655384 TKS655384 TAW655384 SRA655384 SHE655384 RXI655384 RNM655384 RDQ655384 QTU655384 QJY655384 QAC655384 PQG655384 PGK655384 OWO655384 OMS655384 OCW655384 NTA655384 NJE655384 MZI655384 MPM655384 MFQ655384 LVU655384 LLY655384 LCC655384 KSG655384 KIK655384 JYO655384 JOS655384 JEW655384 IVA655384 ILE655384 IBI655384 HRM655384 HHQ655384 GXU655384 GNY655384 GEC655384 FUG655384 FKK655384 FAO655384 EQS655384 EGW655384 DXA655384 DNE655384 DDI655384 CTM655384 CJQ655384 BZU655384 BPY655384 BGC655384 AWG655384 AMK655384 ACO655384 SS655384 IW655384 A655384 WVI589848 WLM589848 WBQ589848 VRU589848 VHY589848 UYC589848 UOG589848 UEK589848 TUO589848 TKS589848 TAW589848 SRA589848 SHE589848 RXI589848 RNM589848 RDQ589848 QTU589848 QJY589848 QAC589848 PQG589848 PGK589848 OWO589848 OMS589848 OCW589848 NTA589848 NJE589848 MZI589848 MPM589848 MFQ589848 LVU589848 LLY589848 LCC589848 KSG589848 KIK589848 JYO589848 JOS589848 JEW589848 IVA589848 ILE589848 IBI589848 HRM589848 HHQ589848 GXU589848 GNY589848 GEC589848 FUG589848 FKK589848 FAO589848 EQS589848 EGW589848 DXA589848 DNE589848 DDI589848 CTM589848 CJQ589848 BZU589848 BPY589848 BGC589848 AWG589848 AMK589848 ACO589848 SS589848 IW589848 A589848 WVI524312 WLM524312 WBQ524312 VRU524312 VHY524312 UYC524312 UOG524312 UEK524312 TUO524312 TKS524312 TAW524312 SRA524312 SHE524312 RXI524312 RNM524312 RDQ524312 QTU524312 QJY524312 QAC524312 PQG524312 PGK524312 OWO524312 OMS524312 OCW524312 NTA524312 NJE524312 MZI524312 MPM524312 MFQ524312 LVU524312 LLY524312 LCC524312 KSG524312 KIK524312 JYO524312 JOS524312 JEW524312 IVA524312 ILE524312 IBI524312 HRM524312 HHQ524312 GXU524312 GNY524312 GEC524312 FUG524312 FKK524312 FAO524312 EQS524312 EGW524312 DXA524312 DNE524312 DDI524312 CTM524312 CJQ524312 BZU524312 BPY524312 BGC524312 AWG524312 AMK524312 ACO524312 SS524312 IW524312 A524312 WVI458776 WLM458776 WBQ458776 VRU458776 VHY458776 UYC458776 UOG458776 UEK458776 TUO458776 TKS458776 TAW458776 SRA458776 SHE458776 RXI458776 RNM458776 RDQ458776 QTU458776 QJY458776 QAC458776 PQG458776 PGK458776 OWO458776 OMS458776 OCW458776 NTA458776 NJE458776 MZI458776 MPM458776 MFQ458776 LVU458776 LLY458776 LCC458776 KSG458776 KIK458776 JYO458776 JOS458776 JEW458776 IVA458776 ILE458776 IBI458776 HRM458776 HHQ458776 GXU458776 GNY458776 GEC458776 FUG458776 FKK458776 FAO458776 EQS458776 EGW458776 DXA458776 DNE458776 DDI458776 CTM458776 CJQ458776 BZU458776 BPY458776 BGC458776 AWG458776 AMK458776 ACO458776 SS458776 IW458776 A458776 WVI393240 WLM393240 WBQ393240 VRU393240 VHY393240 UYC393240 UOG393240 UEK393240 TUO393240 TKS393240 TAW393240 SRA393240 SHE393240 RXI393240 RNM393240 RDQ393240 QTU393240 QJY393240 QAC393240 PQG393240 PGK393240 OWO393240 OMS393240 OCW393240 NTA393240 NJE393240 MZI393240 MPM393240 MFQ393240 LVU393240 LLY393240 LCC393240 KSG393240 KIK393240 JYO393240 JOS393240 JEW393240 IVA393240 ILE393240 IBI393240 HRM393240 HHQ393240 GXU393240 GNY393240 GEC393240 FUG393240 FKK393240 FAO393240 EQS393240 EGW393240 DXA393240 DNE393240 DDI393240 CTM393240 CJQ393240 BZU393240 BPY393240 BGC393240 AWG393240 AMK393240 ACO393240 SS393240 IW393240 A393240 WVI327704 WLM327704 WBQ327704 VRU327704 VHY327704 UYC327704 UOG327704 UEK327704 TUO327704 TKS327704 TAW327704 SRA327704 SHE327704 RXI327704 RNM327704 RDQ327704 QTU327704 QJY327704 QAC327704 PQG327704 PGK327704 OWO327704 OMS327704 OCW327704 NTA327704 NJE327704 MZI327704 MPM327704 MFQ327704 LVU327704 LLY327704 LCC327704 KSG327704 KIK327704 JYO327704 JOS327704 JEW327704 IVA327704 ILE327704 IBI327704 HRM327704 HHQ327704 GXU327704 GNY327704 GEC327704 FUG327704 FKK327704 FAO327704 EQS327704 EGW327704 DXA327704 DNE327704 DDI327704 CTM327704 CJQ327704 BZU327704 BPY327704 BGC327704 AWG327704 AMK327704 ACO327704 SS327704 IW327704 A327704 WVI262168 WLM262168 WBQ262168 VRU262168 VHY262168 UYC262168 UOG262168 UEK262168 TUO262168 TKS262168 TAW262168 SRA262168 SHE262168 RXI262168 RNM262168 RDQ262168 QTU262168 QJY262168 QAC262168 PQG262168 PGK262168 OWO262168 OMS262168 OCW262168 NTA262168 NJE262168 MZI262168 MPM262168 MFQ262168 LVU262168 LLY262168 LCC262168 KSG262168 KIK262168 JYO262168 JOS262168 JEW262168 IVA262168 ILE262168 IBI262168 HRM262168 HHQ262168 GXU262168 GNY262168 GEC262168 FUG262168 FKK262168 FAO262168 EQS262168 EGW262168 DXA262168 DNE262168 DDI262168 CTM262168 CJQ262168 BZU262168 BPY262168 BGC262168 AWG262168 AMK262168 ACO262168 SS262168 IW262168 A262168 WVI196632 WLM196632 WBQ196632 VRU196632 VHY196632 UYC196632 UOG196632 UEK196632 TUO196632 TKS196632 TAW196632 SRA196632 SHE196632 RXI196632 RNM196632 RDQ196632 QTU196632 QJY196632 QAC196632 PQG196632 PGK196632 OWO196632 OMS196632 OCW196632 NTA196632 NJE196632 MZI196632 MPM196632 MFQ196632 LVU196632 LLY196632 LCC196632 KSG196632 KIK196632 JYO196632 JOS196632 JEW196632 IVA196632 ILE196632 IBI196632 HRM196632 HHQ196632 GXU196632 GNY196632 GEC196632 FUG196632 FKK196632 FAO196632 EQS196632 EGW196632 DXA196632 DNE196632 DDI196632 CTM196632 CJQ196632 BZU196632 BPY196632 BGC196632 AWG196632 AMK196632 ACO196632 SS196632 IW196632 A196632 WVI131096 WLM131096 WBQ131096 VRU131096 VHY131096 UYC131096 UOG131096 UEK131096 TUO131096 TKS131096 TAW131096 SRA131096 SHE131096 RXI131096 RNM131096 RDQ131096 QTU131096 QJY131096 QAC131096 PQG131096 PGK131096 OWO131096 OMS131096 OCW131096 NTA131096 NJE131096 MZI131096 MPM131096 MFQ131096 LVU131096 LLY131096 LCC131096 KSG131096 KIK131096 JYO131096 JOS131096 JEW131096 IVA131096 ILE131096 IBI131096 HRM131096 HHQ131096 GXU131096 GNY131096 GEC131096 FUG131096 FKK131096 FAO131096 EQS131096 EGW131096 DXA131096 DNE131096 DDI131096 CTM131096 CJQ131096 BZU131096 BPY131096 BGC131096 AWG131096 AMK131096 ACO131096 SS131096 IW131096 A131096 WVI65560 WLM65560 WBQ65560 VRU65560 VHY65560 UYC65560 UOG65560 UEK65560 TUO65560 TKS65560 TAW65560 SRA65560 SHE65560 RXI65560 RNM65560 RDQ65560 QTU65560 QJY65560 QAC65560 PQG65560 PGK65560 OWO65560 OMS65560 OCW65560 NTA65560 NJE65560 MZI65560 MPM65560 MFQ65560 LVU65560 LLY65560 LCC65560 KSG65560 KIK65560 JYO65560 JOS65560 JEW65560 IVA65560 ILE65560 IBI65560 HRM65560 HHQ65560 GXU65560 GNY65560 GEC65560 FUG65560 FKK65560 FAO65560 EQS65560 EGW65560 DXA65560 DNE65560 DDI65560 CTM65560 CJQ65560 BZU65560 BPY65560 BGC65560 AWG65560 AMK65560 ACO65560 SS65560 IW65560 A65560 WVI24 WLM24 WBQ24 VRU24 VHY24 UYC24 UOG24 UEK24 TUO24 TKS24 TAW24 SRA24 SHE24 RXI24 RNM24 RDQ24 QTU24 QJY24 QAC24 PQG24 PGK24 OWO24 OMS24 OCW24 NTA24 NJE24 MZI24 MPM24 MFQ24 LVU24 LLY24 LCC24 KSG24 KIK24 JYO24 JOS24 JEW24 IVA24 ILE24 IBI24 HRM24 HHQ24 GXU24 GNY24 GEC24 FUG24 FKK24 FAO24 EQS24 EGW24 DXA24 DNE24 DDI24 CTM24 CJQ24 BZU24 BPY24 BGC24 AWG24 AMK24 ACO24 SS24 IW24 A24 WVI983062 WLM983062 WBQ983062 VRU983062 VHY983062 UYC983062 UOG983062 UEK983062 TUO983062 TKS983062 TAW983062 SRA983062 SHE983062 RXI983062 RNM983062 RDQ983062 QTU983062 QJY983062 QAC983062 PQG983062 PGK983062 OWO983062 OMS983062 OCW983062 NTA983062 NJE983062 MZI983062 MPM983062 MFQ983062 LVU983062 LLY983062 LCC983062 KSG983062 KIK983062 JYO983062 JOS983062 JEW983062 IVA983062 ILE983062 IBI983062 HRM983062 HHQ983062 GXU983062 GNY983062 GEC983062 FUG983062 FKK983062 FAO983062 EQS983062 EGW983062 DXA983062 DNE983062 DDI983062 CTM983062 CJQ983062 BZU983062 BPY983062 BGC983062 AWG983062 AMK983062 ACO983062 SS983062 IW983062 A983062 WVI917526 WLM917526 WBQ917526 VRU917526 VHY917526 UYC917526 UOG917526 UEK917526 TUO917526 TKS917526 TAW917526 SRA917526 SHE917526 RXI917526 RNM917526 RDQ917526 QTU917526 QJY917526 QAC917526 PQG917526 PGK917526 OWO917526 OMS917526 OCW917526 NTA917526 NJE917526 MZI917526 MPM917526 MFQ917526 LVU917526 LLY917526 LCC917526 KSG917526 KIK917526 JYO917526 JOS917526 JEW917526 IVA917526 ILE917526 IBI917526 HRM917526 HHQ917526 GXU917526 GNY917526 GEC917526 FUG917526 FKK917526 FAO917526 EQS917526 EGW917526 DXA917526 DNE917526 DDI917526 CTM917526 CJQ917526 BZU917526 BPY917526 BGC917526 AWG917526 AMK917526 ACO917526 SS917526 IW917526 A917526 WVI851990 WLM851990 WBQ851990 VRU851990 VHY851990 UYC851990 UOG851990 UEK851990 TUO851990 TKS851990 TAW851990 SRA851990 SHE851990 RXI851990 RNM851990 RDQ851990 QTU851990 QJY851990 QAC851990 PQG851990 PGK851990 OWO851990 OMS851990 OCW851990 NTA851990 NJE851990 MZI851990 MPM851990 MFQ851990 LVU851990 LLY851990 LCC851990 KSG851990 KIK851990 JYO851990 JOS851990 JEW851990 IVA851990 ILE851990 IBI851990 HRM851990 HHQ851990 GXU851990 GNY851990 GEC851990 FUG851990 FKK851990 FAO851990 EQS851990 EGW851990 DXA851990 DNE851990 DDI851990 CTM851990 CJQ851990 BZU851990 BPY851990 BGC851990 AWG851990 AMK851990 ACO851990 SS851990 IW851990 A851990 WVI786454 WLM786454 WBQ786454 VRU786454 VHY786454 UYC786454 UOG786454 UEK786454 TUO786454 TKS786454 TAW786454 SRA786454 SHE786454 RXI786454 RNM786454 RDQ786454 QTU786454 QJY786454 QAC786454 PQG786454 PGK786454 OWO786454 OMS786454 OCW786454 NTA786454 NJE786454 MZI786454 MPM786454 MFQ786454 LVU786454 LLY786454 LCC786454 KSG786454 KIK786454 JYO786454 JOS786454 JEW786454 IVA786454 ILE786454 IBI786454 HRM786454 HHQ786454 GXU786454 GNY786454 GEC786454 FUG786454 FKK786454 FAO786454 EQS786454 EGW786454 DXA786454 DNE786454 DDI786454 CTM786454 CJQ786454 BZU786454 BPY786454 BGC786454 AWG786454 AMK786454 ACO786454 SS786454 IW786454 A786454 WVI720918 WLM720918 WBQ720918 VRU720918 VHY720918 UYC720918 UOG720918 UEK720918 TUO720918 TKS720918 TAW720918 SRA720918 SHE720918 RXI720918 RNM720918 RDQ720918 QTU720918 QJY720918 QAC720918 PQG720918 PGK720918 OWO720918 OMS720918 OCW720918 NTA720918 NJE720918 MZI720918 MPM720918 MFQ720918 LVU720918 LLY720918 LCC720918 KSG720918 KIK720918 JYO720918 JOS720918 JEW720918 IVA720918 ILE720918 IBI720918 HRM720918 HHQ720918 GXU720918 GNY720918 GEC720918 FUG720918 FKK720918 FAO720918 EQS720918 EGW720918 DXA720918 DNE720918 DDI720918 CTM720918 CJQ720918 BZU720918 BPY720918 BGC720918 AWG720918 AMK720918 ACO720918 SS720918 IW720918 A720918 WVI655382 WLM655382 WBQ655382 VRU655382 VHY655382 UYC655382 UOG655382 UEK655382 TUO655382 TKS655382 TAW655382 SRA655382 SHE655382 RXI655382 RNM655382 RDQ655382 QTU655382 QJY655382 QAC655382 PQG655382 PGK655382 OWO655382 OMS655382 OCW655382 NTA655382 NJE655382 MZI655382 MPM655382 MFQ655382 LVU655382 LLY655382 LCC655382 KSG655382 KIK655382 JYO655382 JOS655382 JEW655382 IVA655382 ILE655382 IBI655382 HRM655382 HHQ655382 GXU655382 GNY655382 GEC655382 FUG655382 FKK655382 FAO655382 EQS655382 EGW655382 DXA655382 DNE655382 DDI655382 CTM655382 CJQ655382 BZU655382 BPY655382 BGC655382 AWG655382 AMK655382 ACO655382 SS655382 IW655382 A655382 WVI589846 WLM589846 WBQ589846 VRU589846 VHY589846 UYC589846 UOG589846 UEK589846 TUO589846 TKS589846 TAW589846 SRA589846 SHE589846 RXI589846 RNM589846 RDQ589846 QTU589846 QJY589846 QAC589846 PQG589846 PGK589846 OWO589846 OMS589846 OCW589846 NTA589846 NJE589846 MZI589846 MPM589846 MFQ589846 LVU589846 LLY589846 LCC589846 KSG589846 KIK589846 JYO589846 JOS589846 JEW589846 IVA589846 ILE589846 IBI589846 HRM589846 HHQ589846 GXU589846 GNY589846 GEC589846 FUG589846 FKK589846 FAO589846 EQS589846 EGW589846 DXA589846 DNE589846 DDI589846 CTM589846 CJQ589846 BZU589846 BPY589846 BGC589846 AWG589846 AMK589846 ACO589846 SS589846 IW589846 A589846 WVI524310 WLM524310 WBQ524310 VRU524310 VHY524310 UYC524310 UOG524310 UEK524310 TUO524310 TKS524310 TAW524310 SRA524310 SHE524310 RXI524310 RNM524310 RDQ524310 QTU524310 QJY524310 QAC524310 PQG524310 PGK524310 OWO524310 OMS524310 OCW524310 NTA524310 NJE524310 MZI524310 MPM524310 MFQ524310 LVU524310 LLY524310 LCC524310 KSG524310 KIK524310 JYO524310 JOS524310 JEW524310 IVA524310 ILE524310 IBI524310 HRM524310 HHQ524310 GXU524310 GNY524310 GEC524310 FUG524310 FKK524310 FAO524310 EQS524310 EGW524310 DXA524310 DNE524310 DDI524310 CTM524310 CJQ524310 BZU524310 BPY524310 BGC524310 AWG524310 AMK524310 ACO524310 SS524310 IW524310 A524310 WVI458774 WLM458774 WBQ458774 VRU458774 VHY458774 UYC458774 UOG458774 UEK458774 TUO458774 TKS458774 TAW458774 SRA458774 SHE458774 RXI458774 RNM458774 RDQ458774 QTU458774 QJY458774 QAC458774 PQG458774 PGK458774 OWO458774 OMS458774 OCW458774 NTA458774 NJE458774 MZI458774 MPM458774 MFQ458774 LVU458774 LLY458774 LCC458774 KSG458774 KIK458774 JYO458774 JOS458774 JEW458774 IVA458774 ILE458774 IBI458774 HRM458774 HHQ458774 GXU458774 GNY458774 GEC458774 FUG458774 FKK458774 FAO458774 EQS458774 EGW458774 DXA458774 DNE458774 DDI458774 CTM458774 CJQ458774 BZU458774 BPY458774 BGC458774 AWG458774 AMK458774 ACO458774 SS458774 IW458774 A458774 WVI393238 WLM393238 WBQ393238 VRU393238 VHY393238 UYC393238 UOG393238 UEK393238 TUO393238 TKS393238 TAW393238 SRA393238 SHE393238 RXI393238 RNM393238 RDQ393238 QTU393238 QJY393238 QAC393238 PQG393238 PGK393238 OWO393238 OMS393238 OCW393238 NTA393238 NJE393238 MZI393238 MPM393238 MFQ393238 LVU393238 LLY393238 LCC393238 KSG393238 KIK393238 JYO393238 JOS393238 JEW393238 IVA393238 ILE393238 IBI393238 HRM393238 HHQ393238 GXU393238 GNY393238 GEC393238 FUG393238 FKK393238 FAO393238 EQS393238 EGW393238 DXA393238 DNE393238 DDI393238 CTM393238 CJQ393238 BZU393238 BPY393238 BGC393238 AWG393238 AMK393238 ACO393238 SS393238 IW393238 A393238 WVI327702 WLM327702 WBQ327702 VRU327702 VHY327702 UYC327702 UOG327702 UEK327702 TUO327702 TKS327702 TAW327702 SRA327702 SHE327702 RXI327702 RNM327702 RDQ327702 QTU327702 QJY327702 QAC327702 PQG327702 PGK327702 OWO327702 OMS327702 OCW327702 NTA327702 NJE327702 MZI327702 MPM327702 MFQ327702 LVU327702 LLY327702 LCC327702 KSG327702 KIK327702 JYO327702 JOS327702 JEW327702 IVA327702 ILE327702 IBI327702 HRM327702 HHQ327702 GXU327702 GNY327702 GEC327702 FUG327702 FKK327702 FAO327702 EQS327702 EGW327702 DXA327702 DNE327702 DDI327702 CTM327702 CJQ327702 BZU327702 BPY327702 BGC327702 AWG327702 AMK327702 ACO327702 SS327702 IW327702 A327702 WVI262166 WLM262166 WBQ262166 VRU262166 VHY262166 UYC262166 UOG262166 UEK262166 TUO262166 TKS262166 TAW262166 SRA262166 SHE262166 RXI262166 RNM262166 RDQ262166 QTU262166 QJY262166 QAC262166 PQG262166 PGK262166 OWO262166 OMS262166 OCW262166 NTA262166 NJE262166 MZI262166 MPM262166 MFQ262166 LVU262166 LLY262166 LCC262166 KSG262166 KIK262166 JYO262166 JOS262166 JEW262166 IVA262166 ILE262166 IBI262166 HRM262166 HHQ262166 GXU262166 GNY262166 GEC262166 FUG262166 FKK262166 FAO262166 EQS262166 EGW262166 DXA262166 DNE262166 DDI262166 CTM262166 CJQ262166 BZU262166 BPY262166 BGC262166 AWG262166 AMK262166 ACO262166 SS262166 IW262166 A262166 WVI196630 WLM196630 WBQ196630 VRU196630 VHY196630 UYC196630 UOG196630 UEK196630 TUO196630 TKS196630 TAW196630 SRA196630 SHE196630 RXI196630 RNM196630 RDQ196630 QTU196630 QJY196630 QAC196630 PQG196630 PGK196630 OWO196630 OMS196630 OCW196630 NTA196630 NJE196630 MZI196630 MPM196630 MFQ196630 LVU196630 LLY196630 LCC196630 KSG196630 KIK196630 JYO196630 JOS196630 JEW196630 IVA196630 ILE196630 IBI196630 HRM196630 HHQ196630 GXU196630 GNY196630 GEC196630 FUG196630 FKK196630 FAO196630 EQS196630 EGW196630 DXA196630 DNE196630 DDI196630 CTM196630 CJQ196630 BZU196630 BPY196630 BGC196630 AWG196630 AMK196630 ACO196630 SS196630 IW196630 A196630 WVI131094 WLM131094 WBQ131094 VRU131094 VHY131094 UYC131094 UOG131094 UEK131094 TUO131094 TKS131094 TAW131094 SRA131094 SHE131094 RXI131094 RNM131094 RDQ131094 QTU131094 QJY131094 QAC131094 PQG131094 PGK131094 OWO131094 OMS131094 OCW131094 NTA131094 NJE131094 MZI131094 MPM131094 MFQ131094 LVU131094 LLY131094 LCC131094 KSG131094 KIK131094 JYO131094 JOS131094 JEW131094 IVA131094 ILE131094 IBI131094 HRM131094 HHQ131094 GXU131094 GNY131094 GEC131094 FUG131094 FKK131094 FAO131094 EQS131094 EGW131094 DXA131094 DNE131094 DDI131094 CTM131094 CJQ131094 BZU131094 BPY131094 BGC131094 AWG131094 AMK131094 ACO131094 SS131094 IW131094 A131094 WVI65558 WLM65558 WBQ65558 VRU65558 VHY65558 UYC65558 UOG65558 UEK65558 TUO65558 TKS65558 TAW65558 SRA65558 SHE65558 RXI65558 RNM65558 RDQ65558 QTU65558 QJY65558 QAC65558 PQG65558 PGK65558 OWO65558 OMS65558 OCW65558 NTA65558 NJE65558 MZI65558 MPM65558 MFQ65558 LVU65558 LLY65558 LCC65558 KSG65558 KIK65558 JYO65558 JOS65558 JEW65558 IVA65558 ILE65558 IBI65558 HRM65558 HHQ65558 GXU65558 GNY65558 GEC65558 FUG65558 FKK65558 FAO65558 EQS65558 EGW65558 DXA65558 DNE65558 DDI65558 CTM65558 CJQ65558 BZU65558 BPY65558 BGC65558 AWG65558 AMK65558 ACO65558 SS65558 IW65558 A65558 WVI22 WLM22 WBQ22 VRU22 VHY22 UYC22 UOG22 UEK22 TUO22 TKS22 TAW22 SRA22 SHE22 RXI22 RNM22 RDQ22 QTU22 QJY22 QAC22 PQG22 PGK22 OWO22 OMS22 OCW22 NTA22 NJE22 MZI22 MPM22 MFQ22 LVU22 LLY22 LCC22 KSG22 KIK22 JYO22 JOS22 JEW22 IVA22 ILE22 IBI22 HRM22 HHQ22 GXU22 GNY22 GEC22 FUG22 FKK22 FAO22 EQS22 EGW22 DXA22 DNE22 DDI22 CTM22 CJQ22 BZU22 BPY22 BGC22 AWG22 AMK22 ACO22 SS22 IW22 A22 WVI983060 WLM983060 WBQ983060 VRU983060 VHY983060 UYC983060 UOG983060 UEK983060 TUO983060 TKS983060 TAW983060 SRA983060 SHE983060 RXI983060 RNM983060 RDQ983060 QTU983060 QJY983060 QAC983060 PQG983060 PGK983060 OWO983060 OMS983060 OCW983060 NTA983060 NJE983060 MZI983060 MPM983060 MFQ983060 LVU983060 LLY983060 LCC983060 KSG983060 KIK983060 JYO983060 JOS983060 JEW983060 IVA983060 ILE983060 IBI983060 HRM983060 HHQ983060 GXU983060 GNY983060 GEC983060 FUG983060 FKK983060 FAO983060 EQS983060 EGW983060 DXA983060 DNE983060 DDI983060 CTM983060 CJQ983060 BZU983060 BPY983060 BGC983060 AWG983060 AMK983060 ACO983060 SS983060 IW983060 A983060 WVI917524 WLM917524 WBQ917524 VRU917524 VHY917524 UYC917524 UOG917524 UEK917524 TUO917524 TKS917524 TAW917524 SRA917524 SHE917524 RXI917524 RNM917524 RDQ917524 QTU917524 QJY917524 QAC917524 PQG917524 PGK917524 OWO917524 OMS917524 OCW917524 NTA917524 NJE917524 MZI917524 MPM917524 MFQ917524 LVU917524 LLY917524 LCC917524 KSG917524 KIK917524 JYO917524 JOS917524 JEW917524 IVA917524 ILE917524 IBI917524 HRM917524 HHQ917524 GXU917524 GNY917524 GEC917524 FUG917524 FKK917524 FAO917524 EQS917524 EGW917524 DXA917524 DNE917524 DDI917524 CTM917524 CJQ917524 BZU917524 BPY917524 BGC917524 AWG917524 AMK917524 ACO917524 SS917524 IW917524 A917524 WVI851988 WLM851988 WBQ851988 VRU851988 VHY851988 UYC851988 UOG851988 UEK851988 TUO851988 TKS851988 TAW851988 SRA851988 SHE851988 RXI851988 RNM851988 RDQ851988 QTU851988 QJY851988 QAC851988 PQG851988 PGK851988 OWO851988 OMS851988 OCW851988 NTA851988 NJE851988 MZI851988 MPM851988 MFQ851988 LVU851988 LLY851988 LCC851988 KSG851988 KIK851988 JYO851988 JOS851988 JEW851988 IVA851988 ILE851988 IBI851988 HRM851988 HHQ851988 GXU851988 GNY851988 GEC851988 FUG851988 FKK851988 FAO851988 EQS851988 EGW851988 DXA851988 DNE851988 DDI851988 CTM851988 CJQ851988 BZU851988 BPY851988 BGC851988 AWG851988 AMK851988 ACO851988 SS851988 IW851988 A851988 WVI786452 WLM786452 WBQ786452 VRU786452 VHY786452 UYC786452 UOG786452 UEK786452 TUO786452 TKS786452 TAW786452 SRA786452 SHE786452 RXI786452 RNM786452 RDQ786452 QTU786452 QJY786452 QAC786452 PQG786452 PGK786452 OWO786452 OMS786452 OCW786452 NTA786452 NJE786452 MZI786452 MPM786452 MFQ786452 LVU786452 LLY786452 LCC786452 KSG786452 KIK786452 JYO786452 JOS786452 JEW786452 IVA786452 ILE786452 IBI786452 HRM786452 HHQ786452 GXU786452 GNY786452 GEC786452 FUG786452 FKK786452 FAO786452 EQS786452 EGW786452 DXA786452 DNE786452 DDI786452 CTM786452 CJQ786452 BZU786452 BPY786452 BGC786452 AWG786452 AMK786452 ACO786452 SS786452 IW786452 A786452 WVI720916 WLM720916 WBQ720916 VRU720916 VHY720916 UYC720916 UOG720916 UEK720916 TUO720916 TKS720916 TAW720916 SRA720916 SHE720916 RXI720916 RNM720916 RDQ720916 QTU720916 QJY720916 QAC720916 PQG720916 PGK720916 OWO720916 OMS720916 OCW720916 NTA720916 NJE720916 MZI720916 MPM720916 MFQ720916 LVU720916 LLY720916 LCC720916 KSG720916 KIK720916 JYO720916 JOS720916 JEW720916 IVA720916 ILE720916 IBI720916 HRM720916 HHQ720916 GXU720916 GNY720916 GEC720916 FUG720916 FKK720916 FAO720916 EQS720916 EGW720916 DXA720916 DNE720916 DDI720916 CTM720916 CJQ720916 BZU720916 BPY720916 BGC720916 AWG720916 AMK720916 ACO720916 SS720916 IW720916 A720916 WVI655380 WLM655380 WBQ655380 VRU655380 VHY655380 UYC655380 UOG655380 UEK655380 TUO655380 TKS655380 TAW655380 SRA655380 SHE655380 RXI655380 RNM655380 RDQ655380 QTU655380 QJY655380 QAC655380 PQG655380 PGK655380 OWO655380 OMS655380 OCW655380 NTA655380 NJE655380 MZI655380 MPM655380 MFQ655380 LVU655380 LLY655380 LCC655380 KSG655380 KIK655380 JYO655380 JOS655380 JEW655380 IVA655380 ILE655380 IBI655380 HRM655380 HHQ655380 GXU655380 GNY655380 GEC655380 FUG655380 FKK655380 FAO655380 EQS655380 EGW655380 DXA655380 DNE655380 DDI655380 CTM655380 CJQ655380 BZU655380 BPY655380 BGC655380 AWG655380 AMK655380 ACO655380 SS655380 IW655380 A655380 WVI589844 WLM589844 WBQ589844 VRU589844 VHY589844 UYC589844 UOG589844 UEK589844 TUO589844 TKS589844 TAW589844 SRA589844 SHE589844 RXI589844 RNM589844 RDQ589844 QTU589844 QJY589844 QAC589844 PQG589844 PGK589844 OWO589844 OMS589844 OCW589844 NTA589844 NJE589844 MZI589844 MPM589844 MFQ589844 LVU589844 LLY589844 LCC589844 KSG589844 KIK589844 JYO589844 JOS589844 JEW589844 IVA589844 ILE589844 IBI589844 HRM589844 HHQ589844 GXU589844 GNY589844 GEC589844 FUG589844 FKK589844 FAO589844 EQS589844 EGW589844 DXA589844 DNE589844 DDI589844 CTM589844 CJQ589844 BZU589844 BPY589844 BGC589844 AWG589844 AMK589844 ACO589844 SS589844 IW589844 A589844 WVI524308 WLM524308 WBQ524308 VRU524308 VHY524308 UYC524308 UOG524308 UEK524308 TUO524308 TKS524308 TAW524308 SRA524308 SHE524308 RXI524308 RNM524308 RDQ524308 QTU524308 QJY524308 QAC524308 PQG524308 PGK524308 OWO524308 OMS524308 OCW524308 NTA524308 NJE524308 MZI524308 MPM524308 MFQ524308 LVU524308 LLY524308 LCC524308 KSG524308 KIK524308 JYO524308 JOS524308 JEW524308 IVA524308 ILE524308 IBI524308 HRM524308 HHQ524308 GXU524308 GNY524308 GEC524308 FUG524308 FKK524308 FAO524308 EQS524308 EGW524308 DXA524308 DNE524308 DDI524308 CTM524308 CJQ524308 BZU524308 BPY524308 BGC524308 AWG524308 AMK524308 ACO524308 SS524308 IW524308 A524308 WVI458772 WLM458772 WBQ458772 VRU458772 VHY458772 UYC458772 UOG458772 UEK458772 TUO458772 TKS458772 TAW458772 SRA458772 SHE458772 RXI458772 RNM458772 RDQ458772 QTU458772 QJY458772 QAC458772 PQG458772 PGK458772 OWO458772 OMS458772 OCW458772 NTA458772 NJE458772 MZI458772 MPM458772 MFQ458772 LVU458772 LLY458772 LCC458772 KSG458772 KIK458772 JYO458772 JOS458772 JEW458772 IVA458772 ILE458772 IBI458772 HRM458772 HHQ458772 GXU458772 GNY458772 GEC458772 FUG458772 FKK458772 FAO458772 EQS458772 EGW458772 DXA458772 DNE458772 DDI458772 CTM458772 CJQ458772 BZU458772 BPY458772 BGC458772 AWG458772 AMK458772 ACO458772 SS458772 IW458772 A458772 WVI393236 WLM393236 WBQ393236 VRU393236 VHY393236 UYC393236 UOG393236 UEK393236 TUO393236 TKS393236 TAW393236 SRA393236 SHE393236 RXI393236 RNM393236 RDQ393236 QTU393236 QJY393236 QAC393236 PQG393236 PGK393236 OWO393236 OMS393236 OCW393236 NTA393236 NJE393236 MZI393236 MPM393236 MFQ393236 LVU393236 LLY393236 LCC393236 KSG393236 KIK393236 JYO393236 JOS393236 JEW393236 IVA393236 ILE393236 IBI393236 HRM393236 HHQ393236 GXU393236 GNY393236 GEC393236 FUG393236 FKK393236 FAO393236 EQS393236 EGW393236 DXA393236 DNE393236 DDI393236 CTM393236 CJQ393236 BZU393236 BPY393236 BGC393236 AWG393236 AMK393236 ACO393236 SS393236 IW393236 A393236 WVI327700 WLM327700 WBQ327700 VRU327700 VHY327700 UYC327700 UOG327700 UEK327700 TUO327700 TKS327700 TAW327700 SRA327700 SHE327700 RXI327700 RNM327700 RDQ327700 QTU327700 QJY327700 QAC327700 PQG327700 PGK327700 OWO327700 OMS327700 OCW327700 NTA327700 NJE327700 MZI327700 MPM327700 MFQ327700 LVU327700 LLY327700 LCC327700 KSG327700 KIK327700 JYO327700 JOS327700 JEW327700 IVA327700 ILE327700 IBI327700 HRM327700 HHQ327700 GXU327700 GNY327700 GEC327700 FUG327700 FKK327700 FAO327700 EQS327700 EGW327700 DXA327700 DNE327700 DDI327700 CTM327700 CJQ327700 BZU327700 BPY327700 BGC327700 AWG327700 AMK327700 ACO327700 SS327700 IW327700 A327700 WVI262164 WLM262164 WBQ262164 VRU262164 VHY262164 UYC262164 UOG262164 UEK262164 TUO262164 TKS262164 TAW262164 SRA262164 SHE262164 RXI262164 RNM262164 RDQ262164 QTU262164 QJY262164 QAC262164 PQG262164 PGK262164 OWO262164 OMS262164 OCW262164 NTA262164 NJE262164 MZI262164 MPM262164 MFQ262164 LVU262164 LLY262164 LCC262164 KSG262164 KIK262164 JYO262164 JOS262164 JEW262164 IVA262164 ILE262164 IBI262164 HRM262164 HHQ262164 GXU262164 GNY262164 GEC262164 FUG262164 FKK262164 FAO262164 EQS262164 EGW262164 DXA262164 DNE262164 DDI262164 CTM262164 CJQ262164 BZU262164 BPY262164 BGC262164 AWG262164 AMK262164 ACO262164 SS262164 IW262164 A262164 WVI196628 WLM196628 WBQ196628 VRU196628 VHY196628 UYC196628 UOG196628 UEK196628 TUO196628 TKS196628 TAW196628 SRA196628 SHE196628 RXI196628 RNM196628 RDQ196628 QTU196628 QJY196628 QAC196628 PQG196628 PGK196628 OWO196628 OMS196628 OCW196628 NTA196628 NJE196628 MZI196628 MPM196628 MFQ196628 LVU196628 LLY196628 LCC196628 KSG196628 KIK196628 JYO196628 JOS196628 JEW196628 IVA196628 ILE196628 IBI196628 HRM196628 HHQ196628 GXU196628 GNY196628 GEC196628 FUG196628 FKK196628 FAO196628 EQS196628 EGW196628 DXA196628 DNE196628 DDI196628 CTM196628 CJQ196628 BZU196628 BPY196628 BGC196628 AWG196628 AMK196628 ACO196628 SS196628 IW196628 A196628 WVI131092 WLM131092 WBQ131092 VRU131092 VHY131092 UYC131092 UOG131092 UEK131092 TUO131092 TKS131092 TAW131092 SRA131092 SHE131092 RXI131092 RNM131092 RDQ131092 QTU131092 QJY131092 QAC131092 PQG131092 PGK131092 OWO131092 OMS131092 OCW131092 NTA131092 NJE131092 MZI131092 MPM131092 MFQ131092 LVU131092 LLY131092 LCC131092 KSG131092 KIK131092 JYO131092 JOS131092 JEW131092 IVA131092 ILE131092 IBI131092 HRM131092 HHQ131092 GXU131092 GNY131092 GEC131092 FUG131092 FKK131092 FAO131092 EQS131092 EGW131092 DXA131092 DNE131092 DDI131092 CTM131092 CJQ131092 BZU131092 BPY131092 BGC131092 AWG131092 AMK131092 ACO131092 SS131092 IW131092 A131092 WVI65556 WLM65556 WBQ65556 VRU65556 VHY65556 UYC65556 UOG65556 UEK65556 TUO65556 TKS65556 TAW65556 SRA65556 SHE65556 RXI65556 RNM65556 RDQ65556 QTU65556 QJY65556 QAC65556 PQG65556 PGK65556 OWO65556 OMS65556 OCW65556 NTA65556 NJE65556 MZI65556 MPM65556 MFQ65556 LVU65556 LLY65556 LCC65556 KSG65556 KIK65556 JYO65556 JOS65556 JEW65556 IVA65556 ILE65556 IBI65556 HRM65556 HHQ65556 GXU65556 GNY65556 GEC65556 FUG65556 FKK65556 FAO65556 EQS65556 EGW65556 DXA65556 DNE65556 DDI65556 CTM65556 CJQ65556 BZU65556 BPY65556 BGC65556 AWG65556 AMK65556 ACO65556 SS65556 IW65556 A65556 WVI20 WLM20 WBQ20 VRU20 VHY20 UYC20 UOG20 UEK20 TUO20 TKS20 TAW20 SRA20 SHE20 RXI20 RNM20 RDQ20 QTU20 QJY20 QAC20 PQG20 PGK20 OWO20 OMS20 OCW20 NTA20 NJE20 MZI20 MPM20 MFQ20 LVU20 LLY20 LCC20 KSG20 KIK20 JYO20 JOS20 JEW20 IVA20 ILE20 IBI20 HRM20 HHQ20 GXU20 GNY20 GEC20 FUG20 FKK20 FAO20 EQS20 EGW20 DXA20 DNE20 DDI20 CTM20 CJQ20 BZU20 BPY20 BGC20 AWG20 AMK20 ACO20 SS20 IW20 A20 WVI983058 WLM983058 WBQ983058 VRU983058 VHY983058 UYC983058 UOG983058 UEK983058 TUO983058 TKS983058 TAW983058 SRA983058 SHE983058 RXI983058 RNM983058 RDQ983058 QTU983058 QJY983058 QAC983058 PQG983058 PGK983058 OWO983058 OMS983058 OCW983058 NTA983058 NJE983058 MZI983058 MPM983058 MFQ983058 LVU983058 LLY983058 LCC983058 KSG983058 KIK983058 JYO983058 JOS983058 JEW983058 IVA983058 ILE983058 IBI983058 HRM983058 HHQ983058 GXU983058 GNY983058 GEC983058 FUG983058 FKK983058 FAO983058 EQS983058 EGW983058 DXA983058 DNE983058 DDI983058 CTM983058 CJQ983058 BZU983058 BPY983058 BGC983058 AWG983058 AMK983058 ACO983058 SS983058 IW983058 A983058 WVI917522 WLM917522 WBQ917522 VRU917522 VHY917522 UYC917522 UOG917522 UEK917522 TUO917522 TKS917522 TAW917522 SRA917522 SHE917522 RXI917522 RNM917522 RDQ917522 QTU917522 QJY917522 QAC917522 PQG917522 PGK917522 OWO917522 OMS917522 OCW917522 NTA917522 NJE917522 MZI917522 MPM917522 MFQ917522 LVU917522 LLY917522 LCC917522 KSG917522 KIK917522 JYO917522 JOS917522 JEW917522 IVA917522 ILE917522 IBI917522 HRM917522 HHQ917522 GXU917522 GNY917522 GEC917522 FUG917522 FKK917522 FAO917522 EQS917522 EGW917522 DXA917522 DNE917522 DDI917522 CTM917522 CJQ917522 BZU917522 BPY917522 BGC917522 AWG917522 AMK917522 ACO917522 SS917522 IW917522 A917522 WVI851986 WLM851986 WBQ851986 VRU851986 VHY851986 UYC851986 UOG851986 UEK851986 TUO851986 TKS851986 TAW851986 SRA851986 SHE851986 RXI851986 RNM851986 RDQ851986 QTU851986 QJY851986 QAC851986 PQG851986 PGK851986 OWO851986 OMS851986 OCW851986 NTA851986 NJE851986 MZI851986 MPM851986 MFQ851986 LVU851986 LLY851986 LCC851986 KSG851986 KIK851986 JYO851986 JOS851986 JEW851986 IVA851986 ILE851986 IBI851986 HRM851986 HHQ851986 GXU851986 GNY851986 GEC851986 FUG851986 FKK851986 FAO851986 EQS851986 EGW851986 DXA851986 DNE851986 DDI851986 CTM851986 CJQ851986 BZU851986 BPY851986 BGC851986 AWG851986 AMK851986 ACO851986 SS851986 IW851986 A851986 WVI786450 WLM786450 WBQ786450 VRU786450 VHY786450 UYC786450 UOG786450 UEK786450 TUO786450 TKS786450 TAW786450 SRA786450 SHE786450 RXI786450 RNM786450 RDQ786450 QTU786450 QJY786450 QAC786450 PQG786450 PGK786450 OWO786450 OMS786450 OCW786450 NTA786450 NJE786450 MZI786450 MPM786450 MFQ786450 LVU786450 LLY786450 LCC786450 KSG786450 KIK786450 JYO786450 JOS786450 JEW786450 IVA786450 ILE786450 IBI786450 HRM786450 HHQ786450 GXU786450 GNY786450 GEC786450 FUG786450 FKK786450 FAO786450 EQS786450 EGW786450 DXA786450 DNE786450 DDI786450 CTM786450 CJQ786450 BZU786450 BPY786450 BGC786450 AWG786450 AMK786450 ACO786450 SS786450 IW786450 A786450 WVI720914 WLM720914 WBQ720914 VRU720914 VHY720914 UYC720914 UOG720914 UEK720914 TUO720914 TKS720914 TAW720914 SRA720914 SHE720914 RXI720914 RNM720914 RDQ720914 QTU720914 QJY720914 QAC720914 PQG720914 PGK720914 OWO720914 OMS720914 OCW720914 NTA720914 NJE720914 MZI720914 MPM720914 MFQ720914 LVU720914 LLY720914 LCC720914 KSG720914 KIK720914 JYO720914 JOS720914 JEW720914 IVA720914 ILE720914 IBI720914 HRM720914 HHQ720914 GXU720914 GNY720914 GEC720914 FUG720914 FKK720914 FAO720914 EQS720914 EGW720914 DXA720914 DNE720914 DDI720914 CTM720914 CJQ720914 BZU720914 BPY720914 BGC720914 AWG720914 AMK720914 ACO720914 SS720914 IW720914 A720914 WVI655378 WLM655378 WBQ655378 VRU655378 VHY655378 UYC655378 UOG655378 UEK655378 TUO655378 TKS655378 TAW655378 SRA655378 SHE655378 RXI655378 RNM655378 RDQ655378 QTU655378 QJY655378 QAC655378 PQG655378 PGK655378 OWO655378 OMS655378 OCW655378 NTA655378 NJE655378 MZI655378 MPM655378 MFQ655378 LVU655378 LLY655378 LCC655378 KSG655378 KIK655378 JYO655378 JOS655378 JEW655378 IVA655378 ILE655378 IBI655378 HRM655378 HHQ655378 GXU655378 GNY655378 GEC655378 FUG655378 FKK655378 FAO655378 EQS655378 EGW655378 DXA655378 DNE655378 DDI655378 CTM655378 CJQ655378 BZU655378 BPY655378 BGC655378 AWG655378 AMK655378 ACO655378 SS655378 IW655378 A655378 WVI589842 WLM589842 WBQ589842 VRU589842 VHY589842 UYC589842 UOG589842 UEK589842 TUO589842 TKS589842 TAW589842 SRA589842 SHE589842 RXI589842 RNM589842 RDQ589842 QTU589842 QJY589842 QAC589842 PQG589842 PGK589842 OWO589842 OMS589842 OCW589842 NTA589842 NJE589842 MZI589842 MPM589842 MFQ589842 LVU589842 LLY589842 LCC589842 KSG589842 KIK589842 JYO589842 JOS589842 JEW589842 IVA589842 ILE589842 IBI589842 HRM589842 HHQ589842 GXU589842 GNY589842 GEC589842 FUG589842 FKK589842 FAO589842 EQS589842 EGW589842 DXA589842 DNE589842 DDI589842 CTM589842 CJQ589842 BZU589842 BPY589842 BGC589842 AWG589842 AMK589842 ACO589842 SS589842 IW589842 A589842 WVI524306 WLM524306 WBQ524306 VRU524306 VHY524306 UYC524306 UOG524306 UEK524306 TUO524306 TKS524306 TAW524306 SRA524306 SHE524306 RXI524306 RNM524306 RDQ524306 QTU524306 QJY524306 QAC524306 PQG524306 PGK524306 OWO524306 OMS524306 OCW524306 NTA524306 NJE524306 MZI524306 MPM524306 MFQ524306 LVU524306 LLY524306 LCC524306 KSG524306 KIK524306 JYO524306 JOS524306 JEW524306 IVA524306 ILE524306 IBI524306 HRM524306 HHQ524306 GXU524306 GNY524306 GEC524306 FUG524306 FKK524306 FAO524306 EQS524306 EGW524306 DXA524306 DNE524306 DDI524306 CTM524306 CJQ524306 BZU524306 BPY524306 BGC524306 AWG524306 AMK524306 ACO524306 SS524306 IW524306 A524306 WVI458770 WLM458770 WBQ458770 VRU458770 VHY458770 UYC458770 UOG458770 UEK458770 TUO458770 TKS458770 TAW458770 SRA458770 SHE458770 RXI458770 RNM458770 RDQ458770 QTU458770 QJY458770 QAC458770 PQG458770 PGK458770 OWO458770 OMS458770 OCW458770 NTA458770 NJE458770 MZI458770 MPM458770 MFQ458770 LVU458770 LLY458770 LCC458770 KSG458770 KIK458770 JYO458770 JOS458770 JEW458770 IVA458770 ILE458770 IBI458770 HRM458770 HHQ458770 GXU458770 GNY458770 GEC458770 FUG458770 FKK458770 FAO458770 EQS458770 EGW458770 DXA458770 DNE458770 DDI458770 CTM458770 CJQ458770 BZU458770 BPY458770 BGC458770 AWG458770 AMK458770 ACO458770 SS458770 IW458770 A458770 WVI393234 WLM393234 WBQ393234 VRU393234 VHY393234 UYC393234 UOG393234 UEK393234 TUO393234 TKS393234 TAW393234 SRA393234 SHE393234 RXI393234 RNM393234 RDQ393234 QTU393234 QJY393234 QAC393234 PQG393234 PGK393234 OWO393234 OMS393234 OCW393234 NTA393234 NJE393234 MZI393234 MPM393234 MFQ393234 LVU393234 LLY393234 LCC393234 KSG393234 KIK393234 JYO393234 JOS393234 JEW393234 IVA393234 ILE393234 IBI393234 HRM393234 HHQ393234 GXU393234 GNY393234 GEC393234 FUG393234 FKK393234 FAO393234 EQS393234 EGW393234 DXA393234 DNE393234 DDI393234 CTM393234 CJQ393234 BZU393234 BPY393234 BGC393234 AWG393234 AMK393234 ACO393234 SS393234 IW393234 A393234 WVI327698 WLM327698 WBQ327698 VRU327698 VHY327698 UYC327698 UOG327698 UEK327698 TUO327698 TKS327698 TAW327698 SRA327698 SHE327698 RXI327698 RNM327698 RDQ327698 QTU327698 QJY327698 QAC327698 PQG327698 PGK327698 OWO327698 OMS327698 OCW327698 NTA327698 NJE327698 MZI327698 MPM327698 MFQ327698 LVU327698 LLY327698 LCC327698 KSG327698 KIK327698 JYO327698 JOS327698 JEW327698 IVA327698 ILE327698 IBI327698 HRM327698 HHQ327698 GXU327698 GNY327698 GEC327698 FUG327698 FKK327698 FAO327698 EQS327698 EGW327698 DXA327698 DNE327698 DDI327698 CTM327698 CJQ327698 BZU327698 BPY327698 BGC327698 AWG327698 AMK327698 ACO327698 SS327698 IW327698 A327698 WVI262162 WLM262162 WBQ262162 VRU262162 VHY262162 UYC262162 UOG262162 UEK262162 TUO262162 TKS262162 TAW262162 SRA262162 SHE262162 RXI262162 RNM262162 RDQ262162 QTU262162 QJY262162 QAC262162 PQG262162 PGK262162 OWO262162 OMS262162 OCW262162 NTA262162 NJE262162 MZI262162 MPM262162 MFQ262162 LVU262162 LLY262162 LCC262162 KSG262162 KIK262162 JYO262162 JOS262162 JEW262162 IVA262162 ILE262162 IBI262162 HRM262162 HHQ262162 GXU262162 GNY262162 GEC262162 FUG262162 FKK262162 FAO262162 EQS262162 EGW262162 DXA262162 DNE262162 DDI262162 CTM262162 CJQ262162 BZU262162 BPY262162 BGC262162 AWG262162 AMK262162 ACO262162 SS262162 IW262162 A262162 WVI196626 WLM196626 WBQ196626 VRU196626 VHY196626 UYC196626 UOG196626 UEK196626 TUO196626 TKS196626 TAW196626 SRA196626 SHE196626 RXI196626 RNM196626 RDQ196626 QTU196626 QJY196626 QAC196626 PQG196626 PGK196626 OWO196626 OMS196626 OCW196626 NTA196626 NJE196626 MZI196626 MPM196626 MFQ196626 LVU196626 LLY196626 LCC196626 KSG196626 KIK196626 JYO196626 JOS196626 JEW196626 IVA196626 ILE196626 IBI196626 HRM196626 HHQ196626 GXU196626 GNY196626 GEC196626 FUG196626 FKK196626 FAO196626 EQS196626 EGW196626 DXA196626 DNE196626 DDI196626 CTM196626 CJQ196626 BZU196626 BPY196626 BGC196626 AWG196626 AMK196626 ACO196626 SS196626 IW196626 A196626 WVI131090 WLM131090 WBQ131090 VRU131090 VHY131090 UYC131090 UOG131090 UEK131090 TUO131090 TKS131090 TAW131090 SRA131090 SHE131090 RXI131090 RNM131090 RDQ131090 QTU131090 QJY131090 QAC131090 PQG131090 PGK131090 OWO131090 OMS131090 OCW131090 NTA131090 NJE131090 MZI131090 MPM131090 MFQ131090 LVU131090 LLY131090 LCC131090 KSG131090 KIK131090 JYO131090 JOS131090 JEW131090 IVA131090 ILE131090 IBI131090 HRM131090 HHQ131090 GXU131090 GNY131090 GEC131090 FUG131090 FKK131090 FAO131090 EQS131090 EGW131090 DXA131090 DNE131090 DDI131090 CTM131090 CJQ131090 BZU131090 BPY131090 BGC131090 AWG131090 AMK131090 ACO131090 SS131090 IW131090 A131090 WVI65554 WLM65554 WBQ65554 VRU65554 VHY65554 UYC65554 UOG65554 UEK65554 TUO65554 TKS65554 TAW65554 SRA65554 SHE65554 RXI65554 RNM65554 RDQ65554 QTU65554 QJY65554 QAC65554 PQG65554 PGK65554 OWO65554 OMS65554 OCW65554 NTA65554 NJE65554 MZI65554 MPM65554 MFQ65554 LVU65554 LLY65554 LCC65554 KSG65554 KIK65554 JYO65554 JOS65554 JEW65554 IVA65554 ILE65554 IBI65554 HRM65554 HHQ65554 GXU65554 GNY65554 GEC65554 FUG65554 FKK65554 FAO65554 EQS65554 EGW65554 DXA65554 DNE65554 DDI65554 CTM65554 CJQ65554 BZU65554 BPY65554 BGC65554 AWG65554 AMK65554 ACO65554 SS65554 IW65554 A65554 WVI18 WLM18 WBQ18 VRU18 VHY18 UYC18 UOG18 UEK18 TUO18 TKS18 TAW18 SRA18 SHE18 RXI18 RNM18 RDQ18 QTU18 QJY18 QAC18 PQG18 PGK18 OWO18 OMS18 OCW18 NTA18 NJE18 MZI18 MPM18 MFQ18 LVU18 LLY18 LCC18 KSG18 KIK18 JYO18 JOS18 JEW18 IVA18 ILE18 IBI18 HRM18 HHQ18 GXU18 GNY18 GEC18 FUG18 FKK18 FAO18 EQS18 EGW18 DXA18 DNE18 DDI18 CTM18 CJQ18 BZU18 BPY18 BGC18 AWG18 AMK18 ACO18 SS18 IW18 A18 WVI983056 WLM983056 WBQ983056 VRU983056 VHY983056 UYC983056 UOG983056 UEK983056 TUO983056 TKS983056 TAW983056 SRA983056 SHE983056 RXI983056 RNM983056 RDQ983056 QTU983056 QJY983056 QAC983056 PQG983056 PGK983056 OWO983056 OMS983056 OCW983056 NTA983056 NJE983056 MZI983056 MPM983056 MFQ983056 LVU983056 LLY983056 LCC983056 KSG983056 KIK983056 JYO983056 JOS983056 JEW983056 IVA983056 ILE983056 IBI983056 HRM983056 HHQ983056 GXU983056 GNY983056 GEC983056 FUG983056 FKK983056 FAO983056 EQS983056 EGW983056 DXA983056 DNE983056 DDI983056 CTM983056 CJQ983056 BZU983056 BPY983056 BGC983056 AWG983056 AMK983056 ACO983056 SS983056 IW983056 A983056 WVI917520 WLM917520 WBQ917520 VRU917520 VHY917520 UYC917520 UOG917520 UEK917520 TUO917520 TKS917520 TAW917520 SRA917520 SHE917520 RXI917520 RNM917520 RDQ917520 QTU917520 QJY917520 QAC917520 PQG917520 PGK917520 OWO917520 OMS917520 OCW917520 NTA917520 NJE917520 MZI917520 MPM917520 MFQ917520 LVU917520 LLY917520 LCC917520 KSG917520 KIK917520 JYO917520 JOS917520 JEW917520 IVA917520 ILE917520 IBI917520 HRM917520 HHQ917520 GXU917520 GNY917520 GEC917520 FUG917520 FKK917520 FAO917520 EQS917520 EGW917520 DXA917520 DNE917520 DDI917520 CTM917520 CJQ917520 BZU917520 BPY917520 BGC917520 AWG917520 AMK917520 ACO917520 SS917520 IW917520 A917520 WVI851984 WLM851984 WBQ851984 VRU851984 VHY851984 UYC851984 UOG851984 UEK851984 TUO851984 TKS851984 TAW851984 SRA851984 SHE851984 RXI851984 RNM851984 RDQ851984 QTU851984 QJY851984 QAC851984 PQG851984 PGK851984 OWO851984 OMS851984 OCW851984 NTA851984 NJE851984 MZI851984 MPM851984 MFQ851984 LVU851984 LLY851984 LCC851984 KSG851984 KIK851984 JYO851984 JOS851984 JEW851984 IVA851984 ILE851984 IBI851984 HRM851984 HHQ851984 GXU851984 GNY851984 GEC851984 FUG851984 FKK851984 FAO851984 EQS851984 EGW851984 DXA851984 DNE851984 DDI851984 CTM851984 CJQ851984 BZU851984 BPY851984 BGC851984 AWG851984 AMK851984 ACO851984 SS851984 IW851984 A851984 WVI786448 WLM786448 WBQ786448 VRU786448 VHY786448 UYC786448 UOG786448 UEK786448 TUO786448 TKS786448 TAW786448 SRA786448 SHE786448 RXI786448 RNM786448 RDQ786448 QTU786448 QJY786448 QAC786448 PQG786448 PGK786448 OWO786448 OMS786448 OCW786448 NTA786448 NJE786448 MZI786448 MPM786448 MFQ786448 LVU786448 LLY786448 LCC786448 KSG786448 KIK786448 JYO786448 JOS786448 JEW786448 IVA786448 ILE786448 IBI786448 HRM786448 HHQ786448 GXU786448 GNY786448 GEC786448 FUG786448 FKK786448 FAO786448 EQS786448 EGW786448 DXA786448 DNE786448 DDI786448 CTM786448 CJQ786448 BZU786448 BPY786448 BGC786448 AWG786448 AMK786448 ACO786448 SS786448 IW786448 A786448 WVI720912 WLM720912 WBQ720912 VRU720912 VHY720912 UYC720912 UOG720912 UEK720912 TUO720912 TKS720912 TAW720912 SRA720912 SHE720912 RXI720912 RNM720912 RDQ720912 QTU720912 QJY720912 QAC720912 PQG720912 PGK720912 OWO720912 OMS720912 OCW720912 NTA720912 NJE720912 MZI720912 MPM720912 MFQ720912 LVU720912 LLY720912 LCC720912 KSG720912 KIK720912 JYO720912 JOS720912 JEW720912 IVA720912 ILE720912 IBI720912 HRM720912 HHQ720912 GXU720912 GNY720912 GEC720912 FUG720912 FKK720912 FAO720912 EQS720912 EGW720912 DXA720912 DNE720912 DDI720912 CTM720912 CJQ720912 BZU720912 BPY720912 BGC720912 AWG720912 AMK720912 ACO720912 SS720912 IW720912 A720912 WVI655376 WLM655376 WBQ655376 VRU655376 VHY655376 UYC655376 UOG655376 UEK655376 TUO655376 TKS655376 TAW655376 SRA655376 SHE655376 RXI655376 RNM655376 RDQ655376 QTU655376 QJY655376 QAC655376 PQG655376 PGK655376 OWO655376 OMS655376 OCW655376 NTA655376 NJE655376 MZI655376 MPM655376 MFQ655376 LVU655376 LLY655376 LCC655376 KSG655376 KIK655376 JYO655376 JOS655376 JEW655376 IVA655376 ILE655376 IBI655376 HRM655376 HHQ655376 GXU655376 GNY655376 GEC655376 FUG655376 FKK655376 FAO655376 EQS655376 EGW655376 DXA655376 DNE655376 DDI655376 CTM655376 CJQ655376 BZU655376 BPY655376 BGC655376 AWG655376 AMK655376 ACO655376 SS655376 IW655376 A655376 WVI589840 WLM589840 WBQ589840 VRU589840 VHY589840 UYC589840 UOG589840 UEK589840 TUO589840 TKS589840 TAW589840 SRA589840 SHE589840 RXI589840 RNM589840 RDQ589840 QTU589840 QJY589840 QAC589840 PQG589840 PGK589840 OWO589840 OMS589840 OCW589840 NTA589840 NJE589840 MZI589840 MPM589840 MFQ589840 LVU589840 LLY589840 LCC589840 KSG589840 KIK589840 JYO589840 JOS589840 JEW589840 IVA589840 ILE589840 IBI589840 HRM589840 HHQ589840 GXU589840 GNY589840 GEC589840 FUG589840 FKK589840 FAO589840 EQS589840 EGW589840 DXA589840 DNE589840 DDI589840 CTM589840 CJQ589840 BZU589840 BPY589840 BGC589840 AWG589840 AMK589840 ACO589840 SS589840 IW589840 A589840 WVI524304 WLM524304 WBQ524304 VRU524304 VHY524304 UYC524304 UOG524304 UEK524304 TUO524304 TKS524304 TAW524304 SRA524304 SHE524304 RXI524304 RNM524304 RDQ524304 QTU524304 QJY524304 QAC524304 PQG524304 PGK524304 OWO524304 OMS524304 OCW524304 NTA524304 NJE524304 MZI524304 MPM524304 MFQ524304 LVU524304 LLY524304 LCC524304 KSG524304 KIK524304 JYO524304 JOS524304 JEW524304 IVA524304 ILE524304 IBI524304 HRM524304 HHQ524304 GXU524304 GNY524304 GEC524304 FUG524304 FKK524304 FAO524304 EQS524304 EGW524304 DXA524304 DNE524304 DDI524304 CTM524304 CJQ524304 BZU524304 BPY524304 BGC524304 AWG524304 AMK524304 ACO524304 SS524304 IW524304 A524304 WVI458768 WLM458768 WBQ458768 VRU458768 VHY458768 UYC458768 UOG458768 UEK458768 TUO458768 TKS458768 TAW458768 SRA458768 SHE458768 RXI458768 RNM458768 RDQ458768 QTU458768 QJY458768 QAC458768 PQG458768 PGK458768 OWO458768 OMS458768 OCW458768 NTA458768 NJE458768 MZI458768 MPM458768 MFQ458768 LVU458768 LLY458768 LCC458768 KSG458768 KIK458768 JYO458768 JOS458768 JEW458768 IVA458768 ILE458768 IBI458768 HRM458768 HHQ458768 GXU458768 GNY458768 GEC458768 FUG458768 FKK458768 FAO458768 EQS458768 EGW458768 DXA458768 DNE458768 DDI458768 CTM458768 CJQ458768 BZU458768 BPY458768 BGC458768 AWG458768 AMK458768 ACO458768 SS458768 IW458768 A458768 WVI393232 WLM393232 WBQ393232 VRU393232 VHY393232 UYC393232 UOG393232 UEK393232 TUO393232 TKS393232 TAW393232 SRA393232 SHE393232 RXI393232 RNM393232 RDQ393232 QTU393232 QJY393232 QAC393232 PQG393232 PGK393232 OWO393232 OMS393232 OCW393232 NTA393232 NJE393232 MZI393232 MPM393232 MFQ393232 LVU393232 LLY393232 LCC393232 KSG393232 KIK393232 JYO393232 JOS393232 JEW393232 IVA393232 ILE393232 IBI393232 HRM393232 HHQ393232 GXU393232 GNY393232 GEC393232 FUG393232 FKK393232 FAO393232 EQS393232 EGW393232 DXA393232 DNE393232 DDI393232 CTM393232 CJQ393232 BZU393232 BPY393232 BGC393232 AWG393232 AMK393232 ACO393232 SS393232 IW393232 A393232 WVI327696 WLM327696 WBQ327696 VRU327696 VHY327696 UYC327696 UOG327696 UEK327696 TUO327696 TKS327696 TAW327696 SRA327696 SHE327696 RXI327696 RNM327696 RDQ327696 QTU327696 QJY327696 QAC327696 PQG327696 PGK327696 OWO327696 OMS327696 OCW327696 NTA327696 NJE327696 MZI327696 MPM327696 MFQ327696 LVU327696 LLY327696 LCC327696 KSG327696 KIK327696 JYO327696 JOS327696 JEW327696 IVA327696 ILE327696 IBI327696 HRM327696 HHQ327696 GXU327696 GNY327696 GEC327696 FUG327696 FKK327696 FAO327696 EQS327696 EGW327696 DXA327696 DNE327696 DDI327696 CTM327696 CJQ327696 BZU327696 BPY327696 BGC327696 AWG327696 AMK327696 ACO327696 SS327696 IW327696 A327696 WVI262160 WLM262160 WBQ262160 VRU262160 VHY262160 UYC262160 UOG262160 UEK262160 TUO262160 TKS262160 TAW262160 SRA262160 SHE262160 RXI262160 RNM262160 RDQ262160 QTU262160 QJY262160 QAC262160 PQG262160 PGK262160 OWO262160 OMS262160 OCW262160 NTA262160 NJE262160 MZI262160 MPM262160 MFQ262160 LVU262160 LLY262160 LCC262160 KSG262160 KIK262160 JYO262160 JOS262160 JEW262160 IVA262160 ILE262160 IBI262160 HRM262160 HHQ262160 GXU262160 GNY262160 GEC262160 FUG262160 FKK262160 FAO262160 EQS262160 EGW262160 DXA262160 DNE262160 DDI262160 CTM262160 CJQ262160 BZU262160 BPY262160 BGC262160 AWG262160 AMK262160 ACO262160 SS262160 IW262160 A262160 WVI196624 WLM196624 WBQ196624 VRU196624 VHY196624 UYC196624 UOG196624 UEK196624 TUO196624 TKS196624 TAW196624 SRA196624 SHE196624 RXI196624 RNM196624 RDQ196624 QTU196624 QJY196624 QAC196624 PQG196624 PGK196624 OWO196624 OMS196624 OCW196624 NTA196624 NJE196624 MZI196624 MPM196624 MFQ196624 LVU196624 LLY196624 LCC196624 KSG196624 KIK196624 JYO196624 JOS196624 JEW196624 IVA196624 ILE196624 IBI196624 HRM196624 HHQ196624 GXU196624 GNY196624 GEC196624 FUG196624 FKK196624 FAO196624 EQS196624 EGW196624 DXA196624 DNE196624 DDI196624 CTM196624 CJQ196624 BZU196624 BPY196624 BGC196624 AWG196624 AMK196624 ACO196624 SS196624 IW196624 A196624 WVI131088 WLM131088 WBQ131088 VRU131088 VHY131088 UYC131088 UOG131088 UEK131088 TUO131088 TKS131088 TAW131088 SRA131088 SHE131088 RXI131088 RNM131088 RDQ131088 QTU131088 QJY131088 QAC131088 PQG131088 PGK131088 OWO131088 OMS131088 OCW131088 NTA131088 NJE131088 MZI131088 MPM131088 MFQ131088 LVU131088 LLY131088 LCC131088 KSG131088 KIK131088 JYO131088 JOS131088 JEW131088 IVA131088 ILE131088 IBI131088 HRM131088 HHQ131088 GXU131088 GNY131088 GEC131088 FUG131088 FKK131088 FAO131088 EQS131088 EGW131088 DXA131088 DNE131088 DDI131088 CTM131088 CJQ131088 BZU131088 BPY131088 BGC131088 AWG131088 AMK131088 ACO131088 SS131088 IW131088 A131088 WVI65552 WLM65552 WBQ65552 VRU65552 VHY65552 UYC65552 UOG65552 UEK65552 TUO65552 TKS65552 TAW65552 SRA65552 SHE65552 RXI65552 RNM65552 RDQ65552 QTU65552 QJY65552 QAC65552 PQG65552 PGK65552 OWO65552 OMS65552 OCW65552 NTA65552 NJE65552 MZI65552 MPM65552 MFQ65552 LVU65552 LLY65552 LCC65552 KSG65552 KIK65552 JYO65552 JOS65552 JEW65552 IVA65552 ILE65552 IBI65552 HRM65552 HHQ65552 GXU65552 GNY65552 GEC65552 FUG65552 FKK65552 FAO65552 EQS65552 EGW65552 DXA65552 DNE65552 DDI65552 CTM65552 CJQ65552 BZU65552 BPY65552 BGC65552 AWG65552 AMK65552 ACO65552 SS65552 IW65552 A65552 WVI16 WLM16 WBQ16 VRU16 VHY16 UYC16 UOG16 UEK16 TUO16 TKS16 TAW16 SRA16 SHE16 RXI16 RNM16 RDQ16 QTU16 QJY16 QAC16 PQG16 PGK16 OWO16 OMS16 OCW16 NTA16 NJE16 MZI16 MPM16 MFQ16 LVU16 LLY16 LCC16 KSG16 KIK16 JYO16 JOS16 JEW16 IVA16 ILE16 IBI16 HRM16 HHQ16 GXU16 GNY16 GEC16 FUG16 FKK16 FAO16 EQS16 EGW16 DXA16 DNE16 DDI16 CTM16 CJQ16 BZU16 BPY16 BGC16 AWG16 AMK16 ACO16 SS16 IW16 A16 WVI983066 WLM983066 WBQ983066 VRU983066 VHY983066 UYC983066 UOG983066 UEK983066 TUO983066 TKS983066 TAW983066 SRA983066 SHE983066 RXI983066 RNM983066 RDQ983066 QTU983066 QJY983066 QAC983066 PQG983066 PGK983066 OWO983066 OMS983066 OCW983066 NTA983066 NJE983066 MZI983066 MPM983066 MFQ983066 LVU983066 LLY983066 LCC983066 KSG983066 KIK983066 JYO983066 JOS983066 JEW983066 IVA983066 ILE983066 IBI983066 HRM983066 HHQ983066 GXU983066 GNY983066 GEC983066 FUG983066 FKK983066 FAO983066 EQS983066 EGW983066 DXA983066 DNE983066 DDI983066 CTM983066 CJQ983066 BZU983066 BPY983066 BGC983066 AWG983066 AMK983066 ACO983066 SS983066 IW983066 A983066 WVI917530 WLM917530 WBQ917530 VRU917530 VHY917530 UYC917530 UOG917530 UEK917530 TUO917530 TKS917530 TAW917530 SRA917530 SHE917530 RXI917530 RNM917530 RDQ917530 QTU917530 QJY917530 QAC917530 PQG917530 PGK917530 OWO917530 OMS917530 OCW917530 NTA917530 NJE917530 MZI917530 MPM917530 MFQ917530 LVU917530 LLY917530 LCC917530 KSG917530 KIK917530 JYO917530 JOS917530 JEW917530 IVA917530 ILE917530 IBI917530 HRM917530 HHQ917530 GXU917530 GNY917530 GEC917530 FUG917530 FKK917530 FAO917530 EQS917530 EGW917530 DXA917530 DNE917530 DDI917530 CTM917530 CJQ917530 BZU917530 BPY917530 BGC917530 AWG917530 AMK917530 ACO917530 SS917530 IW917530 A917530 WVI851994 WLM851994 WBQ851994 VRU851994 VHY851994 UYC851994 UOG851994 UEK851994 TUO851994 TKS851994 TAW851994 SRA851994 SHE851994 RXI851994 RNM851994 RDQ851994 QTU851994 QJY851994 QAC851994 PQG851994 PGK851994 OWO851994 OMS851994 OCW851994 NTA851994 NJE851994 MZI851994 MPM851994 MFQ851994 LVU851994 LLY851994 LCC851994 KSG851994 KIK851994 JYO851994 JOS851994 JEW851994 IVA851994 ILE851994 IBI851994 HRM851994 HHQ851994 GXU851994 GNY851994 GEC851994 FUG851994 FKK851994 FAO851994 EQS851994 EGW851994 DXA851994 DNE851994 DDI851994 CTM851994 CJQ851994 BZU851994 BPY851994 BGC851994 AWG851994 AMK851994 ACO851994 SS851994 IW851994 A851994 WVI786458 WLM786458 WBQ786458 VRU786458 VHY786458 UYC786458 UOG786458 UEK786458 TUO786458 TKS786458 TAW786458 SRA786458 SHE786458 RXI786458 RNM786458 RDQ786458 QTU786458 QJY786458 QAC786458 PQG786458 PGK786458 OWO786458 OMS786458 OCW786458 NTA786458 NJE786458 MZI786458 MPM786458 MFQ786458 LVU786458 LLY786458 LCC786458 KSG786458 KIK786458 JYO786458 JOS786458 JEW786458 IVA786458 ILE786458 IBI786458 HRM786458 HHQ786458 GXU786458 GNY786458 GEC786458 FUG786458 FKK786458 FAO786458 EQS786458 EGW786458 DXA786458 DNE786458 DDI786458 CTM786458 CJQ786458 BZU786458 BPY786458 BGC786458 AWG786458 AMK786458 ACO786458 SS786458 IW786458 A786458 WVI720922 WLM720922 WBQ720922 VRU720922 VHY720922 UYC720922 UOG720922 UEK720922 TUO720922 TKS720922 TAW720922 SRA720922 SHE720922 RXI720922 RNM720922 RDQ720922 QTU720922 QJY720922 QAC720922 PQG720922 PGK720922 OWO720922 OMS720922 OCW720922 NTA720922 NJE720922 MZI720922 MPM720922 MFQ720922 LVU720922 LLY720922 LCC720922 KSG720922 KIK720922 JYO720922 JOS720922 JEW720922 IVA720922 ILE720922 IBI720922 HRM720922 HHQ720922 GXU720922 GNY720922 GEC720922 FUG720922 FKK720922 FAO720922 EQS720922 EGW720922 DXA720922 DNE720922 DDI720922 CTM720922 CJQ720922 BZU720922 BPY720922 BGC720922 AWG720922 AMK720922 ACO720922 SS720922 IW720922 A720922 WVI655386 WLM655386 WBQ655386 VRU655386 VHY655386 UYC655386 UOG655386 UEK655386 TUO655386 TKS655386 TAW655386 SRA655386 SHE655386 RXI655386 RNM655386 RDQ655386 QTU655386 QJY655386 QAC655386 PQG655386 PGK655386 OWO655386 OMS655386 OCW655386 NTA655386 NJE655386 MZI655386 MPM655386 MFQ655386 LVU655386 LLY655386 LCC655386 KSG655386 KIK655386 JYO655386 JOS655386 JEW655386 IVA655386 ILE655386 IBI655386 HRM655386 HHQ655386 GXU655386 GNY655386 GEC655386 FUG655386 FKK655386 FAO655386 EQS655386 EGW655386 DXA655386 DNE655386 DDI655386 CTM655386 CJQ655386 BZU655386 BPY655386 BGC655386 AWG655386 AMK655386 ACO655386 SS655386 IW655386 A655386 WVI589850 WLM589850 WBQ589850 VRU589850 VHY589850 UYC589850 UOG589850 UEK589850 TUO589850 TKS589850 TAW589850 SRA589850 SHE589850 RXI589850 RNM589850 RDQ589850 QTU589850 QJY589850 QAC589850 PQG589850 PGK589850 OWO589850 OMS589850 OCW589850 NTA589850 NJE589850 MZI589850 MPM589850 MFQ589850 LVU589850 LLY589850 LCC589850 KSG589850 KIK589850 JYO589850 JOS589850 JEW589850 IVA589850 ILE589850 IBI589850 HRM589850 HHQ589850 GXU589850 GNY589850 GEC589850 FUG589850 FKK589850 FAO589850 EQS589850 EGW589850 DXA589850 DNE589850 DDI589850 CTM589850 CJQ589850 BZU589850 BPY589850 BGC589850 AWG589850 AMK589850 ACO589850 SS589850 IW589850 A589850 WVI524314 WLM524314 WBQ524314 VRU524314 VHY524314 UYC524314 UOG524314 UEK524314 TUO524314 TKS524314 TAW524314 SRA524314 SHE524314 RXI524314 RNM524314 RDQ524314 QTU524314 QJY524314 QAC524314 PQG524314 PGK524314 OWO524314 OMS524314 OCW524314 NTA524314 NJE524314 MZI524314 MPM524314 MFQ524314 LVU524314 LLY524314 LCC524314 KSG524314 KIK524314 JYO524314 JOS524314 JEW524314 IVA524314 ILE524314 IBI524314 HRM524314 HHQ524314 GXU524314 GNY524314 GEC524314 FUG524314 FKK524314 FAO524314 EQS524314 EGW524314 DXA524314 DNE524314 DDI524314 CTM524314 CJQ524314 BZU524314 BPY524314 BGC524314 AWG524314 AMK524314 ACO524314 SS524314 IW524314 A524314 WVI458778 WLM458778 WBQ458778 VRU458778 VHY458778 UYC458778 UOG458778 UEK458778 TUO458778 TKS458778 TAW458778 SRA458778 SHE458778 RXI458778 RNM458778 RDQ458778 QTU458778 QJY458778 QAC458778 PQG458778 PGK458778 OWO458778 OMS458778 OCW458778 NTA458778 NJE458778 MZI458778 MPM458778 MFQ458778 LVU458778 LLY458778 LCC458778 KSG458778 KIK458778 JYO458778 JOS458778 JEW458778 IVA458778 ILE458778 IBI458778 HRM458778 HHQ458778 GXU458778 GNY458778 GEC458778 FUG458778 FKK458778 FAO458778 EQS458778 EGW458778 DXA458778 DNE458778 DDI458778 CTM458778 CJQ458778 BZU458778 BPY458778 BGC458778 AWG458778 AMK458778 ACO458778 SS458778 IW458778 A458778 WVI393242 WLM393242 WBQ393242 VRU393242 VHY393242 UYC393242 UOG393242 UEK393242 TUO393242 TKS393242 TAW393242 SRA393242 SHE393242 RXI393242 RNM393242 RDQ393242 QTU393242 QJY393242 QAC393242 PQG393242 PGK393242 OWO393242 OMS393242 OCW393242 NTA393242 NJE393242 MZI393242 MPM393242 MFQ393242 LVU393242 LLY393242 LCC393242 KSG393242 KIK393242 JYO393242 JOS393242 JEW393242 IVA393242 ILE393242 IBI393242 HRM393242 HHQ393242 GXU393242 GNY393242 GEC393242 FUG393242 FKK393242 FAO393242 EQS393242 EGW393242 DXA393242 DNE393242 DDI393242 CTM393242 CJQ393242 BZU393242 BPY393242 BGC393242 AWG393242 AMK393242 ACO393242 SS393242 IW393242 A393242 WVI327706 WLM327706 WBQ327706 VRU327706 VHY327706 UYC327706 UOG327706 UEK327706 TUO327706 TKS327706 TAW327706 SRA327706 SHE327706 RXI327706 RNM327706 RDQ327706 QTU327706 QJY327706 QAC327706 PQG327706 PGK327706 OWO327706 OMS327706 OCW327706 NTA327706 NJE327706 MZI327706 MPM327706 MFQ327706 LVU327706 LLY327706 LCC327706 KSG327706 KIK327706 JYO327706 JOS327706 JEW327706 IVA327706 ILE327706 IBI327706 HRM327706 HHQ327706 GXU327706 GNY327706 GEC327706 FUG327706 FKK327706 FAO327706 EQS327706 EGW327706 DXA327706 DNE327706 DDI327706 CTM327706 CJQ327706 BZU327706 BPY327706 BGC327706 AWG327706 AMK327706 ACO327706 SS327706 IW327706 A327706 WVI262170 WLM262170 WBQ262170 VRU262170 VHY262170 UYC262170 UOG262170 UEK262170 TUO262170 TKS262170 TAW262170 SRA262170 SHE262170 RXI262170 RNM262170 RDQ262170 QTU262170 QJY262170 QAC262170 PQG262170 PGK262170 OWO262170 OMS262170 OCW262170 NTA262170 NJE262170 MZI262170 MPM262170 MFQ262170 LVU262170 LLY262170 LCC262170 KSG262170 KIK262170 JYO262170 JOS262170 JEW262170 IVA262170 ILE262170 IBI262170 HRM262170 HHQ262170 GXU262170 GNY262170 GEC262170 FUG262170 FKK262170 FAO262170 EQS262170 EGW262170 DXA262170 DNE262170 DDI262170 CTM262170 CJQ262170 BZU262170 BPY262170 BGC262170 AWG262170 AMK262170 ACO262170 SS262170 IW262170 A262170 WVI196634 WLM196634 WBQ196634 VRU196634 VHY196634 UYC196634 UOG196634 UEK196634 TUO196634 TKS196634 TAW196634 SRA196634 SHE196634 RXI196634 RNM196634 RDQ196634 QTU196634 QJY196634 QAC196634 PQG196634 PGK196634 OWO196634 OMS196634 OCW196634 NTA196634 NJE196634 MZI196634 MPM196634 MFQ196634 LVU196634 LLY196634 LCC196634 KSG196634 KIK196634 JYO196634 JOS196634 JEW196634 IVA196634 ILE196634 IBI196634 HRM196634 HHQ196634 GXU196634 GNY196634 GEC196634 FUG196634 FKK196634 FAO196634 EQS196634 EGW196634 DXA196634 DNE196634 DDI196634 CTM196634 CJQ196634 BZU196634 BPY196634 BGC196634 AWG196634 AMK196634 ACO196634 SS196634 IW196634 A196634 WVI131098 WLM131098 WBQ131098 VRU131098 VHY131098 UYC131098 UOG131098 UEK131098 TUO131098 TKS131098 TAW131098 SRA131098 SHE131098 RXI131098 RNM131098 RDQ131098 QTU131098 QJY131098 QAC131098 PQG131098 PGK131098 OWO131098 OMS131098 OCW131098 NTA131098 NJE131098 MZI131098 MPM131098 MFQ131098 LVU131098 LLY131098 LCC131098 KSG131098 KIK131098 JYO131098 JOS131098 JEW131098 IVA131098 ILE131098 IBI131098 HRM131098 HHQ131098 GXU131098 GNY131098 GEC131098 FUG131098 FKK131098 FAO131098 EQS131098 EGW131098 DXA131098 DNE131098 DDI131098 CTM131098 CJQ131098 BZU131098 BPY131098 BGC131098 AWG131098 AMK131098 ACO131098 SS131098 IW131098 A131098 WVI65562 WLM65562 WBQ65562 VRU65562 VHY65562 UYC65562 UOG65562 UEK65562 TUO65562 TKS65562 TAW65562 SRA65562 SHE65562 RXI65562 RNM65562 RDQ65562 QTU65562 QJY65562 QAC65562 PQG65562 PGK65562 OWO65562 OMS65562 OCW65562 NTA65562 NJE65562 MZI65562 MPM65562 MFQ65562 LVU65562 LLY65562 LCC65562 KSG65562 KIK65562 JYO65562 JOS65562 JEW65562 IVA65562 ILE65562 IBI65562 HRM65562 HHQ65562 GXU65562 GNY65562 GEC65562 FUG65562 FKK65562 FAO65562 EQS65562 EGW65562 DXA65562 DNE65562 DDI65562 CTM65562 CJQ65562 BZU65562 BPY65562 BGC65562 AWG65562 AMK65562 ACO65562 SS65562 IW65562 A65562 WVI26 WLM26 WBQ26 VRU26 VHY26 UYC26 UOG26 UEK26 TUO26 TKS26 TAW26 SRA26 SHE26 RXI26 RNM26 RDQ26 QTU26 QJY26 QAC26 PQG26 PGK26 OWO26 OMS26 OCW26 NTA26 NJE26 MZI26 MPM26 MFQ26 LVU26 LLY26 LCC26 KSG26 KIK26 JYO26 JOS26 JEW26 IVA26 ILE26 IBI26 HRM26 HHQ26 GXU26 GNY26 GEC26 FUG26 FKK26 FAO26 EQS26 EGW26 DXA26 DNE26 DDI26 CTM26 CJQ26 BZU26 BPY26 BGC26 AWG26 AMK26 ACO26 SS26 IW26 A26 WVI983082 WLM983082 WBQ983082 VRU983082 VHY983082 UYC983082 UOG983082 UEK983082 TUO983082 TKS983082 TAW983082 SRA983082 SHE983082 RXI983082 RNM983082 RDQ983082 QTU983082 QJY983082 QAC983082 PQG983082 PGK983082 OWO983082 OMS983082 OCW983082 NTA983082 NJE983082 MZI983082 MPM983082 MFQ983082 LVU983082 LLY983082 LCC983082 KSG983082 KIK983082 JYO983082 JOS983082 JEW983082 IVA983082 ILE983082 IBI983082 HRM983082 HHQ983082 GXU983082 GNY983082 GEC983082 FUG983082 FKK983082 FAO983082 EQS983082 EGW983082 DXA983082 DNE983082 DDI983082 CTM983082 CJQ983082 BZU983082 BPY983082 BGC983082 AWG983082 AMK983082 ACO983082 SS983082 IW983082 A983082 WVI917546 WLM917546 WBQ917546 VRU917546 VHY917546 UYC917546 UOG917546 UEK917546 TUO917546 TKS917546 TAW917546 SRA917546 SHE917546 RXI917546 RNM917546 RDQ917546 QTU917546 QJY917546 QAC917546 PQG917546 PGK917546 OWO917546 OMS917546 OCW917546 NTA917546 NJE917546 MZI917546 MPM917546 MFQ917546 LVU917546 LLY917546 LCC917546 KSG917546 KIK917546 JYO917546 JOS917546 JEW917546 IVA917546 ILE917546 IBI917546 HRM917546 HHQ917546 GXU917546 GNY917546 GEC917546 FUG917546 FKK917546 FAO917546 EQS917546 EGW917546 DXA917546 DNE917546 DDI917546 CTM917546 CJQ917546 BZU917546 BPY917546 BGC917546 AWG917546 AMK917546 ACO917546 SS917546 IW917546 A917546 WVI852010 WLM852010 WBQ852010 VRU852010 VHY852010 UYC852010 UOG852010 UEK852010 TUO852010 TKS852010 TAW852010 SRA852010 SHE852010 RXI852010 RNM852010 RDQ852010 QTU852010 QJY852010 QAC852010 PQG852010 PGK852010 OWO852010 OMS852010 OCW852010 NTA852010 NJE852010 MZI852010 MPM852010 MFQ852010 LVU852010 LLY852010 LCC852010 KSG852010 KIK852010 JYO852010 JOS852010 JEW852010 IVA852010 ILE852010 IBI852010 HRM852010 HHQ852010 GXU852010 GNY852010 GEC852010 FUG852010 FKK852010 FAO852010 EQS852010 EGW852010 DXA852010 DNE852010 DDI852010 CTM852010 CJQ852010 BZU852010 BPY852010 BGC852010 AWG852010 AMK852010 ACO852010 SS852010 IW852010 A852010 WVI786474 WLM786474 WBQ786474 VRU786474 VHY786474 UYC786474 UOG786474 UEK786474 TUO786474 TKS786474 TAW786474 SRA786474 SHE786474 RXI786474 RNM786474 RDQ786474 QTU786474 QJY786474 QAC786474 PQG786474 PGK786474 OWO786474 OMS786474 OCW786474 NTA786474 NJE786474 MZI786474 MPM786474 MFQ786474 LVU786474 LLY786474 LCC786474 KSG786474 KIK786474 JYO786474 JOS786474 JEW786474 IVA786474 ILE786474 IBI786474 HRM786474 HHQ786474 GXU786474 GNY786474 GEC786474 FUG786474 FKK786474 FAO786474 EQS786474 EGW786474 DXA786474 DNE786474 DDI786474 CTM786474 CJQ786474 BZU786474 BPY786474 BGC786474 AWG786474 AMK786474 ACO786474 SS786474 IW786474 A786474 WVI720938 WLM720938 WBQ720938 VRU720938 VHY720938 UYC720938 UOG720938 UEK720938 TUO720938 TKS720938 TAW720938 SRA720938 SHE720938 RXI720938 RNM720938 RDQ720938 QTU720938 QJY720938 QAC720938 PQG720938 PGK720938 OWO720938 OMS720938 OCW720938 NTA720938 NJE720938 MZI720938 MPM720938 MFQ720938 LVU720938 LLY720938 LCC720938 KSG720938 KIK720938 JYO720938 JOS720938 JEW720938 IVA720938 ILE720938 IBI720938 HRM720938 HHQ720938 GXU720938 GNY720938 GEC720938 FUG720938 FKK720938 FAO720938 EQS720938 EGW720938 DXA720938 DNE720938 DDI720938 CTM720938 CJQ720938 BZU720938 BPY720938 BGC720938 AWG720938 AMK720938 ACO720938 SS720938 IW720938 A720938 WVI655402 WLM655402 WBQ655402 VRU655402 VHY655402 UYC655402 UOG655402 UEK655402 TUO655402 TKS655402 TAW655402 SRA655402 SHE655402 RXI655402 RNM655402 RDQ655402 QTU655402 QJY655402 QAC655402 PQG655402 PGK655402 OWO655402 OMS655402 OCW655402 NTA655402 NJE655402 MZI655402 MPM655402 MFQ655402 LVU655402 LLY655402 LCC655402 KSG655402 KIK655402 JYO655402 JOS655402 JEW655402 IVA655402 ILE655402 IBI655402 HRM655402 HHQ655402 GXU655402 GNY655402 GEC655402 FUG655402 FKK655402 FAO655402 EQS655402 EGW655402 DXA655402 DNE655402 DDI655402 CTM655402 CJQ655402 BZU655402 BPY655402 BGC655402 AWG655402 AMK655402 ACO655402 SS655402 IW655402 A655402 WVI589866 WLM589866 WBQ589866 VRU589866 VHY589866 UYC589866 UOG589866 UEK589866 TUO589866 TKS589866 TAW589866 SRA589866 SHE589866 RXI589866 RNM589866 RDQ589866 QTU589866 QJY589866 QAC589866 PQG589866 PGK589866 OWO589866 OMS589866 OCW589866 NTA589866 NJE589866 MZI589866 MPM589866 MFQ589866 LVU589866 LLY589866 LCC589866 KSG589866 KIK589866 JYO589866 JOS589866 JEW589866 IVA589866 ILE589866 IBI589866 HRM589866 HHQ589866 GXU589866 GNY589866 GEC589866 FUG589866 FKK589866 FAO589866 EQS589866 EGW589866 DXA589866 DNE589866 DDI589866 CTM589866 CJQ589866 BZU589866 BPY589866 BGC589866 AWG589866 AMK589866 ACO589866 SS589866 IW589866 A589866 WVI524330 WLM524330 WBQ524330 VRU524330 VHY524330 UYC524330 UOG524330 UEK524330 TUO524330 TKS524330 TAW524330 SRA524330 SHE524330 RXI524330 RNM524330 RDQ524330 QTU524330 QJY524330 QAC524330 PQG524330 PGK524330 OWO524330 OMS524330 OCW524330 NTA524330 NJE524330 MZI524330 MPM524330 MFQ524330 LVU524330 LLY524330 LCC524330 KSG524330 KIK524330 JYO524330 JOS524330 JEW524330 IVA524330 ILE524330 IBI524330 HRM524330 HHQ524330 GXU524330 GNY524330 GEC524330 FUG524330 FKK524330 FAO524330 EQS524330 EGW524330 DXA524330 DNE524330 DDI524330 CTM524330 CJQ524330 BZU524330 BPY524330 BGC524330 AWG524330 AMK524330 ACO524330 SS524330 IW524330 A524330 WVI458794 WLM458794 WBQ458794 VRU458794 VHY458794 UYC458794 UOG458794 UEK458794 TUO458794 TKS458794 TAW458794 SRA458794 SHE458794 RXI458794 RNM458794 RDQ458794 QTU458794 QJY458794 QAC458794 PQG458794 PGK458794 OWO458794 OMS458794 OCW458794 NTA458794 NJE458794 MZI458794 MPM458794 MFQ458794 LVU458794 LLY458794 LCC458794 KSG458794 KIK458794 JYO458794 JOS458794 JEW458794 IVA458794 ILE458794 IBI458794 HRM458794 HHQ458794 GXU458794 GNY458794 GEC458794 FUG458794 FKK458794 FAO458794 EQS458794 EGW458794 DXA458794 DNE458794 DDI458794 CTM458794 CJQ458794 BZU458794 BPY458794 BGC458794 AWG458794 AMK458794 ACO458794 SS458794 IW458794 A458794 WVI393258 WLM393258 WBQ393258 VRU393258 VHY393258 UYC393258 UOG393258 UEK393258 TUO393258 TKS393258 TAW393258 SRA393258 SHE393258 RXI393258 RNM393258 RDQ393258 QTU393258 QJY393258 QAC393258 PQG393258 PGK393258 OWO393258 OMS393258 OCW393258 NTA393258 NJE393258 MZI393258 MPM393258 MFQ393258 LVU393258 LLY393258 LCC393258 KSG393258 KIK393258 JYO393258 JOS393258 JEW393258 IVA393258 ILE393258 IBI393258 HRM393258 HHQ393258 GXU393258 GNY393258 GEC393258 FUG393258 FKK393258 FAO393258 EQS393258 EGW393258 DXA393258 DNE393258 DDI393258 CTM393258 CJQ393258 BZU393258 BPY393258 BGC393258 AWG393258 AMK393258 ACO393258 SS393258 IW393258 A393258 WVI327722 WLM327722 WBQ327722 VRU327722 VHY327722 UYC327722 UOG327722 UEK327722 TUO327722 TKS327722 TAW327722 SRA327722 SHE327722 RXI327722 RNM327722 RDQ327722 QTU327722 QJY327722 QAC327722 PQG327722 PGK327722 OWO327722 OMS327722 OCW327722 NTA327722 NJE327722 MZI327722 MPM327722 MFQ327722 LVU327722 LLY327722 LCC327722 KSG327722 KIK327722 JYO327722 JOS327722 JEW327722 IVA327722 ILE327722 IBI327722 HRM327722 HHQ327722 GXU327722 GNY327722 GEC327722 FUG327722 FKK327722 FAO327722 EQS327722 EGW327722 DXA327722 DNE327722 DDI327722 CTM327722 CJQ327722 BZU327722 BPY327722 BGC327722 AWG327722 AMK327722 ACO327722 SS327722 IW327722 A327722 WVI262186 WLM262186 WBQ262186 VRU262186 VHY262186 UYC262186 UOG262186 UEK262186 TUO262186 TKS262186 TAW262186 SRA262186 SHE262186 RXI262186 RNM262186 RDQ262186 QTU262186 QJY262186 QAC262186 PQG262186 PGK262186 OWO262186 OMS262186 OCW262186 NTA262186 NJE262186 MZI262186 MPM262186 MFQ262186 LVU262186 LLY262186 LCC262186 KSG262186 KIK262186 JYO262186 JOS262186 JEW262186 IVA262186 ILE262186 IBI262186 HRM262186 HHQ262186 GXU262186 GNY262186 GEC262186 FUG262186 FKK262186 FAO262186 EQS262186 EGW262186 DXA262186 DNE262186 DDI262186 CTM262186 CJQ262186 BZU262186 BPY262186 BGC262186 AWG262186 AMK262186 ACO262186 SS262186 IW262186 A262186 WVI196650 WLM196650 WBQ196650 VRU196650 VHY196650 UYC196650 UOG196650 UEK196650 TUO196650 TKS196650 TAW196650 SRA196650 SHE196650 RXI196650 RNM196650 RDQ196650 QTU196650 QJY196650 QAC196650 PQG196650 PGK196650 OWO196650 OMS196650 OCW196650 NTA196650 NJE196650 MZI196650 MPM196650 MFQ196650 LVU196650 LLY196650 LCC196650 KSG196650 KIK196650 JYO196650 JOS196650 JEW196650 IVA196650 ILE196650 IBI196650 HRM196650 HHQ196650 GXU196650 GNY196650 GEC196650 FUG196650 FKK196650 FAO196650 EQS196650 EGW196650 DXA196650 DNE196650 DDI196650 CTM196650 CJQ196650 BZU196650 BPY196650 BGC196650 AWG196650 AMK196650 ACO196650 SS196650 IW196650 A196650 WVI131114 WLM131114 WBQ131114 VRU131114 VHY131114 UYC131114 UOG131114 UEK131114 TUO131114 TKS131114 TAW131114 SRA131114 SHE131114 RXI131114 RNM131114 RDQ131114 QTU131114 QJY131114 QAC131114 PQG131114 PGK131114 OWO131114 OMS131114 OCW131114 NTA131114 NJE131114 MZI131114 MPM131114 MFQ131114 LVU131114 LLY131114 LCC131114 KSG131114 KIK131114 JYO131114 JOS131114 JEW131114 IVA131114 ILE131114 IBI131114 HRM131114 HHQ131114 GXU131114 GNY131114 GEC131114 FUG131114 FKK131114 FAO131114 EQS131114 EGW131114 DXA131114 DNE131114 DDI131114 CTM131114 CJQ131114 BZU131114 BPY131114 BGC131114 AWG131114 AMK131114 ACO131114 SS131114 IW131114 A131114 WVI65578 WLM65578 WBQ65578 VRU65578 VHY65578 UYC65578 UOG65578 UEK65578 TUO65578 TKS65578 TAW65578 SRA65578 SHE65578 RXI65578 RNM65578 RDQ65578 QTU65578 QJY65578 QAC65578 PQG65578 PGK65578 OWO65578 OMS65578 OCW65578 NTA65578 NJE65578 MZI65578 MPM65578 MFQ65578 LVU65578 LLY65578 LCC65578 KSG65578 KIK65578 JYO65578 JOS65578 JEW65578 IVA65578 ILE65578 IBI65578 HRM65578 HHQ65578 GXU65578 GNY65578 GEC65578 FUG65578 FKK65578 FAO65578 EQS65578 EGW65578 DXA65578 DNE65578 DDI65578 CTM65578 CJQ65578 BZU65578 BPY65578 BGC65578 AWG65578 AMK65578 ACO65578 SS65578 IW65578 A65578 WVI42 WLM42 WBQ42 VRU42 VHY42 UYC42 UOG42 UEK42 TUO42 TKS42 TAW42 SRA42 SHE42 RXI42 RNM42 RDQ42 QTU42 QJY42 QAC42 PQG42 PGK42 OWO42 OMS42 OCW42 NTA42 NJE42 MZI42 MPM42 MFQ42 LVU42 LLY42 LCC42 KSG42 KIK42 JYO42 JOS42 JEW42 IVA42 ILE42 IBI42 HRM42 HHQ42 GXU42 GNY42 GEC42 FUG42 FKK42 FAO42 EQS42 EGW42 DXA42 DNE42 DDI42 CTM42 CJQ42 BZU42 BPY42 BGC42 AWG42 AMK42 ACO42 SS42 IW42 A42 WVI983078 WLM983078 WBQ983078 VRU983078 VHY983078 UYC983078 UOG983078 UEK983078 TUO983078 TKS983078 TAW983078 SRA983078 SHE983078 RXI983078 RNM983078 RDQ983078 QTU983078 QJY983078 QAC983078 PQG983078 PGK983078 OWO983078 OMS983078 OCW983078 NTA983078 NJE983078 MZI983078 MPM983078 MFQ983078 LVU983078 LLY983078 LCC983078 KSG983078 KIK983078 JYO983078 JOS983078 JEW983078 IVA983078 ILE983078 IBI983078 HRM983078 HHQ983078 GXU983078 GNY983078 GEC983078 FUG983078 FKK983078 FAO983078 EQS983078 EGW983078 DXA983078 DNE983078 DDI983078 CTM983078 CJQ983078 BZU983078 BPY983078 BGC983078 AWG983078 AMK983078 ACO983078 SS983078 IW983078 A983078 WVI917542 WLM917542 WBQ917542 VRU917542 VHY917542 UYC917542 UOG917542 UEK917542 TUO917542 TKS917542 TAW917542 SRA917542 SHE917542 RXI917542 RNM917542 RDQ917542 QTU917542 QJY917542 QAC917542 PQG917542 PGK917542 OWO917542 OMS917542 OCW917542 NTA917542 NJE917542 MZI917542 MPM917542 MFQ917542 LVU917542 LLY917542 LCC917542 KSG917542 KIK917542 JYO917542 JOS917542 JEW917542 IVA917542 ILE917542 IBI917542 HRM917542 HHQ917542 GXU917542 GNY917542 GEC917542 FUG917542 FKK917542 FAO917542 EQS917542 EGW917542 DXA917542 DNE917542 DDI917542 CTM917542 CJQ917542 BZU917542 BPY917542 BGC917542 AWG917542 AMK917542 ACO917542 SS917542 IW917542 A917542 WVI852006 WLM852006 WBQ852006 VRU852006 VHY852006 UYC852006 UOG852006 UEK852006 TUO852006 TKS852006 TAW852006 SRA852006 SHE852006 RXI852006 RNM852006 RDQ852006 QTU852006 QJY852006 QAC852006 PQG852006 PGK852006 OWO852006 OMS852006 OCW852006 NTA852006 NJE852006 MZI852006 MPM852006 MFQ852006 LVU852006 LLY852006 LCC852006 KSG852006 KIK852006 JYO852006 JOS852006 JEW852006 IVA852006 ILE852006 IBI852006 HRM852006 HHQ852006 GXU852006 GNY852006 GEC852006 FUG852006 FKK852006 FAO852006 EQS852006 EGW852006 DXA852006 DNE852006 DDI852006 CTM852006 CJQ852006 BZU852006 BPY852006 BGC852006 AWG852006 AMK852006 ACO852006 SS852006 IW852006 A852006 WVI786470 WLM786470 WBQ786470 VRU786470 VHY786470 UYC786470 UOG786470 UEK786470 TUO786470 TKS786470 TAW786470 SRA786470 SHE786470 RXI786470 RNM786470 RDQ786470 QTU786470 QJY786470 QAC786470 PQG786470 PGK786470 OWO786470 OMS786470 OCW786470 NTA786470 NJE786470 MZI786470 MPM786470 MFQ786470 LVU786470 LLY786470 LCC786470 KSG786470 KIK786470 JYO786470 JOS786470 JEW786470 IVA786470 ILE786470 IBI786470 HRM786470 HHQ786470 GXU786470 GNY786470 GEC786470 FUG786470 FKK786470 FAO786470 EQS786470 EGW786470 DXA786470 DNE786470 DDI786470 CTM786470 CJQ786470 BZU786470 BPY786470 BGC786470 AWG786470 AMK786470 ACO786470 SS786470 IW786470 A786470 WVI720934 WLM720934 WBQ720934 VRU720934 VHY720934 UYC720934 UOG720934 UEK720934 TUO720934 TKS720934 TAW720934 SRA720934 SHE720934 RXI720934 RNM720934 RDQ720934 QTU720934 QJY720934 QAC720934 PQG720934 PGK720934 OWO720934 OMS720934 OCW720934 NTA720934 NJE720934 MZI720934 MPM720934 MFQ720934 LVU720934 LLY720934 LCC720934 KSG720934 KIK720934 JYO720934 JOS720934 JEW720934 IVA720934 ILE720934 IBI720934 HRM720934 HHQ720934 GXU720934 GNY720934 GEC720934 FUG720934 FKK720934 FAO720934 EQS720934 EGW720934 DXA720934 DNE720934 DDI720934 CTM720934 CJQ720934 BZU720934 BPY720934 BGC720934 AWG720934 AMK720934 ACO720934 SS720934 IW720934 A720934 WVI655398 WLM655398 WBQ655398 VRU655398 VHY655398 UYC655398 UOG655398 UEK655398 TUO655398 TKS655398 TAW655398 SRA655398 SHE655398 RXI655398 RNM655398 RDQ655398 QTU655398 QJY655398 QAC655398 PQG655398 PGK655398 OWO655398 OMS655398 OCW655398 NTA655398 NJE655398 MZI655398 MPM655398 MFQ655398 LVU655398 LLY655398 LCC655398 KSG655398 KIK655398 JYO655398 JOS655398 JEW655398 IVA655398 ILE655398 IBI655398 HRM655398 HHQ655398 GXU655398 GNY655398 GEC655398 FUG655398 FKK655398 FAO655398 EQS655398 EGW655398 DXA655398 DNE655398 DDI655398 CTM655398 CJQ655398 BZU655398 BPY655398 BGC655398 AWG655398 AMK655398 ACO655398 SS655398 IW655398 A655398 WVI589862 WLM589862 WBQ589862 VRU589862 VHY589862 UYC589862 UOG589862 UEK589862 TUO589862 TKS589862 TAW589862 SRA589862 SHE589862 RXI589862 RNM589862 RDQ589862 QTU589862 QJY589862 QAC589862 PQG589862 PGK589862 OWO589862 OMS589862 OCW589862 NTA589862 NJE589862 MZI589862 MPM589862 MFQ589862 LVU589862 LLY589862 LCC589862 KSG589862 KIK589862 JYO589862 JOS589862 JEW589862 IVA589862 ILE589862 IBI589862 HRM589862 HHQ589862 GXU589862 GNY589862 GEC589862 FUG589862 FKK589862 FAO589862 EQS589862 EGW589862 DXA589862 DNE589862 DDI589862 CTM589862 CJQ589862 BZU589862 BPY589862 BGC589862 AWG589862 AMK589862 ACO589862 SS589862 IW589862 A589862 WVI524326 WLM524326 WBQ524326 VRU524326 VHY524326 UYC524326 UOG524326 UEK524326 TUO524326 TKS524326 TAW524326 SRA524326 SHE524326 RXI524326 RNM524326 RDQ524326 QTU524326 QJY524326 QAC524326 PQG524326 PGK524326 OWO524326 OMS524326 OCW524326 NTA524326 NJE524326 MZI524326 MPM524326 MFQ524326 LVU524326 LLY524326 LCC524326 KSG524326 KIK524326 JYO524326 JOS524326 JEW524326 IVA524326 ILE524326 IBI524326 HRM524326 HHQ524326 GXU524326 GNY524326 GEC524326 FUG524326 FKK524326 FAO524326 EQS524326 EGW524326 DXA524326 DNE524326 DDI524326 CTM524326 CJQ524326 BZU524326 BPY524326 BGC524326 AWG524326 AMK524326 ACO524326 SS524326 IW524326 A524326 WVI458790 WLM458790 WBQ458790 VRU458790 VHY458790 UYC458790 UOG458790 UEK458790 TUO458790 TKS458790 TAW458790 SRA458790 SHE458790 RXI458790 RNM458790 RDQ458790 QTU458790 QJY458790 QAC458790 PQG458790 PGK458790 OWO458790 OMS458790 OCW458790 NTA458790 NJE458790 MZI458790 MPM458790 MFQ458790 LVU458790 LLY458790 LCC458790 KSG458790 KIK458790 JYO458790 JOS458790 JEW458790 IVA458790 ILE458790 IBI458790 HRM458790 HHQ458790 GXU458790 GNY458790 GEC458790 FUG458790 FKK458790 FAO458790 EQS458790 EGW458790 DXA458790 DNE458790 DDI458790 CTM458790 CJQ458790 BZU458790 BPY458790 BGC458790 AWG458790 AMK458790 ACO458790 SS458790 IW458790 A458790 WVI393254 WLM393254 WBQ393254 VRU393254 VHY393254 UYC393254 UOG393254 UEK393254 TUO393254 TKS393254 TAW393254 SRA393254 SHE393254 RXI393254 RNM393254 RDQ393254 QTU393254 QJY393254 QAC393254 PQG393254 PGK393254 OWO393254 OMS393254 OCW393254 NTA393254 NJE393254 MZI393254 MPM393254 MFQ393254 LVU393254 LLY393254 LCC393254 KSG393254 KIK393254 JYO393254 JOS393254 JEW393254 IVA393254 ILE393254 IBI393254 HRM393254 HHQ393254 GXU393254 GNY393254 GEC393254 FUG393254 FKK393254 FAO393254 EQS393254 EGW393254 DXA393254 DNE393254 DDI393254 CTM393254 CJQ393254 BZU393254 BPY393254 BGC393254 AWG393254 AMK393254 ACO393254 SS393254 IW393254 A393254 WVI327718 WLM327718 WBQ327718 VRU327718 VHY327718 UYC327718 UOG327718 UEK327718 TUO327718 TKS327718 TAW327718 SRA327718 SHE327718 RXI327718 RNM327718 RDQ327718 QTU327718 QJY327718 QAC327718 PQG327718 PGK327718 OWO327718 OMS327718 OCW327718 NTA327718 NJE327718 MZI327718 MPM327718 MFQ327718 LVU327718 LLY327718 LCC327718 KSG327718 KIK327718 JYO327718 JOS327718 JEW327718 IVA327718 ILE327718 IBI327718 HRM327718 HHQ327718 GXU327718 GNY327718 GEC327718 FUG327718 FKK327718 FAO327718 EQS327718 EGW327718 DXA327718 DNE327718 DDI327718 CTM327718 CJQ327718 BZU327718 BPY327718 BGC327718 AWG327718 AMK327718 ACO327718 SS327718 IW327718 A327718 WVI262182 WLM262182 WBQ262182 VRU262182 VHY262182 UYC262182 UOG262182 UEK262182 TUO262182 TKS262182 TAW262182 SRA262182 SHE262182 RXI262182 RNM262182 RDQ262182 QTU262182 QJY262182 QAC262182 PQG262182 PGK262182 OWO262182 OMS262182 OCW262182 NTA262182 NJE262182 MZI262182 MPM262182 MFQ262182 LVU262182 LLY262182 LCC262182 KSG262182 KIK262182 JYO262182 JOS262182 JEW262182 IVA262182 ILE262182 IBI262182 HRM262182 HHQ262182 GXU262182 GNY262182 GEC262182 FUG262182 FKK262182 FAO262182 EQS262182 EGW262182 DXA262182 DNE262182 DDI262182 CTM262182 CJQ262182 BZU262182 BPY262182 BGC262182 AWG262182 AMK262182 ACO262182 SS262182 IW262182 A262182 WVI196646 WLM196646 WBQ196646 VRU196646 VHY196646 UYC196646 UOG196646 UEK196646 TUO196646 TKS196646 TAW196646 SRA196646 SHE196646 RXI196646 RNM196646 RDQ196646 QTU196646 QJY196646 QAC196646 PQG196646 PGK196646 OWO196646 OMS196646 OCW196646 NTA196646 NJE196646 MZI196646 MPM196646 MFQ196646 LVU196646 LLY196646 LCC196646 KSG196646 KIK196646 JYO196646 JOS196646 JEW196646 IVA196646 ILE196646 IBI196646 HRM196646 HHQ196646 GXU196646 GNY196646 GEC196646 FUG196646 FKK196646 FAO196646 EQS196646 EGW196646 DXA196646 DNE196646 DDI196646 CTM196646 CJQ196646 BZU196646 BPY196646 BGC196646 AWG196646 AMK196646 ACO196646 SS196646 IW196646 A196646 WVI131110 WLM131110 WBQ131110 VRU131110 VHY131110 UYC131110 UOG131110 UEK131110 TUO131110 TKS131110 TAW131110 SRA131110 SHE131110 RXI131110 RNM131110 RDQ131110 QTU131110 QJY131110 QAC131110 PQG131110 PGK131110 OWO131110 OMS131110 OCW131110 NTA131110 NJE131110 MZI131110 MPM131110 MFQ131110 LVU131110 LLY131110 LCC131110 KSG131110 KIK131110 JYO131110 JOS131110 JEW131110 IVA131110 ILE131110 IBI131110 HRM131110 HHQ131110 GXU131110 GNY131110 GEC131110 FUG131110 FKK131110 FAO131110 EQS131110 EGW131110 DXA131110 DNE131110 DDI131110 CTM131110 CJQ131110 BZU131110 BPY131110 BGC131110 AWG131110 AMK131110 ACO131110 SS131110 IW131110 A131110 WVI65574 WLM65574 WBQ65574 VRU65574 VHY65574 UYC65574 UOG65574 UEK65574 TUO65574 TKS65574 TAW65574 SRA65574 SHE65574 RXI65574 RNM65574 RDQ65574 QTU65574 QJY65574 QAC65574 PQG65574 PGK65574 OWO65574 OMS65574 OCW65574 NTA65574 NJE65574 MZI65574 MPM65574 MFQ65574 LVU65574 LLY65574 LCC65574 KSG65574 KIK65574 JYO65574 JOS65574 JEW65574 IVA65574 ILE65574 IBI65574 HRM65574 HHQ65574 GXU65574 GNY65574 GEC65574 FUG65574 FKK65574 FAO65574 EQS65574 EGW65574 DXA65574 DNE65574 DDI65574 CTM65574 CJQ65574 BZU65574 BPY65574 BGC65574 AWG65574 AMK65574 ACO65574 SS65574 IW65574 A65574 WVI38 WLM38 WBQ38 VRU38 VHY38 UYC38 UOG38 UEK38 TUO38 TKS38 TAW38 SRA38 SHE38 RXI38 RNM38 RDQ38 QTU38 QJY38 QAC38 PQG38 PGK38 OWO38 OMS38 OCW38 NTA38 NJE38 MZI38 MPM38 MFQ38 LVU38 LLY38 LCC38 KSG38 KIK38 JYO38 JOS38 JEW38 IVA38 ILE38 IBI38 HRM38 HHQ38 GXU38 GNY38 GEC38 FUG38 FKK38 FAO38 EQS38 EGW38 DXA38 DNE38 DDI38 CTM38 CJQ38 BZU38 BPY38 BGC38 AWG38 AMK38 ACO38 SS38 IW38 A38 WVI983076 WLM983076 WBQ983076 VRU983076 VHY983076 UYC983076 UOG983076 UEK983076 TUO983076 TKS983076 TAW983076 SRA983076 SHE983076 RXI983076 RNM983076 RDQ983076 QTU983076 QJY983076 QAC983076 PQG983076 PGK983076 OWO983076 OMS983076 OCW983076 NTA983076 NJE983076 MZI983076 MPM983076 MFQ983076 LVU983076 LLY983076 LCC983076 KSG983076 KIK983076 JYO983076 JOS983076 JEW983076 IVA983076 ILE983076 IBI983076 HRM983076 HHQ983076 GXU983076 GNY983076 GEC983076 FUG983076 FKK983076 FAO983076 EQS983076 EGW983076 DXA983076 DNE983076 DDI983076 CTM983076 CJQ983076 BZU983076 BPY983076 BGC983076 AWG983076 AMK983076 ACO983076 SS983076 IW983076 A983076 WVI917540 WLM917540 WBQ917540 VRU917540 VHY917540 UYC917540 UOG917540 UEK917540 TUO917540 TKS917540 TAW917540 SRA917540 SHE917540 RXI917540 RNM917540 RDQ917540 QTU917540 QJY917540 QAC917540 PQG917540 PGK917540 OWO917540 OMS917540 OCW917540 NTA917540 NJE917540 MZI917540 MPM917540 MFQ917540 LVU917540 LLY917540 LCC917540 KSG917540 KIK917540 JYO917540 JOS917540 JEW917540 IVA917540 ILE917540 IBI917540 HRM917540 HHQ917540 GXU917540 GNY917540 GEC917540 FUG917540 FKK917540 FAO917540 EQS917540 EGW917540 DXA917540 DNE917540 DDI917540 CTM917540 CJQ917540 BZU917540 BPY917540 BGC917540 AWG917540 AMK917540 ACO917540 SS917540 IW917540 A917540 WVI852004 WLM852004 WBQ852004 VRU852004 VHY852004 UYC852004 UOG852004 UEK852004 TUO852004 TKS852004 TAW852004 SRA852004 SHE852004 RXI852004 RNM852004 RDQ852004 QTU852004 QJY852004 QAC852004 PQG852004 PGK852004 OWO852004 OMS852004 OCW852004 NTA852004 NJE852004 MZI852004 MPM852004 MFQ852004 LVU852004 LLY852004 LCC852004 KSG852004 KIK852004 JYO852004 JOS852004 JEW852004 IVA852004 ILE852004 IBI852004 HRM852004 HHQ852004 GXU852004 GNY852004 GEC852004 FUG852004 FKK852004 FAO852004 EQS852004 EGW852004 DXA852004 DNE852004 DDI852004 CTM852004 CJQ852004 BZU852004 BPY852004 BGC852004 AWG852004 AMK852004 ACO852004 SS852004 IW852004 A852004 WVI786468 WLM786468 WBQ786468 VRU786468 VHY786468 UYC786468 UOG786468 UEK786468 TUO786468 TKS786468 TAW786468 SRA786468 SHE786468 RXI786468 RNM786468 RDQ786468 QTU786468 QJY786468 QAC786468 PQG786468 PGK786468 OWO786468 OMS786468 OCW786468 NTA786468 NJE786468 MZI786468 MPM786468 MFQ786468 LVU786468 LLY786468 LCC786468 KSG786468 KIK786468 JYO786468 JOS786468 JEW786468 IVA786468 ILE786468 IBI786468 HRM786468 HHQ786468 GXU786468 GNY786468 GEC786468 FUG786468 FKK786468 FAO786468 EQS786468 EGW786468 DXA786468 DNE786468 DDI786468 CTM786468 CJQ786468 BZU786468 BPY786468 BGC786468 AWG786468 AMK786468 ACO786468 SS786468 IW786468 A786468 WVI720932 WLM720932 WBQ720932 VRU720932 VHY720932 UYC720932 UOG720932 UEK720932 TUO720932 TKS720932 TAW720932 SRA720932 SHE720932 RXI720932 RNM720932 RDQ720932 QTU720932 QJY720932 QAC720932 PQG720932 PGK720932 OWO720932 OMS720932 OCW720932 NTA720932 NJE720932 MZI720932 MPM720932 MFQ720932 LVU720932 LLY720932 LCC720932 KSG720932 KIK720932 JYO720932 JOS720932 JEW720932 IVA720932 ILE720932 IBI720932 HRM720932 HHQ720932 GXU720932 GNY720932 GEC720932 FUG720932 FKK720932 FAO720932 EQS720932 EGW720932 DXA720932 DNE720932 DDI720932 CTM720932 CJQ720932 BZU720932 BPY720932 BGC720932 AWG720932 AMK720932 ACO720932 SS720932 IW720932 A720932 WVI655396 WLM655396 WBQ655396 VRU655396 VHY655396 UYC655396 UOG655396 UEK655396 TUO655396 TKS655396 TAW655396 SRA655396 SHE655396 RXI655396 RNM655396 RDQ655396 QTU655396 QJY655396 QAC655396 PQG655396 PGK655396 OWO655396 OMS655396 OCW655396 NTA655396 NJE655396 MZI655396 MPM655396 MFQ655396 LVU655396 LLY655396 LCC655396 KSG655396 KIK655396 JYO655396 JOS655396 JEW655396 IVA655396 ILE655396 IBI655396 HRM655396 HHQ655396 GXU655396 GNY655396 GEC655396 FUG655396 FKK655396 FAO655396 EQS655396 EGW655396 DXA655396 DNE655396 DDI655396 CTM655396 CJQ655396 BZU655396 BPY655396 BGC655396 AWG655396 AMK655396 ACO655396 SS655396 IW655396 A655396 WVI589860 WLM589860 WBQ589860 VRU589860 VHY589860 UYC589860 UOG589860 UEK589860 TUO589860 TKS589860 TAW589860 SRA589860 SHE589860 RXI589860 RNM589860 RDQ589860 QTU589860 QJY589860 QAC589860 PQG589860 PGK589860 OWO589860 OMS589860 OCW589860 NTA589860 NJE589860 MZI589860 MPM589860 MFQ589860 LVU589860 LLY589860 LCC589860 KSG589860 KIK589860 JYO589860 JOS589860 JEW589860 IVA589860 ILE589860 IBI589860 HRM589860 HHQ589860 GXU589860 GNY589860 GEC589860 FUG589860 FKK589860 FAO589860 EQS589860 EGW589860 DXA589860 DNE589860 DDI589860 CTM589860 CJQ589860 BZU589860 BPY589860 BGC589860 AWG589860 AMK589860 ACO589860 SS589860 IW589860 A589860 WVI524324 WLM524324 WBQ524324 VRU524324 VHY524324 UYC524324 UOG524324 UEK524324 TUO524324 TKS524324 TAW524324 SRA524324 SHE524324 RXI524324 RNM524324 RDQ524324 QTU524324 QJY524324 QAC524324 PQG524324 PGK524324 OWO524324 OMS524324 OCW524324 NTA524324 NJE524324 MZI524324 MPM524324 MFQ524324 LVU524324 LLY524324 LCC524324 KSG524324 KIK524324 JYO524324 JOS524324 JEW524324 IVA524324 ILE524324 IBI524324 HRM524324 HHQ524324 GXU524324 GNY524324 GEC524324 FUG524324 FKK524324 FAO524324 EQS524324 EGW524324 DXA524324 DNE524324 DDI524324 CTM524324 CJQ524324 BZU524324 BPY524324 BGC524324 AWG524324 AMK524324 ACO524324 SS524324 IW524324 A524324 WVI458788 WLM458788 WBQ458788 VRU458788 VHY458788 UYC458788 UOG458788 UEK458788 TUO458788 TKS458788 TAW458788 SRA458788 SHE458788 RXI458788 RNM458788 RDQ458788 QTU458788 QJY458788 QAC458788 PQG458788 PGK458788 OWO458788 OMS458788 OCW458788 NTA458788 NJE458788 MZI458788 MPM458788 MFQ458788 LVU458788 LLY458788 LCC458788 KSG458788 KIK458788 JYO458788 JOS458788 JEW458788 IVA458788 ILE458788 IBI458788 HRM458788 HHQ458788 GXU458788 GNY458788 GEC458788 FUG458788 FKK458788 FAO458788 EQS458788 EGW458788 DXA458788 DNE458788 DDI458788 CTM458788 CJQ458788 BZU458788 BPY458788 BGC458788 AWG458788 AMK458788 ACO458788 SS458788 IW458788 A458788 WVI393252 WLM393252 WBQ393252 VRU393252 VHY393252 UYC393252 UOG393252 UEK393252 TUO393252 TKS393252 TAW393252 SRA393252 SHE393252 RXI393252 RNM393252 RDQ393252 QTU393252 QJY393252 QAC393252 PQG393252 PGK393252 OWO393252 OMS393252 OCW393252 NTA393252 NJE393252 MZI393252 MPM393252 MFQ393252 LVU393252 LLY393252 LCC393252 KSG393252 KIK393252 JYO393252 JOS393252 JEW393252 IVA393252 ILE393252 IBI393252 HRM393252 HHQ393252 GXU393252 GNY393252 GEC393252 FUG393252 FKK393252 FAO393252 EQS393252 EGW393252 DXA393252 DNE393252 DDI393252 CTM393252 CJQ393252 BZU393252 BPY393252 BGC393252 AWG393252 AMK393252 ACO393252 SS393252 IW393252 A393252 WVI327716 WLM327716 WBQ327716 VRU327716 VHY327716 UYC327716 UOG327716 UEK327716 TUO327716 TKS327716 TAW327716 SRA327716 SHE327716 RXI327716 RNM327716 RDQ327716 QTU327716 QJY327716 QAC327716 PQG327716 PGK327716 OWO327716 OMS327716 OCW327716 NTA327716 NJE327716 MZI327716 MPM327716 MFQ327716 LVU327716 LLY327716 LCC327716 KSG327716 KIK327716 JYO327716 JOS327716 JEW327716 IVA327716 ILE327716 IBI327716 HRM327716 HHQ327716 GXU327716 GNY327716 GEC327716 FUG327716 FKK327716 FAO327716 EQS327716 EGW327716 DXA327716 DNE327716 DDI327716 CTM327716 CJQ327716 BZU327716 BPY327716 BGC327716 AWG327716 AMK327716 ACO327716 SS327716 IW327716 A327716 WVI262180 WLM262180 WBQ262180 VRU262180 VHY262180 UYC262180 UOG262180 UEK262180 TUO262180 TKS262180 TAW262180 SRA262180 SHE262180 RXI262180 RNM262180 RDQ262180 QTU262180 QJY262180 QAC262180 PQG262180 PGK262180 OWO262180 OMS262180 OCW262180 NTA262180 NJE262180 MZI262180 MPM262180 MFQ262180 LVU262180 LLY262180 LCC262180 KSG262180 KIK262180 JYO262180 JOS262180 JEW262180 IVA262180 ILE262180 IBI262180 HRM262180 HHQ262180 GXU262180 GNY262180 GEC262180 FUG262180 FKK262180 FAO262180 EQS262180 EGW262180 DXA262180 DNE262180 DDI262180 CTM262180 CJQ262180 BZU262180 BPY262180 BGC262180 AWG262180 AMK262180 ACO262180 SS262180 IW262180 A262180 WVI196644 WLM196644 WBQ196644 VRU196644 VHY196644 UYC196644 UOG196644 UEK196644 TUO196644 TKS196644 TAW196644 SRA196644 SHE196644 RXI196644 RNM196644 RDQ196644 QTU196644 QJY196644 QAC196644 PQG196644 PGK196644 OWO196644 OMS196644 OCW196644 NTA196644 NJE196644 MZI196644 MPM196644 MFQ196644 LVU196644 LLY196644 LCC196644 KSG196644 KIK196644 JYO196644 JOS196644 JEW196644 IVA196644 ILE196644 IBI196644 HRM196644 HHQ196644 GXU196644 GNY196644 GEC196644 FUG196644 FKK196644 FAO196644 EQS196644 EGW196644 DXA196644 DNE196644 DDI196644 CTM196644 CJQ196644 BZU196644 BPY196644 BGC196644 AWG196644 AMK196644 ACO196644 SS196644 IW196644 A196644 WVI131108 WLM131108 WBQ131108 VRU131108 VHY131108 UYC131108 UOG131108 UEK131108 TUO131108 TKS131108 TAW131108 SRA131108 SHE131108 RXI131108 RNM131108 RDQ131108 QTU131108 QJY131108 QAC131108 PQG131108 PGK131108 OWO131108 OMS131108 OCW131108 NTA131108 NJE131108 MZI131108 MPM131108 MFQ131108 LVU131108 LLY131108 LCC131108 KSG131108 KIK131108 JYO131108 JOS131108 JEW131108 IVA131108 ILE131108 IBI131108 HRM131108 HHQ131108 GXU131108 GNY131108 GEC131108 FUG131108 FKK131108 FAO131108 EQS131108 EGW131108 DXA131108 DNE131108 DDI131108 CTM131108 CJQ131108 BZU131108 BPY131108 BGC131108 AWG131108 AMK131108 ACO131108 SS131108 IW131108 A131108 WVI65572 WLM65572 WBQ65572 VRU65572 VHY65572 UYC65572 UOG65572 UEK65572 TUO65572 TKS65572 TAW65572 SRA65572 SHE65572 RXI65572 RNM65572 RDQ65572 QTU65572 QJY65572 QAC65572 PQG65572 PGK65572 OWO65572 OMS65572 OCW65572 NTA65572 NJE65572 MZI65572 MPM65572 MFQ65572 LVU65572 LLY65572 LCC65572 KSG65572 KIK65572 JYO65572 JOS65572 JEW65572 IVA65572 ILE65572 IBI65572 HRM65572 HHQ65572 GXU65572 GNY65572 GEC65572 FUG65572 FKK65572 FAO65572 EQS65572 EGW65572 DXA65572 DNE65572 DDI65572 CTM65572 CJQ65572 BZU65572 BPY65572 BGC65572 AWG65572 AMK65572 ACO65572 SS65572 IW65572 A65572 WVI36 WLM36 WBQ36 VRU36 VHY36 UYC36 UOG36 UEK36 TUO36 TKS36 TAW36 SRA36 SHE36 RXI36 RNM36 RDQ36 QTU36 QJY36 QAC36 PQG36 PGK36 OWO36 OMS36 OCW36 NTA36 NJE36 MZI36 MPM36 MFQ36 LVU36 LLY36 LCC36 KSG36 KIK36 JYO36 JOS36 JEW36 IVA36 ILE36 IBI36 HRM36 HHQ36 GXU36 GNY36 GEC36 FUG36 FKK36 FAO36 EQS36 EGW36 DXA36 DNE36 DDI36 CTM36 CJQ36 BZU36 BPY36 BGC36 AWG36 AMK36 ACO36 SS36 IW36 A36 WVI983074 WLM983074 WBQ983074 VRU983074 VHY983074 UYC983074 UOG983074 UEK983074 TUO983074 TKS983074 TAW983074 SRA983074 SHE983074 RXI983074 RNM983074 RDQ983074 QTU983074 QJY983074 QAC983074 PQG983074 PGK983074 OWO983074 OMS983074 OCW983074 NTA983074 NJE983074 MZI983074 MPM983074 MFQ983074 LVU983074 LLY983074 LCC983074 KSG983074 KIK983074 JYO983074 JOS983074 JEW983074 IVA983074 ILE983074 IBI983074 HRM983074 HHQ983074 GXU983074 GNY983074 GEC983074 FUG983074 FKK983074 FAO983074 EQS983074 EGW983074 DXA983074 DNE983074 DDI983074 CTM983074 CJQ983074 BZU983074 BPY983074 BGC983074 AWG983074 AMK983074 ACO983074 SS983074 IW983074 A983074 WVI917538 WLM917538 WBQ917538 VRU917538 VHY917538 UYC917538 UOG917538 UEK917538 TUO917538 TKS917538 TAW917538 SRA917538 SHE917538 RXI917538 RNM917538 RDQ917538 QTU917538 QJY917538 QAC917538 PQG917538 PGK917538 OWO917538 OMS917538 OCW917538 NTA917538 NJE917538 MZI917538 MPM917538 MFQ917538 LVU917538 LLY917538 LCC917538 KSG917538 KIK917538 JYO917538 JOS917538 JEW917538 IVA917538 ILE917538 IBI917538 HRM917538 HHQ917538 GXU917538 GNY917538 GEC917538 FUG917538 FKK917538 FAO917538 EQS917538 EGW917538 DXA917538 DNE917538 DDI917538 CTM917538 CJQ917538 BZU917538 BPY917538 BGC917538 AWG917538 AMK917538 ACO917538 SS917538 IW917538 A917538 WVI852002 WLM852002 WBQ852002 VRU852002 VHY852002 UYC852002 UOG852002 UEK852002 TUO852002 TKS852002 TAW852002 SRA852002 SHE852002 RXI852002 RNM852002 RDQ852002 QTU852002 QJY852002 QAC852002 PQG852002 PGK852002 OWO852002 OMS852002 OCW852002 NTA852002 NJE852002 MZI852002 MPM852002 MFQ852002 LVU852002 LLY852002 LCC852002 KSG852002 KIK852002 JYO852002 JOS852002 JEW852002 IVA852002 ILE852002 IBI852002 HRM852002 HHQ852002 GXU852002 GNY852002 GEC852002 FUG852002 FKK852002 FAO852002 EQS852002 EGW852002 DXA852002 DNE852002 DDI852002 CTM852002 CJQ852002 BZU852002 BPY852002 BGC852002 AWG852002 AMK852002 ACO852002 SS852002 IW852002 A852002 WVI786466 WLM786466 WBQ786466 VRU786466 VHY786466 UYC786466 UOG786466 UEK786466 TUO786466 TKS786466 TAW786466 SRA786466 SHE786466 RXI786466 RNM786466 RDQ786466 QTU786466 QJY786466 QAC786466 PQG786466 PGK786466 OWO786466 OMS786466 OCW786466 NTA786466 NJE786466 MZI786466 MPM786466 MFQ786466 LVU786466 LLY786466 LCC786466 KSG786466 KIK786466 JYO786466 JOS786466 JEW786466 IVA786466 ILE786466 IBI786466 HRM786466 HHQ786466 GXU786466 GNY786466 GEC786466 FUG786466 FKK786466 FAO786466 EQS786466 EGW786466 DXA786466 DNE786466 DDI786466 CTM786466 CJQ786466 BZU786466 BPY786466 BGC786466 AWG786466 AMK786466 ACO786466 SS786466 IW786466 A786466 WVI720930 WLM720930 WBQ720930 VRU720930 VHY720930 UYC720930 UOG720930 UEK720930 TUO720930 TKS720930 TAW720930 SRA720930 SHE720930 RXI720930 RNM720930 RDQ720930 QTU720930 QJY720930 QAC720930 PQG720930 PGK720930 OWO720930 OMS720930 OCW720930 NTA720930 NJE720930 MZI720930 MPM720930 MFQ720930 LVU720930 LLY720930 LCC720930 KSG720930 KIK720930 JYO720930 JOS720930 JEW720930 IVA720930 ILE720930 IBI720930 HRM720930 HHQ720930 GXU720930 GNY720930 GEC720930 FUG720930 FKK720930 FAO720930 EQS720930 EGW720930 DXA720930 DNE720930 DDI720930 CTM720930 CJQ720930 BZU720930 BPY720930 BGC720930 AWG720930 AMK720930 ACO720930 SS720930 IW720930 A720930 WVI655394 WLM655394 WBQ655394 VRU655394 VHY655394 UYC655394 UOG655394 UEK655394 TUO655394 TKS655394 TAW655394 SRA655394 SHE655394 RXI655394 RNM655394 RDQ655394 QTU655394 QJY655394 QAC655394 PQG655394 PGK655394 OWO655394 OMS655394 OCW655394 NTA655394 NJE655394 MZI655394 MPM655394 MFQ655394 LVU655394 LLY655394 LCC655394 KSG655394 KIK655394 JYO655394 JOS655394 JEW655394 IVA655394 ILE655394 IBI655394 HRM655394 HHQ655394 GXU655394 GNY655394 GEC655394 FUG655394 FKK655394 FAO655394 EQS655394 EGW655394 DXA655394 DNE655394 DDI655394 CTM655394 CJQ655394 BZU655394 BPY655394 BGC655394 AWG655394 AMK655394 ACO655394 SS655394 IW655394 A655394 WVI589858 WLM589858 WBQ589858 VRU589858 VHY589858 UYC589858 UOG589858 UEK589858 TUO589858 TKS589858 TAW589858 SRA589858 SHE589858 RXI589858 RNM589858 RDQ589858 QTU589858 QJY589858 QAC589858 PQG589858 PGK589858 OWO589858 OMS589858 OCW589858 NTA589858 NJE589858 MZI589858 MPM589858 MFQ589858 LVU589858 LLY589858 LCC589858 KSG589858 KIK589858 JYO589858 JOS589858 JEW589858 IVA589858 ILE589858 IBI589858 HRM589858 HHQ589858 GXU589858 GNY589858 GEC589858 FUG589858 FKK589858 FAO589858 EQS589858 EGW589858 DXA589858 DNE589858 DDI589858 CTM589858 CJQ589858 BZU589858 BPY589858 BGC589858 AWG589858 AMK589858 ACO589858 SS589858 IW589858 A589858 WVI524322 WLM524322 WBQ524322 VRU524322 VHY524322 UYC524322 UOG524322 UEK524322 TUO524322 TKS524322 TAW524322 SRA524322 SHE524322 RXI524322 RNM524322 RDQ524322 QTU524322 QJY524322 QAC524322 PQG524322 PGK524322 OWO524322 OMS524322 OCW524322 NTA524322 NJE524322 MZI524322 MPM524322 MFQ524322 LVU524322 LLY524322 LCC524322 KSG524322 KIK524322 JYO524322 JOS524322 JEW524322 IVA524322 ILE524322 IBI524322 HRM524322 HHQ524322 GXU524322 GNY524322 GEC524322 FUG524322 FKK524322 FAO524322 EQS524322 EGW524322 DXA524322 DNE524322 DDI524322 CTM524322 CJQ524322 BZU524322 BPY524322 BGC524322 AWG524322 AMK524322 ACO524322 SS524322 IW524322 A524322 WVI458786 WLM458786 WBQ458786 VRU458786 VHY458786 UYC458786 UOG458786 UEK458786 TUO458786 TKS458786 TAW458786 SRA458786 SHE458786 RXI458786 RNM458786 RDQ458786 QTU458786 QJY458786 QAC458786 PQG458786 PGK458786 OWO458786 OMS458786 OCW458786 NTA458786 NJE458786 MZI458786 MPM458786 MFQ458786 LVU458786 LLY458786 LCC458786 KSG458786 KIK458786 JYO458786 JOS458786 JEW458786 IVA458786 ILE458786 IBI458786 HRM458786 HHQ458786 GXU458786 GNY458786 GEC458786 FUG458786 FKK458786 FAO458786 EQS458786 EGW458786 DXA458786 DNE458786 DDI458786 CTM458786 CJQ458786 BZU458786 BPY458786 BGC458786 AWG458786 AMK458786 ACO458786 SS458786 IW458786 A458786 WVI393250 WLM393250 WBQ393250 VRU393250 VHY393250 UYC393250 UOG393250 UEK393250 TUO393250 TKS393250 TAW393250 SRA393250 SHE393250 RXI393250 RNM393250 RDQ393250 QTU393250 QJY393250 QAC393250 PQG393250 PGK393250 OWO393250 OMS393250 OCW393250 NTA393250 NJE393250 MZI393250 MPM393250 MFQ393250 LVU393250 LLY393250 LCC393250 KSG393250 KIK393250 JYO393250 JOS393250 JEW393250 IVA393250 ILE393250 IBI393250 HRM393250 HHQ393250 GXU393250 GNY393250 GEC393250 FUG393250 FKK393250 FAO393250 EQS393250 EGW393250 DXA393250 DNE393250 DDI393250 CTM393250 CJQ393250 BZU393250 BPY393250 BGC393250 AWG393250 AMK393250 ACO393250 SS393250 IW393250 A393250 WVI327714 WLM327714 WBQ327714 VRU327714 VHY327714 UYC327714 UOG327714 UEK327714 TUO327714 TKS327714 TAW327714 SRA327714 SHE327714 RXI327714 RNM327714 RDQ327714 QTU327714 QJY327714 QAC327714 PQG327714 PGK327714 OWO327714 OMS327714 OCW327714 NTA327714 NJE327714 MZI327714 MPM327714 MFQ327714 LVU327714 LLY327714 LCC327714 KSG327714 KIK327714 JYO327714 JOS327714 JEW327714 IVA327714 ILE327714 IBI327714 HRM327714 HHQ327714 GXU327714 GNY327714 GEC327714 FUG327714 FKK327714 FAO327714 EQS327714 EGW327714 DXA327714 DNE327714 DDI327714 CTM327714 CJQ327714 BZU327714 BPY327714 BGC327714 AWG327714 AMK327714 ACO327714 SS327714 IW327714 A327714 WVI262178 WLM262178 WBQ262178 VRU262178 VHY262178 UYC262178 UOG262178 UEK262178 TUO262178 TKS262178 TAW262178 SRA262178 SHE262178 RXI262178 RNM262178 RDQ262178 QTU262178 QJY262178 QAC262178 PQG262178 PGK262178 OWO262178 OMS262178 OCW262178 NTA262178 NJE262178 MZI262178 MPM262178 MFQ262178 LVU262178 LLY262178 LCC262178 KSG262178 KIK262178 JYO262178 JOS262178 JEW262178 IVA262178 ILE262178 IBI262178 HRM262178 HHQ262178 GXU262178 GNY262178 GEC262178 FUG262178 FKK262178 FAO262178 EQS262178 EGW262178 DXA262178 DNE262178 DDI262178 CTM262178 CJQ262178 BZU262178 BPY262178 BGC262178 AWG262178 AMK262178 ACO262178 SS262178 IW262178 A262178 WVI196642 WLM196642 WBQ196642 VRU196642 VHY196642 UYC196642 UOG196642 UEK196642 TUO196642 TKS196642 TAW196642 SRA196642 SHE196642 RXI196642 RNM196642 RDQ196642 QTU196642 QJY196642 QAC196642 PQG196642 PGK196642 OWO196642 OMS196642 OCW196642 NTA196642 NJE196642 MZI196642 MPM196642 MFQ196642 LVU196642 LLY196642 LCC196642 KSG196642 KIK196642 JYO196642 JOS196642 JEW196642 IVA196642 ILE196642 IBI196642 HRM196642 HHQ196642 GXU196642 GNY196642 GEC196642 FUG196642 FKK196642 FAO196642 EQS196642 EGW196642 DXA196642 DNE196642 DDI196642 CTM196642 CJQ196642 BZU196642 BPY196642 BGC196642 AWG196642 AMK196642 ACO196642 SS196642 IW196642 A196642 WVI131106 WLM131106 WBQ131106 VRU131106 VHY131106 UYC131106 UOG131106 UEK131106 TUO131106 TKS131106 TAW131106 SRA131106 SHE131106 RXI131106 RNM131106 RDQ131106 QTU131106 QJY131106 QAC131106 PQG131106 PGK131106 OWO131106 OMS131106 OCW131106 NTA131106 NJE131106 MZI131106 MPM131106 MFQ131106 LVU131106 LLY131106 LCC131106 KSG131106 KIK131106 JYO131106 JOS131106 JEW131106 IVA131106 ILE131106 IBI131106 HRM131106 HHQ131106 GXU131106 GNY131106 GEC131106 FUG131106 FKK131106 FAO131106 EQS131106 EGW131106 DXA131106 DNE131106 DDI131106 CTM131106 CJQ131106 BZU131106 BPY131106 BGC131106 AWG131106 AMK131106 ACO131106 SS131106 IW131106 A131106 WVI65570 WLM65570 WBQ65570 VRU65570 VHY65570 UYC65570 UOG65570 UEK65570 TUO65570 TKS65570 TAW65570 SRA65570 SHE65570 RXI65570 RNM65570 RDQ65570 QTU65570 QJY65570 QAC65570 PQG65570 PGK65570 OWO65570 OMS65570 OCW65570 NTA65570 NJE65570 MZI65570 MPM65570 MFQ65570 LVU65570 LLY65570 LCC65570 KSG65570 KIK65570 JYO65570 JOS65570 JEW65570 IVA65570 ILE65570 IBI65570 HRM65570 HHQ65570 GXU65570 GNY65570 GEC65570 FUG65570 FKK65570 FAO65570 EQS65570 EGW65570 DXA65570 DNE65570 DDI65570 CTM65570 CJQ65570 BZU65570 BPY65570 BGC65570 AWG65570 AMK65570 ACO65570 SS65570 IW65570 A65570 WVI34 WLM34 WBQ34 VRU34 VHY34 UYC34 UOG34 UEK34 TUO34 TKS34 TAW34 SRA34 SHE34 RXI34 RNM34 RDQ34 QTU34 QJY34 QAC34 PQG34 PGK34 OWO34 OMS34 OCW34 NTA34 NJE34 MZI34 MPM34 MFQ34 LVU34 LLY34 LCC34 KSG34 KIK34 JYO34 JOS34 JEW34 IVA34 ILE34 IBI34 HRM34 HHQ34 GXU34 GNY34 GEC34 FUG34 FKK34 FAO34 EQS34 EGW34 DXA34 DNE34 DDI34 CTM34 CJQ34 BZU34 BPY34 BGC34 AWG34 AMK34 ACO34 SS34 IW34 A34 WVI983072 WLM983072 WBQ983072 VRU983072 VHY983072 UYC983072 UOG983072 UEK983072 TUO983072 TKS983072 TAW983072 SRA983072 SHE983072 RXI983072 RNM983072 RDQ983072 QTU983072 QJY983072 QAC983072 PQG983072 PGK983072 OWO983072 OMS983072 OCW983072 NTA983072 NJE983072 MZI983072 MPM983072 MFQ983072 LVU983072 LLY983072 LCC983072 KSG983072 KIK983072 JYO983072 JOS983072 JEW983072 IVA983072 ILE983072 IBI983072 HRM983072 HHQ983072 GXU983072 GNY983072 GEC983072 FUG983072 FKK983072 FAO983072 EQS983072 EGW983072 DXA983072 DNE983072 DDI983072 CTM983072 CJQ983072 BZU983072 BPY983072 BGC983072 AWG983072 AMK983072 ACO983072 SS983072 IW983072 A983072 WVI917536 WLM917536 WBQ917536 VRU917536 VHY917536 UYC917536 UOG917536 UEK917536 TUO917536 TKS917536 TAW917536 SRA917536 SHE917536 RXI917536 RNM917536 RDQ917536 QTU917536 QJY917536 QAC917536 PQG917536 PGK917536 OWO917536 OMS917536 OCW917536 NTA917536 NJE917536 MZI917536 MPM917536 MFQ917536 LVU917536 LLY917536 LCC917536 KSG917536 KIK917536 JYO917536 JOS917536 JEW917536 IVA917536 ILE917536 IBI917536 HRM917536 HHQ917536 GXU917536 GNY917536 GEC917536 FUG917536 FKK917536 FAO917536 EQS917536 EGW917536 DXA917536 DNE917536 DDI917536 CTM917536 CJQ917536 BZU917536 BPY917536 BGC917536 AWG917536 AMK917536 ACO917536 SS917536 IW917536 A917536 WVI852000 WLM852000 WBQ852000 VRU852000 VHY852000 UYC852000 UOG852000 UEK852000 TUO852000 TKS852000 TAW852000 SRA852000 SHE852000 RXI852000 RNM852000 RDQ852000 QTU852000 QJY852000 QAC852000 PQG852000 PGK852000 OWO852000 OMS852000 OCW852000 NTA852000 NJE852000 MZI852000 MPM852000 MFQ852000 LVU852000 LLY852000 LCC852000 KSG852000 KIK852000 JYO852000 JOS852000 JEW852000 IVA852000 ILE852000 IBI852000 HRM852000 HHQ852000 GXU852000 GNY852000 GEC852000 FUG852000 FKK852000 FAO852000 EQS852000 EGW852000 DXA852000 DNE852000 DDI852000 CTM852000 CJQ852000 BZU852000 BPY852000 BGC852000 AWG852000 AMK852000 ACO852000 SS852000 IW852000 A852000 WVI786464 WLM786464 WBQ786464 VRU786464 VHY786464 UYC786464 UOG786464 UEK786464 TUO786464 TKS786464 TAW786464 SRA786464 SHE786464 RXI786464 RNM786464 RDQ786464 QTU786464 QJY786464 QAC786464 PQG786464 PGK786464 OWO786464 OMS786464 OCW786464 NTA786464 NJE786464 MZI786464 MPM786464 MFQ786464 LVU786464 LLY786464 LCC786464 KSG786464 KIK786464 JYO786464 JOS786464 JEW786464 IVA786464 ILE786464 IBI786464 HRM786464 HHQ786464 GXU786464 GNY786464 GEC786464 FUG786464 FKK786464 FAO786464 EQS786464 EGW786464 DXA786464 DNE786464 DDI786464 CTM786464 CJQ786464 BZU786464 BPY786464 BGC786464 AWG786464 AMK786464 ACO786464 SS786464 IW786464 A786464 WVI720928 WLM720928 WBQ720928 VRU720928 VHY720928 UYC720928 UOG720928 UEK720928 TUO720928 TKS720928 TAW720928 SRA720928 SHE720928 RXI720928 RNM720928 RDQ720928 QTU720928 QJY720928 QAC720928 PQG720928 PGK720928 OWO720928 OMS720928 OCW720928 NTA720928 NJE720928 MZI720928 MPM720928 MFQ720928 LVU720928 LLY720928 LCC720928 KSG720928 KIK720928 JYO720928 JOS720928 JEW720928 IVA720928 ILE720928 IBI720928 HRM720928 HHQ720928 GXU720928 GNY720928 GEC720928 FUG720928 FKK720928 FAO720928 EQS720928 EGW720928 DXA720928 DNE720928 DDI720928 CTM720928 CJQ720928 BZU720928 BPY720928 BGC720928 AWG720928 AMK720928 ACO720928 SS720928 IW720928 A720928 WVI655392 WLM655392 WBQ655392 VRU655392 VHY655392 UYC655392 UOG655392 UEK655392 TUO655392 TKS655392 TAW655392 SRA655392 SHE655392 RXI655392 RNM655392 RDQ655392 QTU655392 QJY655392 QAC655392 PQG655392 PGK655392 OWO655392 OMS655392 OCW655392 NTA655392 NJE655392 MZI655392 MPM655392 MFQ655392 LVU655392 LLY655392 LCC655392 KSG655392 KIK655392 JYO655392 JOS655392 JEW655392 IVA655392 ILE655392 IBI655392 HRM655392 HHQ655392 GXU655392 GNY655392 GEC655392 FUG655392 FKK655392 FAO655392 EQS655392 EGW655392 DXA655392 DNE655392 DDI655392 CTM655392 CJQ655392 BZU655392 BPY655392 BGC655392 AWG655392 AMK655392 ACO655392 SS655392 IW655392 A655392 WVI589856 WLM589856 WBQ589856 VRU589856 VHY589856 UYC589856 UOG589856 UEK589856 TUO589856 TKS589856 TAW589856 SRA589856 SHE589856 RXI589856 RNM589856 RDQ589856 QTU589856 QJY589856 QAC589856 PQG589856 PGK589856 OWO589856 OMS589856 OCW589856 NTA589856 NJE589856 MZI589856 MPM589856 MFQ589856 LVU589856 LLY589856 LCC589856 KSG589856 KIK589856 JYO589856 JOS589856 JEW589856 IVA589856 ILE589856 IBI589856 HRM589856 HHQ589856 GXU589856 GNY589856 GEC589856 FUG589856 FKK589856 FAO589856 EQS589856 EGW589856 DXA589856 DNE589856 DDI589856 CTM589856 CJQ589856 BZU589856 BPY589856 BGC589856 AWG589856 AMK589856 ACO589856 SS589856 IW589856 A589856 WVI524320 WLM524320 WBQ524320 VRU524320 VHY524320 UYC524320 UOG524320 UEK524320 TUO524320 TKS524320 TAW524320 SRA524320 SHE524320 RXI524320 RNM524320 RDQ524320 QTU524320 QJY524320 QAC524320 PQG524320 PGK524320 OWO524320 OMS524320 OCW524320 NTA524320 NJE524320 MZI524320 MPM524320 MFQ524320 LVU524320 LLY524320 LCC524320 KSG524320 KIK524320 JYO524320 JOS524320 JEW524320 IVA524320 ILE524320 IBI524320 HRM524320 HHQ524320 GXU524320 GNY524320 GEC524320 FUG524320 FKK524320 FAO524320 EQS524320 EGW524320 DXA524320 DNE524320 DDI524320 CTM524320 CJQ524320 BZU524320 BPY524320 BGC524320 AWG524320 AMK524320 ACO524320 SS524320 IW524320 A524320 WVI458784 WLM458784 WBQ458784 VRU458784 VHY458784 UYC458784 UOG458784 UEK458784 TUO458784 TKS458784 TAW458784 SRA458784 SHE458784 RXI458784 RNM458784 RDQ458784 QTU458784 QJY458784 QAC458784 PQG458784 PGK458784 OWO458784 OMS458784 OCW458784 NTA458784 NJE458784 MZI458784 MPM458784 MFQ458784 LVU458784 LLY458784 LCC458784 KSG458784 KIK458784 JYO458784 JOS458784 JEW458784 IVA458784 ILE458784 IBI458784 HRM458784 HHQ458784 GXU458784 GNY458784 GEC458784 FUG458784 FKK458784 FAO458784 EQS458784 EGW458784 DXA458784 DNE458784 DDI458784 CTM458784 CJQ458784 BZU458784 BPY458784 BGC458784 AWG458784 AMK458784 ACO458784 SS458784 IW458784 A458784 WVI393248 WLM393248 WBQ393248 VRU393248 VHY393248 UYC393248 UOG393248 UEK393248 TUO393248 TKS393248 TAW393248 SRA393248 SHE393248 RXI393248 RNM393248 RDQ393248 QTU393248 QJY393248 QAC393248 PQG393248 PGK393248 OWO393248 OMS393248 OCW393248 NTA393248 NJE393248 MZI393248 MPM393248 MFQ393248 LVU393248 LLY393248 LCC393248 KSG393248 KIK393248 JYO393248 JOS393248 JEW393248 IVA393248 ILE393248 IBI393248 HRM393248 HHQ393248 GXU393248 GNY393248 GEC393248 FUG393248 FKK393248 FAO393248 EQS393248 EGW393248 DXA393248 DNE393248 DDI393248 CTM393248 CJQ393248 BZU393248 BPY393248 BGC393248 AWG393248 AMK393248 ACO393248 SS393248 IW393248 A393248 WVI327712 WLM327712 WBQ327712 VRU327712 VHY327712 UYC327712 UOG327712 UEK327712 TUO327712 TKS327712 TAW327712 SRA327712 SHE327712 RXI327712 RNM327712 RDQ327712 QTU327712 QJY327712 QAC327712 PQG327712 PGK327712 OWO327712 OMS327712 OCW327712 NTA327712 NJE327712 MZI327712 MPM327712 MFQ327712 LVU327712 LLY327712 LCC327712 KSG327712 KIK327712 JYO327712 JOS327712 JEW327712 IVA327712 ILE327712 IBI327712 HRM327712 HHQ327712 GXU327712 GNY327712 GEC327712 FUG327712 FKK327712 FAO327712 EQS327712 EGW327712 DXA327712 DNE327712 DDI327712 CTM327712 CJQ327712 BZU327712 BPY327712 BGC327712 AWG327712 AMK327712 ACO327712 SS327712 IW327712 A327712 WVI262176 WLM262176 WBQ262176 VRU262176 VHY262176 UYC262176 UOG262176 UEK262176 TUO262176 TKS262176 TAW262176 SRA262176 SHE262176 RXI262176 RNM262176 RDQ262176 QTU262176 QJY262176 QAC262176 PQG262176 PGK262176 OWO262176 OMS262176 OCW262176 NTA262176 NJE262176 MZI262176 MPM262176 MFQ262176 LVU262176 LLY262176 LCC262176 KSG262176 KIK262176 JYO262176 JOS262176 JEW262176 IVA262176 ILE262176 IBI262176 HRM262176 HHQ262176 GXU262176 GNY262176 GEC262176 FUG262176 FKK262176 FAO262176 EQS262176 EGW262176 DXA262176 DNE262176 DDI262176 CTM262176 CJQ262176 BZU262176 BPY262176 BGC262176 AWG262176 AMK262176 ACO262176 SS262176 IW262176 A262176 WVI196640 WLM196640 WBQ196640 VRU196640 VHY196640 UYC196640 UOG196640 UEK196640 TUO196640 TKS196640 TAW196640 SRA196640 SHE196640 RXI196640 RNM196640 RDQ196640 QTU196640 QJY196640 QAC196640 PQG196640 PGK196640 OWO196640 OMS196640 OCW196640 NTA196640 NJE196640 MZI196640 MPM196640 MFQ196640 LVU196640 LLY196640 LCC196640 KSG196640 KIK196640 JYO196640 JOS196640 JEW196640 IVA196640 ILE196640 IBI196640 HRM196640 HHQ196640 GXU196640 GNY196640 GEC196640 FUG196640 FKK196640 FAO196640 EQS196640 EGW196640 DXA196640 DNE196640 DDI196640 CTM196640 CJQ196640 BZU196640 BPY196640 BGC196640 AWG196640 AMK196640 ACO196640 SS196640 IW196640 A196640 WVI131104 WLM131104 WBQ131104 VRU131104 VHY131104 UYC131104 UOG131104 UEK131104 TUO131104 TKS131104 TAW131104 SRA131104 SHE131104 RXI131104 RNM131104 RDQ131104 QTU131104 QJY131104 QAC131104 PQG131104 PGK131104 OWO131104 OMS131104 OCW131104 NTA131104 NJE131104 MZI131104 MPM131104 MFQ131104 LVU131104 LLY131104 LCC131104 KSG131104 KIK131104 JYO131104 JOS131104 JEW131104 IVA131104 ILE131104 IBI131104 HRM131104 HHQ131104 GXU131104 GNY131104 GEC131104 FUG131104 FKK131104 FAO131104 EQS131104 EGW131104 DXA131104 DNE131104 DDI131104 CTM131104 CJQ131104 BZU131104 BPY131104 BGC131104 AWG131104 AMK131104 ACO131104 SS131104 IW131104 A131104 WVI65568 WLM65568 WBQ65568 VRU65568 VHY65568 UYC65568 UOG65568 UEK65568 TUO65568 TKS65568 TAW65568 SRA65568 SHE65568 RXI65568 RNM65568 RDQ65568 QTU65568 QJY65568 QAC65568 PQG65568 PGK65568 OWO65568 OMS65568 OCW65568 NTA65568 NJE65568 MZI65568 MPM65568 MFQ65568 LVU65568 LLY65568 LCC65568 KSG65568 KIK65568 JYO65568 JOS65568 JEW65568 IVA65568 ILE65568 IBI65568 HRM65568 HHQ65568 GXU65568 GNY65568 GEC65568 FUG65568 FKK65568 FAO65568 EQS65568 EGW65568 DXA65568 DNE65568 DDI65568 CTM65568 CJQ65568 BZU65568 BPY65568 BGC65568 AWG65568 AMK65568 ACO65568 SS65568 IW65568 A65568 WVI32 WLM32 WBQ32 VRU32 VHY32 UYC32 UOG32 UEK32 TUO32 TKS32 TAW32 SRA32 SHE32 RXI32 RNM32 RDQ32 QTU32 QJY32 QAC32 PQG32 PGK32 OWO32 OMS32 OCW32 NTA32 NJE32 MZI32 MPM32 MFQ32 LVU32 LLY32 LCC32 KSG32 KIK32 JYO32 JOS32 JEW32 IVA32 ILE32 IBI32 HRM32 HHQ32 GXU32 GNY32 GEC32 FUG32 FKK32 FAO32 EQS32 EGW32 DXA32 DNE32 DDI32 CTM32 CJQ32 BZU32 BPY32 BGC32 AWG32 AMK32 ACO32 SS32 IW32 A32 WVI983070 WLM983070 WBQ983070 VRU983070 VHY983070 UYC983070 UOG983070 UEK983070 TUO983070 TKS983070 TAW983070 SRA983070 SHE983070 RXI983070 RNM983070 RDQ983070 QTU983070 QJY983070 QAC983070 PQG983070 PGK983070 OWO983070 OMS983070 OCW983070 NTA983070 NJE983070 MZI983070 MPM983070 MFQ983070 LVU983070 LLY983070 LCC983070 KSG983070 KIK983070 JYO983070 JOS983070 JEW983070 IVA983070 ILE983070 IBI983070 HRM983070 HHQ983070 GXU983070 GNY983070 GEC983070 FUG983070 FKK983070 FAO983070 EQS983070 EGW983070 DXA983070 DNE983070 DDI983070 CTM983070 CJQ983070 BZU983070 BPY983070 BGC983070 AWG983070 AMK983070 ACO983070 SS983070 IW983070 A983070 WVI917534 WLM917534 WBQ917534 VRU917534 VHY917534 UYC917534 UOG917534 UEK917534 TUO917534 TKS917534 TAW917534 SRA917534 SHE917534 RXI917534 RNM917534 RDQ917534 QTU917534 QJY917534 QAC917534 PQG917534 PGK917534 OWO917534 OMS917534 OCW917534 NTA917534 NJE917534 MZI917534 MPM917534 MFQ917534 LVU917534 LLY917534 LCC917534 KSG917534 KIK917534 JYO917534 JOS917534 JEW917534 IVA917534 ILE917534 IBI917534 HRM917534 HHQ917534 GXU917534 GNY917534 GEC917534 FUG917534 FKK917534 FAO917534 EQS917534 EGW917534 DXA917534 DNE917534 DDI917534 CTM917534 CJQ917534 BZU917534 BPY917534 BGC917534 AWG917534 AMK917534 ACO917534 SS917534 IW917534 A917534 WVI851998 WLM851998 WBQ851998 VRU851998 VHY851998 UYC851998 UOG851998 UEK851998 TUO851998 TKS851998 TAW851998 SRA851998 SHE851998 RXI851998 RNM851998 RDQ851998 QTU851998 QJY851998 QAC851998 PQG851998 PGK851998 OWO851998 OMS851998 OCW851998 NTA851998 NJE851998 MZI851998 MPM851998 MFQ851998 LVU851998 LLY851998 LCC851998 KSG851998 KIK851998 JYO851998 JOS851998 JEW851998 IVA851998 ILE851998 IBI851998 HRM851998 HHQ851998 GXU851998 GNY851998 GEC851998 FUG851998 FKK851998 FAO851998 EQS851998 EGW851998 DXA851998 DNE851998 DDI851998 CTM851998 CJQ851998 BZU851998 BPY851998 BGC851998 AWG851998 AMK851998 ACO851998 SS851998 IW851998 A851998 WVI786462 WLM786462 WBQ786462 VRU786462 VHY786462 UYC786462 UOG786462 UEK786462 TUO786462 TKS786462 TAW786462 SRA786462 SHE786462 RXI786462 RNM786462 RDQ786462 QTU786462 QJY786462 QAC786462 PQG786462 PGK786462 OWO786462 OMS786462 OCW786462 NTA786462 NJE786462 MZI786462 MPM786462 MFQ786462 LVU786462 LLY786462 LCC786462 KSG786462 KIK786462 JYO786462 JOS786462 JEW786462 IVA786462 ILE786462 IBI786462 HRM786462 HHQ786462 GXU786462 GNY786462 GEC786462 FUG786462 FKK786462 FAO786462 EQS786462 EGW786462 DXA786462 DNE786462 DDI786462 CTM786462 CJQ786462 BZU786462 BPY786462 BGC786462 AWG786462 AMK786462 ACO786462 SS786462 IW786462 A786462 WVI720926 WLM720926 WBQ720926 VRU720926 VHY720926 UYC720926 UOG720926 UEK720926 TUO720926 TKS720926 TAW720926 SRA720926 SHE720926 RXI720926 RNM720926 RDQ720926 QTU720926 QJY720926 QAC720926 PQG720926 PGK720926 OWO720926 OMS720926 OCW720926 NTA720926 NJE720926 MZI720926 MPM720926 MFQ720926 LVU720926 LLY720926 LCC720926 KSG720926 KIK720926 JYO720926 JOS720926 JEW720926 IVA720926 ILE720926 IBI720926 HRM720926 HHQ720926 GXU720926 GNY720926 GEC720926 FUG720926 FKK720926 FAO720926 EQS720926 EGW720926 DXA720926 DNE720926 DDI720926 CTM720926 CJQ720926 BZU720926 BPY720926 BGC720926 AWG720926 AMK720926 ACO720926 SS720926 IW720926 A720926 WVI655390 WLM655390 WBQ655390 VRU655390 VHY655390 UYC655390 UOG655390 UEK655390 TUO655390 TKS655390 TAW655390 SRA655390 SHE655390 RXI655390 RNM655390 RDQ655390 QTU655390 QJY655390 QAC655390 PQG655390 PGK655390 OWO655390 OMS655390 OCW655390 NTA655390 NJE655390 MZI655390 MPM655390 MFQ655390 LVU655390 LLY655390 LCC655390 KSG655390 KIK655390 JYO655390 JOS655390 JEW655390 IVA655390 ILE655390 IBI655390 HRM655390 HHQ655390 GXU655390 GNY655390 GEC655390 FUG655390 FKK655390 FAO655390 EQS655390 EGW655390 DXA655390 DNE655390 DDI655390 CTM655390 CJQ655390 BZU655390 BPY655390 BGC655390 AWG655390 AMK655390 ACO655390 SS655390 IW655390 A655390 WVI589854 WLM589854 WBQ589854 VRU589854 VHY589854 UYC589854 UOG589854 UEK589854 TUO589854 TKS589854 TAW589854 SRA589854 SHE589854 RXI589854 RNM589854 RDQ589854 QTU589854 QJY589854 QAC589854 PQG589854 PGK589854 OWO589854 OMS589854 OCW589854 NTA589854 NJE589854 MZI589854 MPM589854 MFQ589854 LVU589854 LLY589854 LCC589854 KSG589854 KIK589854 JYO589854 JOS589854 JEW589854 IVA589854 ILE589854 IBI589854 HRM589854 HHQ589854 GXU589854 GNY589854 GEC589854 FUG589854 FKK589854 FAO589854 EQS589854 EGW589854 DXA589854 DNE589854 DDI589854 CTM589854 CJQ589854 BZU589854 BPY589854 BGC589854 AWG589854 AMK589854 ACO589854 SS589854 IW589854 A589854 WVI524318 WLM524318 WBQ524318 VRU524318 VHY524318 UYC524318 UOG524318 UEK524318 TUO524318 TKS524318 TAW524318 SRA524318 SHE524318 RXI524318 RNM524318 RDQ524318 QTU524318 QJY524318 QAC524318 PQG524318 PGK524318 OWO524318 OMS524318 OCW524318 NTA524318 NJE524318 MZI524318 MPM524318 MFQ524318 LVU524318 LLY524318 LCC524318 KSG524318 KIK524318 JYO524318 JOS524318 JEW524318 IVA524318 ILE524318 IBI524318 HRM524318 HHQ524318 GXU524318 GNY524318 GEC524318 FUG524318 FKK524318 FAO524318 EQS524318 EGW524318 DXA524318 DNE524318 DDI524318 CTM524318 CJQ524318 BZU524318 BPY524318 BGC524318 AWG524318 AMK524318 ACO524318 SS524318 IW524318 A524318 WVI458782 WLM458782 WBQ458782 VRU458782 VHY458782 UYC458782 UOG458782 UEK458782 TUO458782 TKS458782 TAW458782 SRA458782 SHE458782 RXI458782 RNM458782 RDQ458782 QTU458782 QJY458782 QAC458782 PQG458782 PGK458782 OWO458782 OMS458782 OCW458782 NTA458782 NJE458782 MZI458782 MPM458782 MFQ458782 LVU458782 LLY458782 LCC458782 KSG458782 KIK458782 JYO458782 JOS458782 JEW458782 IVA458782 ILE458782 IBI458782 HRM458782 HHQ458782 GXU458782 GNY458782 GEC458782 FUG458782 FKK458782 FAO458782 EQS458782 EGW458782 DXA458782 DNE458782 DDI458782 CTM458782 CJQ458782 BZU458782 BPY458782 BGC458782 AWG458782 AMK458782 ACO458782 SS458782 IW458782 A458782 WVI393246 WLM393246 WBQ393246 VRU393246 VHY393246 UYC393246 UOG393246 UEK393246 TUO393246 TKS393246 TAW393246 SRA393246 SHE393246 RXI393246 RNM393246 RDQ393246 QTU393246 QJY393246 QAC393246 PQG393246 PGK393246 OWO393246 OMS393246 OCW393246 NTA393246 NJE393246 MZI393246 MPM393246 MFQ393246 LVU393246 LLY393246 LCC393246 KSG393246 KIK393246 JYO393246 JOS393246 JEW393246 IVA393246 ILE393246 IBI393246 HRM393246 HHQ393246 GXU393246 GNY393246 GEC393246 FUG393246 FKK393246 FAO393246 EQS393246 EGW393246 DXA393246 DNE393246 DDI393246 CTM393246 CJQ393246 BZU393246 BPY393246 BGC393246 AWG393246 AMK393246 ACO393246 SS393246 IW393246 A393246 WVI327710 WLM327710 WBQ327710 VRU327710 VHY327710 UYC327710 UOG327710 UEK327710 TUO327710 TKS327710 TAW327710 SRA327710 SHE327710 RXI327710 RNM327710 RDQ327710 QTU327710 QJY327710 QAC327710 PQG327710 PGK327710 OWO327710 OMS327710 OCW327710 NTA327710 NJE327710 MZI327710 MPM327710 MFQ327710 LVU327710 LLY327710 LCC327710 KSG327710 KIK327710 JYO327710 JOS327710 JEW327710 IVA327710 ILE327710 IBI327710 HRM327710 HHQ327710 GXU327710 GNY327710 GEC327710 FUG327710 FKK327710 FAO327710 EQS327710 EGW327710 DXA327710 DNE327710 DDI327710 CTM327710 CJQ327710 BZU327710 BPY327710 BGC327710 AWG327710 AMK327710 ACO327710 SS327710 IW327710 A327710 WVI262174 WLM262174 WBQ262174 VRU262174 VHY262174 UYC262174 UOG262174 UEK262174 TUO262174 TKS262174 TAW262174 SRA262174 SHE262174 RXI262174 RNM262174 RDQ262174 QTU262174 QJY262174 QAC262174 PQG262174 PGK262174 OWO262174 OMS262174 OCW262174 NTA262174 NJE262174 MZI262174 MPM262174 MFQ262174 LVU262174 LLY262174 LCC262174 KSG262174 KIK262174 JYO262174 JOS262174 JEW262174 IVA262174 ILE262174 IBI262174 HRM262174 HHQ262174 GXU262174 GNY262174 GEC262174 FUG262174 FKK262174 FAO262174 EQS262174 EGW262174 DXA262174 DNE262174 DDI262174 CTM262174 CJQ262174 BZU262174 BPY262174 BGC262174 AWG262174 AMK262174 ACO262174 SS262174 IW262174 A262174 WVI196638 WLM196638 WBQ196638 VRU196638 VHY196638 UYC196638 UOG196638 UEK196638 TUO196638 TKS196638 TAW196638 SRA196638 SHE196638 RXI196638 RNM196638 RDQ196638 QTU196638 QJY196638 QAC196638 PQG196638 PGK196638 OWO196638 OMS196638 OCW196638 NTA196638 NJE196638 MZI196638 MPM196638 MFQ196638 LVU196638 LLY196638 LCC196638 KSG196638 KIK196638 JYO196638 JOS196638 JEW196638 IVA196638 ILE196638 IBI196638 HRM196638 HHQ196638 GXU196638 GNY196638 GEC196638 FUG196638 FKK196638 FAO196638 EQS196638 EGW196638 DXA196638 DNE196638 DDI196638 CTM196638 CJQ196638 BZU196638 BPY196638 BGC196638 AWG196638 AMK196638 ACO196638 SS196638 IW196638 A196638 WVI131102 WLM131102 WBQ131102 VRU131102 VHY131102 UYC131102 UOG131102 UEK131102 TUO131102 TKS131102 TAW131102 SRA131102 SHE131102 RXI131102 RNM131102 RDQ131102 QTU131102 QJY131102 QAC131102 PQG131102 PGK131102 OWO131102 OMS131102 OCW131102 NTA131102 NJE131102 MZI131102 MPM131102 MFQ131102 LVU131102 LLY131102 LCC131102 KSG131102 KIK131102 JYO131102 JOS131102 JEW131102 IVA131102 ILE131102 IBI131102 HRM131102 HHQ131102 GXU131102 GNY131102 GEC131102 FUG131102 FKK131102 FAO131102 EQS131102 EGW131102 DXA131102 DNE131102 DDI131102 CTM131102 CJQ131102 BZU131102 BPY131102 BGC131102 AWG131102 AMK131102 ACO131102 SS131102 IW131102 A131102 WVI65566 WLM65566 WBQ65566 VRU65566 VHY65566 UYC65566 UOG65566 UEK65566 TUO65566 TKS65566 TAW65566 SRA65566 SHE65566 RXI65566 RNM65566 RDQ65566 QTU65566 QJY65566 QAC65566 PQG65566 PGK65566 OWO65566 OMS65566 OCW65566 NTA65566 NJE65566 MZI65566 MPM65566 MFQ65566 LVU65566 LLY65566 LCC65566 KSG65566 KIK65566 JYO65566 JOS65566 JEW65566 IVA65566 ILE65566 IBI65566 HRM65566 HHQ65566 GXU65566 GNY65566 GEC65566 FUG65566 FKK65566 FAO65566 EQS65566 EGW65566 DXA65566 DNE65566 DDI65566 CTM65566 CJQ65566 BZU65566 BPY65566 BGC65566 AWG65566 AMK65566 ACO65566 SS65566 IW65566 A65566 WVI30 WLM30 WBQ30 VRU30 VHY30 UYC30 UOG30 UEK30 TUO30 TKS30 TAW30 SRA30 SHE30 RXI30 RNM30 RDQ30 QTU30 QJY30 QAC30 PQG30 PGK30 OWO30 OMS30 OCW30 NTA30 NJE30 MZI30 MPM30 MFQ30 LVU30 LLY30 LCC30 KSG30 KIK30 JYO30 JOS30 JEW30 IVA30 ILE30 IBI30 HRM30 HHQ30 GXU30 GNY30 GEC30 FUG30 FKK30 FAO30 EQS30 EGW30 DXA30 DNE30 DDI30 CTM30 CJQ30 BZU30 BPY30 BGC30 AWG30 AMK30 ACO30 SS30 IW30 A30 WVI983054 WLM983054 WBQ983054 VRU983054 VHY983054 UYC983054 UOG983054 UEK983054 TUO983054 TKS983054 TAW983054 SRA983054 SHE983054 RXI983054 RNM983054 RDQ983054 QTU983054 QJY983054 QAC983054 PQG983054 PGK983054 OWO983054 OMS983054 OCW983054 NTA983054 NJE983054 MZI983054 MPM983054 MFQ983054 LVU983054 LLY983054 LCC983054 KSG983054 KIK983054 JYO983054 JOS983054 JEW983054 IVA983054 ILE983054 IBI983054 HRM983054 HHQ983054 GXU983054 GNY983054 GEC983054 FUG983054 FKK983054 FAO983054 EQS983054 EGW983054 DXA983054 DNE983054 DDI983054 CTM983054 CJQ983054 BZU983054 BPY983054 BGC983054 AWG983054 AMK983054 ACO983054 SS983054 IW983054 A983054 WVI917518 WLM917518 WBQ917518 VRU917518 VHY917518 UYC917518 UOG917518 UEK917518 TUO917518 TKS917518 TAW917518 SRA917518 SHE917518 RXI917518 RNM917518 RDQ917518 QTU917518 QJY917518 QAC917518 PQG917518 PGK917518 OWO917518 OMS917518 OCW917518 NTA917518 NJE917518 MZI917518 MPM917518 MFQ917518 LVU917518 LLY917518 LCC917518 KSG917518 KIK917518 JYO917518 JOS917518 JEW917518 IVA917518 ILE917518 IBI917518 HRM917518 HHQ917518 GXU917518 GNY917518 GEC917518 FUG917518 FKK917518 FAO917518 EQS917518 EGW917518 DXA917518 DNE917518 DDI917518 CTM917518 CJQ917518 BZU917518 BPY917518 BGC917518 AWG917518 AMK917518 ACO917518 SS917518 IW917518 A917518 WVI851982 WLM851982 WBQ851982 VRU851982 VHY851982 UYC851982 UOG851982 UEK851982 TUO851982 TKS851982 TAW851982 SRA851982 SHE851982 RXI851982 RNM851982 RDQ851982 QTU851982 QJY851982 QAC851982 PQG851982 PGK851982 OWO851982 OMS851982 OCW851982 NTA851982 NJE851982 MZI851982 MPM851982 MFQ851982 LVU851982 LLY851982 LCC851982 KSG851982 KIK851982 JYO851982 JOS851982 JEW851982 IVA851982 ILE851982 IBI851982 HRM851982 HHQ851982 GXU851982 GNY851982 GEC851982 FUG851982 FKK851982 FAO851982 EQS851982 EGW851982 DXA851982 DNE851982 DDI851982 CTM851982 CJQ851982 BZU851982 BPY851982 BGC851982 AWG851982 AMK851982 ACO851982 SS851982 IW851982 A851982 WVI786446 WLM786446 WBQ786446 VRU786446 VHY786446 UYC786446 UOG786446 UEK786446 TUO786446 TKS786446 TAW786446 SRA786446 SHE786446 RXI786446 RNM786446 RDQ786446 QTU786446 QJY786446 QAC786446 PQG786446 PGK786446 OWO786446 OMS786446 OCW786446 NTA786446 NJE786446 MZI786446 MPM786446 MFQ786446 LVU786446 LLY786446 LCC786446 KSG786446 KIK786446 JYO786446 JOS786446 JEW786446 IVA786446 ILE786446 IBI786446 HRM786446 HHQ786446 GXU786446 GNY786446 GEC786446 FUG786446 FKK786446 FAO786446 EQS786446 EGW786446 DXA786446 DNE786446 DDI786446 CTM786446 CJQ786446 BZU786446 BPY786446 BGC786446 AWG786446 AMK786446 ACO786446 SS786446 IW786446 A786446 WVI720910 WLM720910 WBQ720910 VRU720910 VHY720910 UYC720910 UOG720910 UEK720910 TUO720910 TKS720910 TAW720910 SRA720910 SHE720910 RXI720910 RNM720910 RDQ720910 QTU720910 QJY720910 QAC720910 PQG720910 PGK720910 OWO720910 OMS720910 OCW720910 NTA720910 NJE720910 MZI720910 MPM720910 MFQ720910 LVU720910 LLY720910 LCC720910 KSG720910 KIK720910 JYO720910 JOS720910 JEW720910 IVA720910 ILE720910 IBI720910 HRM720910 HHQ720910 GXU720910 GNY720910 GEC720910 FUG720910 FKK720910 FAO720910 EQS720910 EGW720910 DXA720910 DNE720910 DDI720910 CTM720910 CJQ720910 BZU720910 BPY720910 BGC720910 AWG720910 AMK720910 ACO720910 SS720910 IW720910 A720910 WVI655374 WLM655374 WBQ655374 VRU655374 VHY655374 UYC655374 UOG655374 UEK655374 TUO655374 TKS655374 TAW655374 SRA655374 SHE655374 RXI655374 RNM655374 RDQ655374 QTU655374 QJY655374 QAC655374 PQG655374 PGK655374 OWO655374 OMS655374 OCW655374 NTA655374 NJE655374 MZI655374 MPM655374 MFQ655374 LVU655374 LLY655374 LCC655374 KSG655374 KIK655374 JYO655374 JOS655374 JEW655374 IVA655374 ILE655374 IBI655374 HRM655374 HHQ655374 GXU655374 GNY655374 GEC655374 FUG655374 FKK655374 FAO655374 EQS655374 EGW655374 DXA655374 DNE655374 DDI655374 CTM655374 CJQ655374 BZU655374 BPY655374 BGC655374 AWG655374 AMK655374 ACO655374 SS655374 IW655374 A655374 WVI589838 WLM589838 WBQ589838 VRU589838 VHY589838 UYC589838 UOG589838 UEK589838 TUO589838 TKS589838 TAW589838 SRA589838 SHE589838 RXI589838 RNM589838 RDQ589838 QTU589838 QJY589838 QAC589838 PQG589838 PGK589838 OWO589838 OMS589838 OCW589838 NTA589838 NJE589838 MZI589838 MPM589838 MFQ589838 LVU589838 LLY589838 LCC589838 KSG589838 KIK589838 JYO589838 JOS589838 JEW589838 IVA589838 ILE589838 IBI589838 HRM589838 HHQ589838 GXU589838 GNY589838 GEC589838 FUG589838 FKK589838 FAO589838 EQS589838 EGW589838 DXA589838 DNE589838 DDI589838 CTM589838 CJQ589838 BZU589838 BPY589838 BGC589838 AWG589838 AMK589838 ACO589838 SS589838 IW589838 A589838 WVI524302 WLM524302 WBQ524302 VRU524302 VHY524302 UYC524302 UOG524302 UEK524302 TUO524302 TKS524302 TAW524302 SRA524302 SHE524302 RXI524302 RNM524302 RDQ524302 QTU524302 QJY524302 QAC524302 PQG524302 PGK524302 OWO524302 OMS524302 OCW524302 NTA524302 NJE524302 MZI524302 MPM524302 MFQ524302 LVU524302 LLY524302 LCC524302 KSG524302 KIK524302 JYO524302 JOS524302 JEW524302 IVA524302 ILE524302 IBI524302 HRM524302 HHQ524302 GXU524302 GNY524302 GEC524302 FUG524302 FKK524302 FAO524302 EQS524302 EGW524302 DXA524302 DNE524302 DDI524302 CTM524302 CJQ524302 BZU524302 BPY524302 BGC524302 AWG524302 AMK524302 ACO524302 SS524302 IW524302 A524302 WVI458766 WLM458766 WBQ458766 VRU458766 VHY458766 UYC458766 UOG458766 UEK458766 TUO458766 TKS458766 TAW458766 SRA458766 SHE458766 RXI458766 RNM458766 RDQ458766 QTU458766 QJY458766 QAC458766 PQG458766 PGK458766 OWO458766 OMS458766 OCW458766 NTA458766 NJE458766 MZI458766 MPM458766 MFQ458766 LVU458766 LLY458766 LCC458766 KSG458766 KIK458766 JYO458766 JOS458766 JEW458766 IVA458766 ILE458766 IBI458766 HRM458766 HHQ458766 GXU458766 GNY458766 GEC458766 FUG458766 FKK458766 FAO458766 EQS458766 EGW458766 DXA458766 DNE458766 DDI458766 CTM458766 CJQ458766 BZU458766 BPY458766 BGC458766 AWG458766 AMK458766 ACO458766 SS458766 IW458766 A458766 WVI393230 WLM393230 WBQ393230 VRU393230 VHY393230 UYC393230 UOG393230 UEK393230 TUO393230 TKS393230 TAW393230 SRA393230 SHE393230 RXI393230 RNM393230 RDQ393230 QTU393230 QJY393230 QAC393230 PQG393230 PGK393230 OWO393230 OMS393230 OCW393230 NTA393230 NJE393230 MZI393230 MPM393230 MFQ393230 LVU393230 LLY393230 LCC393230 KSG393230 KIK393230 JYO393230 JOS393230 JEW393230 IVA393230 ILE393230 IBI393230 HRM393230 HHQ393230 GXU393230 GNY393230 GEC393230 FUG393230 FKK393230 FAO393230 EQS393230 EGW393230 DXA393230 DNE393230 DDI393230 CTM393230 CJQ393230 BZU393230 BPY393230 BGC393230 AWG393230 AMK393230 ACO393230 SS393230 IW393230 A393230 WVI327694 WLM327694 WBQ327694 VRU327694 VHY327694 UYC327694 UOG327694 UEK327694 TUO327694 TKS327694 TAW327694 SRA327694 SHE327694 RXI327694 RNM327694 RDQ327694 QTU327694 QJY327694 QAC327694 PQG327694 PGK327694 OWO327694 OMS327694 OCW327694 NTA327694 NJE327694 MZI327694 MPM327694 MFQ327694 LVU327694 LLY327694 LCC327694 KSG327694 KIK327694 JYO327694 JOS327694 JEW327694 IVA327694 ILE327694 IBI327694 HRM327694 HHQ327694 GXU327694 GNY327694 GEC327694 FUG327694 FKK327694 FAO327694 EQS327694 EGW327694 DXA327694 DNE327694 DDI327694 CTM327694 CJQ327694 BZU327694 BPY327694 BGC327694 AWG327694 AMK327694 ACO327694 SS327694 IW327694 A327694 WVI262158 WLM262158 WBQ262158 VRU262158 VHY262158 UYC262158 UOG262158 UEK262158 TUO262158 TKS262158 TAW262158 SRA262158 SHE262158 RXI262158 RNM262158 RDQ262158 QTU262158 QJY262158 QAC262158 PQG262158 PGK262158 OWO262158 OMS262158 OCW262158 NTA262158 NJE262158 MZI262158 MPM262158 MFQ262158 LVU262158 LLY262158 LCC262158 KSG262158 KIK262158 JYO262158 JOS262158 JEW262158 IVA262158 ILE262158 IBI262158 HRM262158 HHQ262158 GXU262158 GNY262158 GEC262158 FUG262158 FKK262158 FAO262158 EQS262158 EGW262158 DXA262158 DNE262158 DDI262158 CTM262158 CJQ262158 BZU262158 BPY262158 BGC262158 AWG262158 AMK262158 ACO262158 SS262158 IW262158 A262158 WVI196622 WLM196622 WBQ196622 VRU196622 VHY196622 UYC196622 UOG196622 UEK196622 TUO196622 TKS196622 TAW196622 SRA196622 SHE196622 RXI196622 RNM196622 RDQ196622 QTU196622 QJY196622 QAC196622 PQG196622 PGK196622 OWO196622 OMS196622 OCW196622 NTA196622 NJE196622 MZI196622 MPM196622 MFQ196622 LVU196622 LLY196622 LCC196622 KSG196622 KIK196622 JYO196622 JOS196622 JEW196622 IVA196622 ILE196622 IBI196622 HRM196622 HHQ196622 GXU196622 GNY196622 GEC196622 FUG196622 FKK196622 FAO196622 EQS196622 EGW196622 DXA196622 DNE196622 DDI196622 CTM196622 CJQ196622 BZU196622 BPY196622 BGC196622 AWG196622 AMK196622 ACO196622 SS196622 IW196622 A196622 WVI131086 WLM131086 WBQ131086 VRU131086 VHY131086 UYC131086 UOG131086 UEK131086 TUO131086 TKS131086 TAW131086 SRA131086 SHE131086 RXI131086 RNM131086 RDQ131086 QTU131086 QJY131086 QAC131086 PQG131086 PGK131086 OWO131086 OMS131086 OCW131086 NTA131086 NJE131086 MZI131086 MPM131086 MFQ131086 LVU131086 LLY131086 LCC131086 KSG131086 KIK131086 JYO131086 JOS131086 JEW131086 IVA131086 ILE131086 IBI131086 HRM131086 HHQ131086 GXU131086 GNY131086 GEC131086 FUG131086 FKK131086 FAO131086 EQS131086 EGW131086 DXA131086 DNE131086 DDI131086 CTM131086 CJQ131086 BZU131086 BPY131086 BGC131086 AWG131086 AMK131086 ACO131086 SS131086 IW131086 A131086 WVI65550 WLM65550 WBQ65550 VRU65550 VHY65550 UYC65550 UOG65550 UEK65550 TUO65550 TKS65550 TAW65550 SRA65550 SHE65550 RXI65550 RNM65550 RDQ65550 QTU65550 QJY65550 QAC65550 PQG65550 PGK65550 OWO65550 OMS65550 OCW65550 NTA65550 NJE65550 MZI65550 MPM65550 MFQ65550 LVU65550 LLY65550 LCC65550 KSG65550 KIK65550 JYO65550 JOS65550 JEW65550 IVA65550 ILE65550 IBI65550 HRM65550 HHQ65550 GXU65550 GNY65550 GEC65550 FUG65550 FKK65550 FAO65550 EQS65550 EGW65550 DXA65550 DNE65550 DDI65550 CTM65550 CJQ65550 BZU65550 BPY65550 BGC65550 AWG65550 AMK65550 ACO65550 SS65550 IW65550 A65550 WVI14 WLM14 WBQ14 VRU14 VHY14 UYC14 UOG14 UEK14 TUO14 TKS14 TAW14 SRA14 SHE14 RXI14 RNM14 RDQ14 QTU14 QJY14 QAC14 PQG14 PGK14 OWO14 OMS14 OCW14 NTA14 NJE14 MZI14 MPM14 MFQ14 LVU14 LLY14 LCC14 KSG14 KIK14 JYO14 JOS14 JEW14 IVA14 ILE14 IBI14 HRM14 HHQ14 GXU14 GNY14 GEC14 FUG14 FKK14 FAO14 EQS14 EGW14 DXA14 DNE14 DDI14 CTM14 CJQ14 BZU14 BPY14 BGC14 AWG14 AMK14 ACO14 SS14 IW14 A14 WVI983052 WLM983052 WBQ983052 VRU983052 VHY983052 UYC983052 UOG983052 UEK983052 TUO983052 TKS983052 TAW983052 SRA983052 SHE983052 RXI983052 RNM983052 RDQ983052 QTU983052 QJY983052 QAC983052 PQG983052 PGK983052 OWO983052 OMS983052 OCW983052 NTA983052 NJE983052 MZI983052 MPM983052 MFQ983052 LVU983052 LLY983052 LCC983052 KSG983052 KIK983052 JYO983052 JOS983052 JEW983052 IVA983052 ILE983052 IBI983052 HRM983052 HHQ983052 GXU983052 GNY983052 GEC983052 FUG983052 FKK983052 FAO983052 EQS983052 EGW983052 DXA983052 DNE983052 DDI983052 CTM983052 CJQ983052 BZU983052 BPY983052 BGC983052 AWG983052 AMK983052 ACO983052 SS983052 IW983052 A983052 WVI917516 WLM917516 WBQ917516 VRU917516 VHY917516 UYC917516 UOG917516 UEK917516 TUO917516 TKS917516 TAW917516 SRA917516 SHE917516 RXI917516 RNM917516 RDQ917516 QTU917516 QJY917516 QAC917516 PQG917516 PGK917516 OWO917516 OMS917516 OCW917516 NTA917516 NJE917516 MZI917516 MPM917516 MFQ917516 LVU917516 LLY917516 LCC917516 KSG917516 KIK917516 JYO917516 JOS917516 JEW917516 IVA917516 ILE917516 IBI917516 HRM917516 HHQ917516 GXU917516 GNY917516 GEC917516 FUG917516 FKK917516 FAO917516 EQS917516 EGW917516 DXA917516 DNE917516 DDI917516 CTM917516 CJQ917516 BZU917516 BPY917516 BGC917516 AWG917516 AMK917516 ACO917516 SS917516 IW917516 A917516 WVI851980 WLM851980 WBQ851980 VRU851980 VHY851980 UYC851980 UOG851980 UEK851980 TUO851980 TKS851980 TAW851980 SRA851980 SHE851980 RXI851980 RNM851980 RDQ851980 QTU851980 QJY851980 QAC851980 PQG851980 PGK851980 OWO851980 OMS851980 OCW851980 NTA851980 NJE851980 MZI851980 MPM851980 MFQ851980 LVU851980 LLY851980 LCC851980 KSG851980 KIK851980 JYO851980 JOS851980 JEW851980 IVA851980 ILE851980 IBI851980 HRM851980 HHQ851980 GXU851980 GNY851980 GEC851980 FUG851980 FKK851980 FAO851980 EQS851980 EGW851980 DXA851980 DNE851980 DDI851980 CTM851980 CJQ851980 BZU851980 BPY851980 BGC851980 AWG851980 AMK851980 ACO851980 SS851980 IW851980 A851980 WVI786444 WLM786444 WBQ786444 VRU786444 VHY786444 UYC786444 UOG786444 UEK786444 TUO786444 TKS786444 TAW786444 SRA786444 SHE786444 RXI786444 RNM786444 RDQ786444 QTU786444 QJY786444 QAC786444 PQG786444 PGK786444 OWO786444 OMS786444 OCW786444 NTA786444 NJE786444 MZI786444 MPM786444 MFQ786444 LVU786444 LLY786444 LCC786444 KSG786444 KIK786444 JYO786444 JOS786444 JEW786444 IVA786444 ILE786444 IBI786444 HRM786444 HHQ786444 GXU786444 GNY786444 GEC786444 FUG786444 FKK786444 FAO786444 EQS786444 EGW786444 DXA786444 DNE786444 DDI786444 CTM786444 CJQ786444 BZU786444 BPY786444 BGC786444 AWG786444 AMK786444 ACO786444 SS786444 IW786444 A786444 WVI720908 WLM720908 WBQ720908 VRU720908 VHY720908 UYC720908 UOG720908 UEK720908 TUO720908 TKS720908 TAW720908 SRA720908 SHE720908 RXI720908 RNM720908 RDQ720908 QTU720908 QJY720908 QAC720908 PQG720908 PGK720908 OWO720908 OMS720908 OCW720908 NTA720908 NJE720908 MZI720908 MPM720908 MFQ720908 LVU720908 LLY720908 LCC720908 KSG720908 KIK720908 JYO720908 JOS720908 JEW720908 IVA720908 ILE720908 IBI720908 HRM720908 HHQ720908 GXU720908 GNY720908 GEC720908 FUG720908 FKK720908 FAO720908 EQS720908 EGW720908 DXA720908 DNE720908 DDI720908 CTM720908 CJQ720908 BZU720908 BPY720908 BGC720908 AWG720908 AMK720908 ACO720908 SS720908 IW720908 A720908 WVI655372 WLM655372 WBQ655372 VRU655372 VHY655372 UYC655372 UOG655372 UEK655372 TUO655372 TKS655372 TAW655372 SRA655372 SHE655372 RXI655372 RNM655372 RDQ655372 QTU655372 QJY655372 QAC655372 PQG655372 PGK655372 OWO655372 OMS655372 OCW655372 NTA655372 NJE655372 MZI655372 MPM655372 MFQ655372 LVU655372 LLY655372 LCC655372 KSG655372 KIK655372 JYO655372 JOS655372 JEW655372 IVA655372 ILE655372 IBI655372 HRM655372 HHQ655372 GXU655372 GNY655372 GEC655372 FUG655372 FKK655372 FAO655372 EQS655372 EGW655372 DXA655372 DNE655372 DDI655372 CTM655372 CJQ655372 BZU655372 BPY655372 BGC655372 AWG655372 AMK655372 ACO655372 SS655372 IW655372 A655372 WVI589836 WLM589836 WBQ589836 VRU589836 VHY589836 UYC589836 UOG589836 UEK589836 TUO589836 TKS589836 TAW589836 SRA589836 SHE589836 RXI589836 RNM589836 RDQ589836 QTU589836 QJY589836 QAC589836 PQG589836 PGK589836 OWO589836 OMS589836 OCW589836 NTA589836 NJE589836 MZI589836 MPM589836 MFQ589836 LVU589836 LLY589836 LCC589836 KSG589836 KIK589836 JYO589836 JOS589836 JEW589836 IVA589836 ILE589836 IBI589836 HRM589836 HHQ589836 GXU589836 GNY589836 GEC589836 FUG589836 FKK589836 FAO589836 EQS589836 EGW589836 DXA589836 DNE589836 DDI589836 CTM589836 CJQ589836 BZU589836 BPY589836 BGC589836 AWG589836 AMK589836 ACO589836 SS589836 IW589836 A589836 WVI524300 WLM524300 WBQ524300 VRU524300 VHY524300 UYC524300 UOG524300 UEK524300 TUO524300 TKS524300 TAW524300 SRA524300 SHE524300 RXI524300 RNM524300 RDQ524300 QTU524300 QJY524300 QAC524300 PQG524300 PGK524300 OWO524300 OMS524300 OCW524300 NTA524300 NJE524300 MZI524300 MPM524300 MFQ524300 LVU524300 LLY524300 LCC524300 KSG524300 KIK524300 JYO524300 JOS524300 JEW524300 IVA524300 ILE524300 IBI524300 HRM524300 HHQ524300 GXU524300 GNY524300 GEC524300 FUG524300 FKK524300 FAO524300 EQS524300 EGW524300 DXA524300 DNE524300 DDI524300 CTM524300 CJQ524300 BZU524300 BPY524300 BGC524300 AWG524300 AMK524300 ACO524300 SS524300 IW524300 A524300 WVI458764 WLM458764 WBQ458764 VRU458764 VHY458764 UYC458764 UOG458764 UEK458764 TUO458764 TKS458764 TAW458764 SRA458764 SHE458764 RXI458764 RNM458764 RDQ458764 QTU458764 QJY458764 QAC458764 PQG458764 PGK458764 OWO458764 OMS458764 OCW458764 NTA458764 NJE458764 MZI458764 MPM458764 MFQ458764 LVU458764 LLY458764 LCC458764 KSG458764 KIK458764 JYO458764 JOS458764 JEW458764 IVA458764 ILE458764 IBI458764 HRM458764 HHQ458764 GXU458764 GNY458764 GEC458764 FUG458764 FKK458764 FAO458764 EQS458764 EGW458764 DXA458764 DNE458764 DDI458764 CTM458764 CJQ458764 BZU458764 BPY458764 BGC458764 AWG458764 AMK458764 ACO458764 SS458764 IW458764 A458764 WVI393228 WLM393228 WBQ393228 VRU393228 VHY393228 UYC393228 UOG393228 UEK393228 TUO393228 TKS393228 TAW393228 SRA393228 SHE393228 RXI393228 RNM393228 RDQ393228 QTU393228 QJY393228 QAC393228 PQG393228 PGK393228 OWO393228 OMS393228 OCW393228 NTA393228 NJE393228 MZI393228 MPM393228 MFQ393228 LVU393228 LLY393228 LCC393228 KSG393228 KIK393228 JYO393228 JOS393228 JEW393228 IVA393228 ILE393228 IBI393228 HRM393228 HHQ393228 GXU393228 GNY393228 GEC393228 FUG393228 FKK393228 FAO393228 EQS393228 EGW393228 DXA393228 DNE393228 DDI393228 CTM393228 CJQ393228 BZU393228 BPY393228 BGC393228 AWG393228 AMK393228 ACO393228 SS393228 IW393228 A393228 WVI327692 WLM327692 WBQ327692 VRU327692 VHY327692 UYC327692 UOG327692 UEK327692 TUO327692 TKS327692 TAW327692 SRA327692 SHE327692 RXI327692 RNM327692 RDQ327692 QTU327692 QJY327692 QAC327692 PQG327692 PGK327692 OWO327692 OMS327692 OCW327692 NTA327692 NJE327692 MZI327692 MPM327692 MFQ327692 LVU327692 LLY327692 LCC327692 KSG327692 KIK327692 JYO327692 JOS327692 JEW327692 IVA327692 ILE327692 IBI327692 HRM327692 HHQ327692 GXU327692 GNY327692 GEC327692 FUG327692 FKK327692 FAO327692 EQS327692 EGW327692 DXA327692 DNE327692 DDI327692 CTM327692 CJQ327692 BZU327692 BPY327692 BGC327692 AWG327692 AMK327692 ACO327692 SS327692 IW327692 A327692 WVI262156 WLM262156 WBQ262156 VRU262156 VHY262156 UYC262156 UOG262156 UEK262156 TUO262156 TKS262156 TAW262156 SRA262156 SHE262156 RXI262156 RNM262156 RDQ262156 QTU262156 QJY262156 QAC262156 PQG262156 PGK262156 OWO262156 OMS262156 OCW262156 NTA262156 NJE262156 MZI262156 MPM262156 MFQ262156 LVU262156 LLY262156 LCC262156 KSG262156 KIK262156 JYO262156 JOS262156 JEW262156 IVA262156 ILE262156 IBI262156 HRM262156 HHQ262156 GXU262156 GNY262156 GEC262156 FUG262156 FKK262156 FAO262156 EQS262156 EGW262156 DXA262156 DNE262156 DDI262156 CTM262156 CJQ262156 BZU262156 BPY262156 BGC262156 AWG262156 AMK262156 ACO262156 SS262156 IW262156 A262156 WVI196620 WLM196620 WBQ196620 VRU196620 VHY196620 UYC196620 UOG196620 UEK196620 TUO196620 TKS196620 TAW196620 SRA196620 SHE196620 RXI196620 RNM196620 RDQ196620 QTU196620 QJY196620 QAC196620 PQG196620 PGK196620 OWO196620 OMS196620 OCW196620 NTA196620 NJE196620 MZI196620 MPM196620 MFQ196620 LVU196620 LLY196620 LCC196620 KSG196620 KIK196620 JYO196620 JOS196620 JEW196620 IVA196620 ILE196620 IBI196620 HRM196620 HHQ196620 GXU196620 GNY196620 GEC196620 FUG196620 FKK196620 FAO196620 EQS196620 EGW196620 DXA196620 DNE196620 DDI196620 CTM196620 CJQ196620 BZU196620 BPY196620 BGC196620 AWG196620 AMK196620 ACO196620 SS196620 IW196620 A196620 WVI131084 WLM131084 WBQ131084 VRU131084 VHY131084 UYC131084 UOG131084 UEK131084 TUO131084 TKS131084 TAW131084 SRA131084 SHE131084 RXI131084 RNM131084 RDQ131084 QTU131084 QJY131084 QAC131084 PQG131084 PGK131084 OWO131084 OMS131084 OCW131084 NTA131084 NJE131084 MZI131084 MPM131084 MFQ131084 LVU131084 LLY131084 LCC131084 KSG131084 KIK131084 JYO131084 JOS131084 JEW131084 IVA131084 ILE131084 IBI131084 HRM131084 HHQ131084 GXU131084 GNY131084 GEC131084 FUG131084 FKK131084 FAO131084 EQS131084 EGW131084 DXA131084 DNE131084 DDI131084 CTM131084 CJQ131084 BZU131084 BPY131084 BGC131084 AWG131084 AMK131084 ACO131084 SS131084 IW131084 A131084 WVI65548 WLM65548 WBQ65548 VRU65548 VHY65548 UYC65548 UOG65548 UEK65548 TUO65548 TKS65548 TAW65548 SRA65548 SHE65548 RXI65548 RNM65548 RDQ65548 QTU65548 QJY65548 QAC65548 PQG65548 PGK65548 OWO65548 OMS65548 OCW65548 NTA65548 NJE65548 MZI65548 MPM65548 MFQ65548 LVU65548 LLY65548 LCC65548 KSG65548 KIK65548 JYO65548 JOS65548 JEW65548 IVA65548 ILE65548 IBI65548 HRM65548 HHQ65548 GXU65548 GNY65548 GEC65548 FUG65548 FKK65548 FAO65548 EQS65548 EGW65548 DXA65548 DNE65548 DDI65548 CTM65548 CJQ65548 BZU65548 BPY65548 BGC65548 AWG65548 AMK65548 ACO65548 SS65548 IW65548 A65548 WVI12 WLM12 WBQ12 VRU12 VHY12 UYC12 UOG12 UEK12 TUO12 TKS12 TAW12 SRA12 SHE12 RXI12 RNM12 RDQ12 QTU12 QJY12 QAC12 PQG12 PGK12 OWO12 OMS12 OCW12 NTA12 NJE12 MZI12 MPM12 MFQ12 LVU12 LLY12 LCC12 KSG12 KIK12 JYO12 JOS12 JEW12 IVA12 ILE12 IBI12 HRM12 HHQ12 GXU12 GNY12 GEC12 FUG12 FKK12 FAO12 EQS12 EGW12 DXA12 DNE12 DDI12 CTM12 CJQ12 BZU12 BPY12 BGC12 AWG12 AMK12 ACO12 SS12 IW12 A12 WVI983050 WLM983050 WBQ983050 VRU983050 VHY983050 UYC983050 UOG983050 UEK983050 TUO983050 TKS983050 TAW983050 SRA983050 SHE983050 RXI983050 RNM983050 RDQ983050 QTU983050 QJY983050 QAC983050 PQG983050 PGK983050 OWO983050 OMS983050 OCW983050 NTA983050 NJE983050 MZI983050 MPM983050 MFQ983050 LVU983050 LLY983050 LCC983050 KSG983050 KIK983050 JYO983050 JOS983050 JEW983050 IVA983050 ILE983050 IBI983050 HRM983050 HHQ983050 GXU983050 GNY983050 GEC983050 FUG983050 FKK983050 FAO983050 EQS983050 EGW983050 DXA983050 DNE983050 DDI983050 CTM983050 CJQ983050 BZU983050 BPY983050 BGC983050 AWG983050 AMK983050 ACO983050 SS983050 IW983050 A983050 WVI917514 WLM917514 WBQ917514 VRU917514 VHY917514 UYC917514 UOG917514 UEK917514 TUO917514 TKS917514 TAW917514 SRA917514 SHE917514 RXI917514 RNM917514 RDQ917514 QTU917514 QJY917514 QAC917514 PQG917514 PGK917514 OWO917514 OMS917514 OCW917514 NTA917514 NJE917514 MZI917514 MPM917514 MFQ917514 LVU917514 LLY917514 LCC917514 KSG917514 KIK917514 JYO917514 JOS917514 JEW917514 IVA917514 ILE917514 IBI917514 HRM917514 HHQ917514 GXU917514 GNY917514 GEC917514 FUG917514 FKK917514 FAO917514 EQS917514 EGW917514 DXA917514 DNE917514 DDI917514 CTM917514 CJQ917514 BZU917514 BPY917514 BGC917514 AWG917514 AMK917514 ACO917514 SS917514 IW917514 A917514 WVI851978 WLM851978 WBQ851978 VRU851978 VHY851978 UYC851978 UOG851978 UEK851978 TUO851978 TKS851978 TAW851978 SRA851978 SHE851978 RXI851978 RNM851978 RDQ851978 QTU851978 QJY851978 QAC851978 PQG851978 PGK851978 OWO851978 OMS851978 OCW851978 NTA851978 NJE851978 MZI851978 MPM851978 MFQ851978 LVU851978 LLY851978 LCC851978 KSG851978 KIK851978 JYO851978 JOS851978 JEW851978 IVA851978 ILE851978 IBI851978 HRM851978 HHQ851978 GXU851978 GNY851978 GEC851978 FUG851978 FKK851978 FAO851978 EQS851978 EGW851978 DXA851978 DNE851978 DDI851978 CTM851978 CJQ851978 BZU851978 BPY851978 BGC851978 AWG851978 AMK851978 ACO851978 SS851978 IW851978 A851978 WVI786442 WLM786442 WBQ786442 VRU786442 VHY786442 UYC786442 UOG786442 UEK786442 TUO786442 TKS786442 TAW786442 SRA786442 SHE786442 RXI786442 RNM786442 RDQ786442 QTU786442 QJY786442 QAC786442 PQG786442 PGK786442 OWO786442 OMS786442 OCW786442 NTA786442 NJE786442 MZI786442 MPM786442 MFQ786442 LVU786442 LLY786442 LCC786442 KSG786442 KIK786442 JYO786442 JOS786442 JEW786442 IVA786442 ILE786442 IBI786442 HRM786442 HHQ786442 GXU786442 GNY786442 GEC786442 FUG786442 FKK786442 FAO786442 EQS786442 EGW786442 DXA786442 DNE786442 DDI786442 CTM786442 CJQ786442 BZU786442 BPY786442 BGC786442 AWG786442 AMK786442 ACO786442 SS786442 IW786442 A786442 WVI720906 WLM720906 WBQ720906 VRU720906 VHY720906 UYC720906 UOG720906 UEK720906 TUO720906 TKS720906 TAW720906 SRA720906 SHE720906 RXI720906 RNM720906 RDQ720906 QTU720906 QJY720906 QAC720906 PQG720906 PGK720906 OWO720906 OMS720906 OCW720906 NTA720906 NJE720906 MZI720906 MPM720906 MFQ720906 LVU720906 LLY720906 LCC720906 KSG720906 KIK720906 JYO720906 JOS720906 JEW720906 IVA720906 ILE720906 IBI720906 HRM720906 HHQ720906 GXU720906 GNY720906 GEC720906 FUG720906 FKK720906 FAO720906 EQS720906 EGW720906 DXA720906 DNE720906 DDI720906 CTM720906 CJQ720906 BZU720906 BPY720906 BGC720906 AWG720906 AMK720906 ACO720906 SS720906 IW720906 A720906 WVI655370 WLM655370 WBQ655370 VRU655370 VHY655370 UYC655370 UOG655370 UEK655370 TUO655370 TKS655370 TAW655370 SRA655370 SHE655370 RXI655370 RNM655370 RDQ655370 QTU655370 QJY655370 QAC655370 PQG655370 PGK655370 OWO655370 OMS655370 OCW655370 NTA655370 NJE655370 MZI655370 MPM655370 MFQ655370 LVU655370 LLY655370 LCC655370 KSG655370 KIK655370 JYO655370 JOS655370 JEW655370 IVA655370 ILE655370 IBI655370 HRM655370 HHQ655370 GXU655370 GNY655370 GEC655370 FUG655370 FKK655370 FAO655370 EQS655370 EGW655370 DXA655370 DNE655370 DDI655370 CTM655370 CJQ655370 BZU655370 BPY655370 BGC655370 AWG655370 AMK655370 ACO655370 SS655370 IW655370 A655370 WVI589834 WLM589834 WBQ589834 VRU589834 VHY589834 UYC589834 UOG589834 UEK589834 TUO589834 TKS589834 TAW589834 SRA589834 SHE589834 RXI589834 RNM589834 RDQ589834 QTU589834 QJY589834 QAC589834 PQG589834 PGK589834 OWO589834 OMS589834 OCW589834 NTA589834 NJE589834 MZI589834 MPM589834 MFQ589834 LVU589834 LLY589834 LCC589834 KSG589834 KIK589834 JYO589834 JOS589834 JEW589834 IVA589834 ILE589834 IBI589834 HRM589834 HHQ589834 GXU589834 GNY589834 GEC589834 FUG589834 FKK589834 FAO589834 EQS589834 EGW589834 DXA589834 DNE589834 DDI589834 CTM589834 CJQ589834 BZU589834 BPY589834 BGC589834 AWG589834 AMK589834 ACO589834 SS589834 IW589834 A589834 WVI524298 WLM524298 WBQ524298 VRU524298 VHY524298 UYC524298 UOG524298 UEK524298 TUO524298 TKS524298 TAW524298 SRA524298 SHE524298 RXI524298 RNM524298 RDQ524298 QTU524298 QJY524298 QAC524298 PQG524298 PGK524298 OWO524298 OMS524298 OCW524298 NTA524298 NJE524298 MZI524298 MPM524298 MFQ524298 LVU524298 LLY524298 LCC524298 KSG524298 KIK524298 JYO524298 JOS524298 JEW524298 IVA524298 ILE524298 IBI524298 HRM524298 HHQ524298 GXU524298 GNY524298 GEC524298 FUG524298 FKK524298 FAO524298 EQS524298 EGW524298 DXA524298 DNE524298 DDI524298 CTM524298 CJQ524298 BZU524298 BPY524298 BGC524298 AWG524298 AMK524298 ACO524298 SS524298 IW524298 A524298 WVI458762 WLM458762 WBQ458762 VRU458762 VHY458762 UYC458762 UOG458762 UEK458762 TUO458762 TKS458762 TAW458762 SRA458762 SHE458762 RXI458762 RNM458762 RDQ458762 QTU458762 QJY458762 QAC458762 PQG458762 PGK458762 OWO458762 OMS458762 OCW458762 NTA458762 NJE458762 MZI458762 MPM458762 MFQ458762 LVU458762 LLY458762 LCC458762 KSG458762 KIK458762 JYO458762 JOS458762 JEW458762 IVA458762 ILE458762 IBI458762 HRM458762 HHQ458762 GXU458762 GNY458762 GEC458762 FUG458762 FKK458762 FAO458762 EQS458762 EGW458762 DXA458762 DNE458762 DDI458762 CTM458762 CJQ458762 BZU458762 BPY458762 BGC458762 AWG458762 AMK458762 ACO458762 SS458762 IW458762 A458762 WVI393226 WLM393226 WBQ393226 VRU393226 VHY393226 UYC393226 UOG393226 UEK393226 TUO393226 TKS393226 TAW393226 SRA393226 SHE393226 RXI393226 RNM393226 RDQ393226 QTU393226 QJY393226 QAC393226 PQG393226 PGK393226 OWO393226 OMS393226 OCW393226 NTA393226 NJE393226 MZI393226 MPM393226 MFQ393226 LVU393226 LLY393226 LCC393226 KSG393226 KIK393226 JYO393226 JOS393226 JEW393226 IVA393226 ILE393226 IBI393226 HRM393226 HHQ393226 GXU393226 GNY393226 GEC393226 FUG393226 FKK393226 FAO393226 EQS393226 EGW393226 DXA393226 DNE393226 DDI393226 CTM393226 CJQ393226 BZU393226 BPY393226 BGC393226 AWG393226 AMK393226 ACO393226 SS393226 IW393226 A393226 WVI327690 WLM327690 WBQ327690 VRU327690 VHY327690 UYC327690 UOG327690 UEK327690 TUO327690 TKS327690 TAW327690 SRA327690 SHE327690 RXI327690 RNM327690 RDQ327690 QTU327690 QJY327690 QAC327690 PQG327690 PGK327690 OWO327690 OMS327690 OCW327690 NTA327690 NJE327690 MZI327690 MPM327690 MFQ327690 LVU327690 LLY327690 LCC327690 KSG327690 KIK327690 JYO327690 JOS327690 JEW327690 IVA327690 ILE327690 IBI327690 HRM327690 HHQ327690 GXU327690 GNY327690 GEC327690 FUG327690 FKK327690 FAO327690 EQS327690 EGW327690 DXA327690 DNE327690 DDI327690 CTM327690 CJQ327690 BZU327690 BPY327690 BGC327690 AWG327690 AMK327690 ACO327690 SS327690 IW327690 A327690 WVI262154 WLM262154 WBQ262154 VRU262154 VHY262154 UYC262154 UOG262154 UEK262154 TUO262154 TKS262154 TAW262154 SRA262154 SHE262154 RXI262154 RNM262154 RDQ262154 QTU262154 QJY262154 QAC262154 PQG262154 PGK262154 OWO262154 OMS262154 OCW262154 NTA262154 NJE262154 MZI262154 MPM262154 MFQ262154 LVU262154 LLY262154 LCC262154 KSG262154 KIK262154 JYO262154 JOS262154 JEW262154 IVA262154 ILE262154 IBI262154 HRM262154 HHQ262154 GXU262154 GNY262154 GEC262154 FUG262154 FKK262154 FAO262154 EQS262154 EGW262154 DXA262154 DNE262154 DDI262154 CTM262154 CJQ262154 BZU262154 BPY262154 BGC262154 AWG262154 AMK262154 ACO262154 SS262154 IW262154 A262154 WVI196618 WLM196618 WBQ196618 VRU196618 VHY196618 UYC196618 UOG196618 UEK196618 TUO196618 TKS196618 TAW196618 SRA196618 SHE196618 RXI196618 RNM196618 RDQ196618 QTU196618 QJY196618 QAC196618 PQG196618 PGK196618 OWO196618 OMS196618 OCW196618 NTA196618 NJE196618 MZI196618 MPM196618 MFQ196618 LVU196618 LLY196618 LCC196618 KSG196618 KIK196618 JYO196618 JOS196618 JEW196618 IVA196618 ILE196618 IBI196618 HRM196618 HHQ196618 GXU196618 GNY196618 GEC196618 FUG196618 FKK196618 FAO196618 EQS196618 EGW196618 DXA196618 DNE196618 DDI196618 CTM196618 CJQ196618 BZU196618 BPY196618 BGC196618 AWG196618 AMK196618 ACO196618 SS196618 IW196618 A196618 WVI131082 WLM131082 WBQ131082 VRU131082 VHY131082 UYC131082 UOG131082 UEK131082 TUO131082 TKS131082 TAW131082 SRA131082 SHE131082 RXI131082 RNM131082 RDQ131082 QTU131082 QJY131082 QAC131082 PQG131082 PGK131082 OWO131082 OMS131082 OCW131082 NTA131082 NJE131082 MZI131082 MPM131082 MFQ131082 LVU131082 LLY131082 LCC131082 KSG131082 KIK131082 JYO131082 JOS131082 JEW131082 IVA131082 ILE131082 IBI131082 HRM131082 HHQ131082 GXU131082 GNY131082 GEC131082 FUG131082 FKK131082 FAO131082 EQS131082 EGW131082 DXA131082 DNE131082 DDI131082 CTM131082 CJQ131082 BZU131082 BPY131082 BGC131082 AWG131082 AMK131082 ACO131082 SS131082 IW131082 A131082 WVI65546 WLM65546 WBQ65546 VRU65546 VHY65546 UYC65546 UOG65546 UEK65546 TUO65546 TKS65546 TAW65546 SRA65546 SHE65546 RXI65546 RNM65546 RDQ65546 QTU65546 QJY65546 QAC65546 PQG65546 PGK65546 OWO65546 OMS65546 OCW65546 NTA65546 NJE65546 MZI65546 MPM65546 MFQ65546 LVU65546 LLY65546 LCC65546 KSG65546 KIK65546 JYO65546 JOS65546 JEW65546 IVA65546 ILE65546 IBI65546 HRM65546 HHQ65546 GXU65546 GNY65546 GEC65546 FUG65546 FKK65546 FAO65546 EQS65546 EGW65546 DXA65546 DNE65546 DDI65546 CTM65546 CJQ65546 BZU65546 BPY65546 BGC65546 AWG65546 AMK65546 ACO65546 SS65546 IW65546 A65546 WVI10 WLM10 WBQ10 VRU10 VHY10 UYC10 UOG10 UEK10 TUO10 TKS10 TAW10 SRA10 SHE10 RXI10 RNM10 RDQ10 QTU10 QJY10 QAC10 PQG10 PGK10 OWO10 OMS10 OCW10 NTA10 NJE10 MZI10 MPM10 MFQ10 LVU10 LLY10 LCC10 KSG10 KIK10 JYO10 JOS10 JEW10 IVA10 ILE10 IBI10 HRM10 HHQ10 GXU10 GNY10 GEC10 FUG10 FKK10 FAO10 EQS10 EGW10 DXA10 DNE10 DDI10 CTM10 CJQ10 BZU10 BPY10 BGC10 AWG10 AMK10 ACO10 SS10 IW10 A10 WVI983048 WLM983048 WBQ983048 VRU983048 VHY983048 UYC983048 UOG983048 UEK983048 TUO983048 TKS983048 TAW983048 SRA983048 SHE983048 RXI983048 RNM983048 RDQ983048 QTU983048 QJY983048 QAC983048 PQG983048 PGK983048 OWO983048 OMS983048 OCW983048 NTA983048 NJE983048 MZI983048 MPM983048 MFQ983048 LVU983048 LLY983048 LCC983048 KSG983048 KIK983048 JYO983048 JOS983048 JEW983048 IVA983048 ILE983048 IBI983048 HRM983048 HHQ983048 GXU983048 GNY983048 GEC983048 FUG983048 FKK983048 FAO983048 EQS983048 EGW983048 DXA983048 DNE983048 DDI983048 CTM983048 CJQ983048 BZU983048 BPY983048 BGC983048 AWG983048 AMK983048 ACO983048 SS983048 IW983048 A983048 WVI917512 WLM917512 WBQ917512 VRU917512 VHY917512 UYC917512 UOG917512 UEK917512 TUO917512 TKS917512 TAW917512 SRA917512 SHE917512 RXI917512 RNM917512 RDQ917512 QTU917512 QJY917512 QAC917512 PQG917512 PGK917512 OWO917512 OMS917512 OCW917512 NTA917512 NJE917512 MZI917512 MPM917512 MFQ917512 LVU917512 LLY917512 LCC917512 KSG917512 KIK917512 JYO917512 JOS917512 JEW917512 IVA917512 ILE917512 IBI917512 HRM917512 HHQ917512 GXU917512 GNY917512 GEC917512 FUG917512 FKK917512 FAO917512 EQS917512 EGW917512 DXA917512 DNE917512 DDI917512 CTM917512 CJQ917512 BZU917512 BPY917512 BGC917512 AWG917512 AMK917512 ACO917512 SS917512 IW917512 A917512 WVI851976 WLM851976 WBQ851976 VRU851976 VHY851976 UYC851976 UOG851976 UEK851976 TUO851976 TKS851976 TAW851976 SRA851976 SHE851976 RXI851976 RNM851976 RDQ851976 QTU851976 QJY851976 QAC851976 PQG851976 PGK851976 OWO851976 OMS851976 OCW851976 NTA851976 NJE851976 MZI851976 MPM851976 MFQ851976 LVU851976 LLY851976 LCC851976 KSG851976 KIK851976 JYO851976 JOS851976 JEW851976 IVA851976 ILE851976 IBI851976 HRM851976 HHQ851976 GXU851976 GNY851976 GEC851976 FUG851976 FKK851976 FAO851976 EQS851976 EGW851976 DXA851976 DNE851976 DDI851976 CTM851976 CJQ851976 BZU851976 BPY851976 BGC851976 AWG851976 AMK851976 ACO851976 SS851976 IW851976 A851976 WVI786440 WLM786440 WBQ786440 VRU786440 VHY786440 UYC786440 UOG786440 UEK786440 TUO786440 TKS786440 TAW786440 SRA786440 SHE786440 RXI786440 RNM786440 RDQ786440 QTU786440 QJY786440 QAC786440 PQG786440 PGK786440 OWO786440 OMS786440 OCW786440 NTA786440 NJE786440 MZI786440 MPM786440 MFQ786440 LVU786440 LLY786440 LCC786440 KSG786440 KIK786440 JYO786440 JOS786440 JEW786440 IVA786440 ILE786440 IBI786440 HRM786440 HHQ786440 GXU786440 GNY786440 GEC786440 FUG786440 FKK786440 FAO786440 EQS786440 EGW786440 DXA786440 DNE786440 DDI786440 CTM786440 CJQ786440 BZU786440 BPY786440 BGC786440 AWG786440 AMK786440 ACO786440 SS786440 IW786440 A786440 WVI720904 WLM720904 WBQ720904 VRU720904 VHY720904 UYC720904 UOG720904 UEK720904 TUO720904 TKS720904 TAW720904 SRA720904 SHE720904 RXI720904 RNM720904 RDQ720904 QTU720904 QJY720904 QAC720904 PQG720904 PGK720904 OWO720904 OMS720904 OCW720904 NTA720904 NJE720904 MZI720904 MPM720904 MFQ720904 LVU720904 LLY720904 LCC720904 KSG720904 KIK720904 JYO720904 JOS720904 JEW720904 IVA720904 ILE720904 IBI720904 HRM720904 HHQ720904 GXU720904 GNY720904 GEC720904 FUG720904 FKK720904 FAO720904 EQS720904 EGW720904 DXA720904 DNE720904 DDI720904 CTM720904 CJQ720904 BZU720904 BPY720904 BGC720904 AWG720904 AMK720904 ACO720904 SS720904 IW720904 A720904 WVI655368 WLM655368 WBQ655368 VRU655368 VHY655368 UYC655368 UOG655368 UEK655368 TUO655368 TKS655368 TAW655368 SRA655368 SHE655368 RXI655368 RNM655368 RDQ655368 QTU655368 QJY655368 QAC655368 PQG655368 PGK655368 OWO655368 OMS655368 OCW655368 NTA655368 NJE655368 MZI655368 MPM655368 MFQ655368 LVU655368 LLY655368 LCC655368 KSG655368 KIK655368 JYO655368 JOS655368 JEW655368 IVA655368 ILE655368 IBI655368 HRM655368 HHQ655368 GXU655368 GNY655368 GEC655368 FUG655368 FKK655368 FAO655368 EQS655368 EGW655368 DXA655368 DNE655368 DDI655368 CTM655368 CJQ655368 BZU655368 BPY655368 BGC655368 AWG655368 AMK655368 ACO655368 SS655368 IW655368 A655368 WVI589832 WLM589832 WBQ589832 VRU589832 VHY589832 UYC589832 UOG589832 UEK589832 TUO589832 TKS589832 TAW589832 SRA589832 SHE589832 RXI589832 RNM589832 RDQ589832 QTU589832 QJY589832 QAC589832 PQG589832 PGK589832 OWO589832 OMS589832 OCW589832 NTA589832 NJE589832 MZI589832 MPM589832 MFQ589832 LVU589832 LLY589832 LCC589832 KSG589832 KIK589832 JYO589832 JOS589832 JEW589832 IVA589832 ILE589832 IBI589832 HRM589832 HHQ589832 GXU589832 GNY589832 GEC589832 FUG589832 FKK589832 FAO589832 EQS589832 EGW589832 DXA589832 DNE589832 DDI589832 CTM589832 CJQ589832 BZU589832 BPY589832 BGC589832 AWG589832 AMK589832 ACO589832 SS589832 IW589832 A589832 WVI524296 WLM524296 WBQ524296 VRU524296 VHY524296 UYC524296 UOG524296 UEK524296 TUO524296 TKS524296 TAW524296 SRA524296 SHE524296 RXI524296 RNM524296 RDQ524296 QTU524296 QJY524296 QAC524296 PQG524296 PGK524296 OWO524296 OMS524296 OCW524296 NTA524296 NJE524296 MZI524296 MPM524296 MFQ524296 LVU524296 LLY524296 LCC524296 KSG524296 KIK524296 JYO524296 JOS524296 JEW524296 IVA524296 ILE524296 IBI524296 HRM524296 HHQ524296 GXU524296 GNY524296 GEC524296 FUG524296 FKK524296 FAO524296 EQS524296 EGW524296 DXA524296 DNE524296 DDI524296 CTM524296 CJQ524296 BZU524296 BPY524296 BGC524296 AWG524296 AMK524296 ACO524296 SS524296 IW524296 A524296 WVI458760 WLM458760 WBQ458760 VRU458760 VHY458760 UYC458760 UOG458760 UEK458760 TUO458760 TKS458760 TAW458760 SRA458760 SHE458760 RXI458760 RNM458760 RDQ458760 QTU458760 QJY458760 QAC458760 PQG458760 PGK458760 OWO458760 OMS458760 OCW458760 NTA458760 NJE458760 MZI458760 MPM458760 MFQ458760 LVU458760 LLY458760 LCC458760 KSG458760 KIK458760 JYO458760 JOS458760 JEW458760 IVA458760 ILE458760 IBI458760 HRM458760 HHQ458760 GXU458760 GNY458760 GEC458760 FUG458760 FKK458760 FAO458760 EQS458760 EGW458760 DXA458760 DNE458760 DDI458760 CTM458760 CJQ458760 BZU458760 BPY458760 BGC458760 AWG458760 AMK458760 ACO458760 SS458760 IW458760 A458760 WVI393224 WLM393224 WBQ393224 VRU393224 VHY393224 UYC393224 UOG393224 UEK393224 TUO393224 TKS393224 TAW393224 SRA393224 SHE393224 RXI393224 RNM393224 RDQ393224 QTU393224 QJY393224 QAC393224 PQG393224 PGK393224 OWO393224 OMS393224 OCW393224 NTA393224 NJE393224 MZI393224 MPM393224 MFQ393224 LVU393224 LLY393224 LCC393224 KSG393224 KIK393224 JYO393224 JOS393224 JEW393224 IVA393224 ILE393224 IBI393224 HRM393224 HHQ393224 GXU393224 GNY393224 GEC393224 FUG393224 FKK393224 FAO393224 EQS393224 EGW393224 DXA393224 DNE393224 DDI393224 CTM393224 CJQ393224 BZU393224 BPY393224 BGC393224 AWG393224 AMK393224 ACO393224 SS393224 IW393224 A393224 WVI327688 WLM327688 WBQ327688 VRU327688 VHY327688 UYC327688 UOG327688 UEK327688 TUO327688 TKS327688 TAW327688 SRA327688 SHE327688 RXI327688 RNM327688 RDQ327688 QTU327688 QJY327688 QAC327688 PQG327688 PGK327688 OWO327688 OMS327688 OCW327688 NTA327688 NJE327688 MZI327688 MPM327688 MFQ327688 LVU327688 LLY327688 LCC327688 KSG327688 KIK327688 JYO327688 JOS327688 JEW327688 IVA327688 ILE327688 IBI327688 HRM327688 HHQ327688 GXU327688 GNY327688 GEC327688 FUG327688 FKK327688 FAO327688 EQS327688 EGW327688 DXA327688 DNE327688 DDI327688 CTM327688 CJQ327688 BZU327688 BPY327688 BGC327688 AWG327688 AMK327688 ACO327688 SS327688 IW327688 A327688 WVI262152 WLM262152 WBQ262152 VRU262152 VHY262152 UYC262152 UOG262152 UEK262152 TUO262152 TKS262152 TAW262152 SRA262152 SHE262152 RXI262152 RNM262152 RDQ262152 QTU262152 QJY262152 QAC262152 PQG262152 PGK262152 OWO262152 OMS262152 OCW262152 NTA262152 NJE262152 MZI262152 MPM262152 MFQ262152 LVU262152 LLY262152 LCC262152 KSG262152 KIK262152 JYO262152 JOS262152 JEW262152 IVA262152 ILE262152 IBI262152 HRM262152 HHQ262152 GXU262152 GNY262152 GEC262152 FUG262152 FKK262152 FAO262152 EQS262152 EGW262152 DXA262152 DNE262152 DDI262152 CTM262152 CJQ262152 BZU262152 BPY262152 BGC262152 AWG262152 AMK262152 ACO262152 SS262152 IW262152 A262152 WVI196616 WLM196616 WBQ196616 VRU196616 VHY196616 UYC196616 UOG196616 UEK196616 TUO196616 TKS196616 TAW196616 SRA196616 SHE196616 RXI196616 RNM196616 RDQ196616 QTU196616 QJY196616 QAC196616 PQG196616 PGK196616 OWO196616 OMS196616 OCW196616 NTA196616 NJE196616 MZI196616 MPM196616 MFQ196616 LVU196616 LLY196616 LCC196616 KSG196616 KIK196616 JYO196616 JOS196616 JEW196616 IVA196616 ILE196616 IBI196616 HRM196616 HHQ196616 GXU196616 GNY196616 GEC196616 FUG196616 FKK196616 FAO196616 EQS196616 EGW196616 DXA196616 DNE196616 DDI196616 CTM196616 CJQ196616 BZU196616 BPY196616 BGC196616 AWG196616 AMK196616 ACO196616 SS196616 IW196616 A196616 WVI131080 WLM131080 WBQ131080 VRU131080 VHY131080 UYC131080 UOG131080 UEK131080 TUO131080 TKS131080 TAW131080 SRA131080 SHE131080 RXI131080 RNM131080 RDQ131080 QTU131080 QJY131080 QAC131080 PQG131080 PGK131080 OWO131080 OMS131080 OCW131080 NTA131080 NJE131080 MZI131080 MPM131080 MFQ131080 LVU131080 LLY131080 LCC131080 KSG131080 KIK131080 JYO131080 JOS131080 JEW131080 IVA131080 ILE131080 IBI131080 HRM131080 HHQ131080 GXU131080 GNY131080 GEC131080 FUG131080 FKK131080 FAO131080 EQS131080 EGW131080 DXA131080 DNE131080 DDI131080 CTM131080 CJQ131080 BZU131080 BPY131080 BGC131080 AWG131080 AMK131080 ACO131080 SS131080 IW131080 A131080 WVI65544 WLM65544 WBQ65544 VRU65544 VHY65544 UYC65544 UOG65544 UEK65544 TUO65544 TKS65544 TAW65544 SRA65544 SHE65544 RXI65544 RNM65544 RDQ65544 QTU65544 QJY65544 QAC65544 PQG65544 PGK65544 OWO65544 OMS65544 OCW65544 NTA65544 NJE65544 MZI65544 MPM65544 MFQ65544 LVU65544 LLY65544 LCC65544 KSG65544 KIK65544 JYO65544 JOS65544 JEW65544 IVA65544 ILE65544 IBI65544 HRM65544 HHQ65544 GXU65544 GNY65544 GEC65544 FUG65544 FKK65544 FAO65544 EQS65544 EGW65544 DXA65544 DNE65544 DDI65544 CTM65544 CJQ65544 BZU65544 BPY65544 BGC65544 AWG65544 AMK65544 ACO65544 SS65544 IW65544 A65544 WVI8 WLM8 WBQ8 VRU8 VHY8 UYC8 UOG8 UEK8 TUO8 TKS8 TAW8 SRA8 SHE8 RXI8 RNM8 RDQ8 QTU8 QJY8 QAC8 PQG8 PGK8 OWO8 OMS8 OCW8 NTA8 NJE8 MZI8 MPM8 MFQ8 LVU8 LLY8 LCC8 KSG8 KIK8 JYO8 JOS8 JEW8 IVA8 ILE8 IBI8 HRM8 HHQ8 GXU8 GNY8 GEC8 FUG8 FKK8 FAO8 EQS8 EGW8 DXA8 DNE8 DDI8 CTM8 CJQ8 BZU8 BPY8 BGC8 AWG8 AMK8 ACO8 SS8 IW8 A8 WVI983080 WLM983080 WBQ983080 VRU983080 VHY983080 UYC983080 UOG983080 UEK983080 TUO983080 TKS983080 TAW983080 SRA983080 SHE983080 RXI983080 RNM983080 RDQ983080 QTU983080 QJY983080 QAC983080 PQG983080 PGK983080 OWO983080 OMS983080 OCW983080 NTA983080 NJE983080 MZI983080 MPM983080 MFQ983080 LVU983080 LLY983080 LCC983080 KSG983080 KIK983080 JYO983080 JOS983080 JEW983080 IVA983080 ILE983080 IBI983080 HRM983080 HHQ983080 GXU983080 GNY983080 GEC983080 FUG983080 FKK983080 FAO983080 EQS983080 EGW983080 DXA983080 DNE983080 DDI983080 CTM983080 CJQ983080 BZU983080 BPY983080 BGC983080 AWG983080 AMK983080 ACO983080 SS983080 IW983080 A983080 WVI917544 WLM917544 WBQ917544 VRU917544 VHY917544 UYC917544 UOG917544 UEK917544 TUO917544 TKS917544 TAW917544 SRA917544 SHE917544 RXI917544 RNM917544 RDQ917544 QTU917544 QJY917544 QAC917544 PQG917544 PGK917544 OWO917544 OMS917544 OCW917544 NTA917544 NJE917544 MZI917544 MPM917544 MFQ917544 LVU917544 LLY917544 LCC917544 KSG917544 KIK917544 JYO917544 JOS917544 JEW917544 IVA917544 ILE917544 IBI917544 HRM917544 HHQ917544 GXU917544 GNY917544 GEC917544 FUG917544 FKK917544 FAO917544 EQS917544 EGW917544 DXA917544 DNE917544 DDI917544 CTM917544 CJQ917544 BZU917544 BPY917544 BGC917544 AWG917544 AMK917544 ACO917544 SS917544 IW917544 A917544 WVI852008 WLM852008 WBQ852008 VRU852008 VHY852008 UYC852008 UOG852008 UEK852008 TUO852008 TKS852008 TAW852008 SRA852008 SHE852008 RXI852008 RNM852008 RDQ852008 QTU852008 QJY852008 QAC852008 PQG852008 PGK852008 OWO852008 OMS852008 OCW852008 NTA852008 NJE852008 MZI852008 MPM852008 MFQ852008 LVU852008 LLY852008 LCC852008 KSG852008 KIK852008 JYO852008 JOS852008 JEW852008 IVA852008 ILE852008 IBI852008 HRM852008 HHQ852008 GXU852008 GNY852008 GEC852008 FUG852008 FKK852008 FAO852008 EQS852008 EGW852008 DXA852008 DNE852008 DDI852008 CTM852008 CJQ852008 BZU852008 BPY852008 BGC852008 AWG852008 AMK852008 ACO852008 SS852008 IW852008 A852008 WVI786472 WLM786472 WBQ786472 VRU786472 VHY786472 UYC786472 UOG786472 UEK786472 TUO786472 TKS786472 TAW786472 SRA786472 SHE786472 RXI786472 RNM786472 RDQ786472 QTU786472 QJY786472 QAC786472 PQG786472 PGK786472 OWO786472 OMS786472 OCW786472 NTA786472 NJE786472 MZI786472 MPM786472 MFQ786472 LVU786472 LLY786472 LCC786472 KSG786472 KIK786472 JYO786472 JOS786472 JEW786472 IVA786472 ILE786472 IBI786472 HRM786472 HHQ786472 GXU786472 GNY786472 GEC786472 FUG786472 FKK786472 FAO786472 EQS786472 EGW786472 DXA786472 DNE786472 DDI786472 CTM786472 CJQ786472 BZU786472 BPY786472 BGC786472 AWG786472 AMK786472 ACO786472 SS786472 IW786472 A786472 WVI720936 WLM720936 WBQ720936 VRU720936 VHY720936 UYC720936 UOG720936 UEK720936 TUO720936 TKS720936 TAW720936 SRA720936 SHE720936 RXI720936 RNM720936 RDQ720936 QTU720936 QJY720936 QAC720936 PQG720936 PGK720936 OWO720936 OMS720936 OCW720936 NTA720936 NJE720936 MZI720936 MPM720936 MFQ720936 LVU720936 LLY720936 LCC720936 KSG720936 KIK720936 JYO720936 JOS720936 JEW720936 IVA720936 ILE720936 IBI720936 HRM720936 HHQ720936 GXU720936 GNY720936 GEC720936 FUG720936 FKK720936 FAO720936 EQS720936 EGW720936 DXA720936 DNE720936 DDI720936 CTM720936 CJQ720936 BZU720936 BPY720936 BGC720936 AWG720936 AMK720936 ACO720936 SS720936 IW720936 A720936 WVI655400 WLM655400 WBQ655400 VRU655400 VHY655400 UYC655400 UOG655400 UEK655400 TUO655400 TKS655400 TAW655400 SRA655400 SHE655400 RXI655400 RNM655400 RDQ655400 QTU655400 QJY655400 QAC655400 PQG655400 PGK655400 OWO655400 OMS655400 OCW655400 NTA655400 NJE655400 MZI655400 MPM655400 MFQ655400 LVU655400 LLY655400 LCC655400 KSG655400 KIK655400 JYO655400 JOS655400 JEW655400 IVA655400 ILE655400 IBI655400 HRM655400 HHQ655400 GXU655400 GNY655400 GEC655400 FUG655400 FKK655400 FAO655400 EQS655400 EGW655400 DXA655400 DNE655400 DDI655400 CTM655400 CJQ655400 BZU655400 BPY655400 BGC655400 AWG655400 AMK655400 ACO655400 SS655400 IW655400 A655400 WVI589864 WLM589864 WBQ589864 VRU589864 VHY589864 UYC589864 UOG589864 UEK589864 TUO589864 TKS589864 TAW589864 SRA589864 SHE589864 RXI589864 RNM589864 RDQ589864 QTU589864 QJY589864 QAC589864 PQG589864 PGK589864 OWO589864 OMS589864 OCW589864 NTA589864 NJE589864 MZI589864 MPM589864 MFQ589864 LVU589864 LLY589864 LCC589864 KSG589864 KIK589864 JYO589864 JOS589864 JEW589864 IVA589864 ILE589864 IBI589864 HRM589864 HHQ589864 GXU589864 GNY589864 GEC589864 FUG589864 FKK589864 FAO589864 EQS589864 EGW589864 DXA589864 DNE589864 DDI589864 CTM589864 CJQ589864 BZU589864 BPY589864 BGC589864 AWG589864 AMK589864 ACO589864 SS589864 IW589864 A589864 WVI524328 WLM524328 WBQ524328 VRU524328 VHY524328 UYC524328 UOG524328 UEK524328 TUO524328 TKS524328 TAW524328 SRA524328 SHE524328 RXI524328 RNM524328 RDQ524328 QTU524328 QJY524328 QAC524328 PQG524328 PGK524328 OWO524328 OMS524328 OCW524328 NTA524328 NJE524328 MZI524328 MPM524328 MFQ524328 LVU524328 LLY524328 LCC524328 KSG524328 KIK524328 JYO524328 JOS524328 JEW524328 IVA524328 ILE524328 IBI524328 HRM524328 HHQ524328 GXU524328 GNY524328 GEC524328 FUG524328 FKK524328 FAO524328 EQS524328 EGW524328 DXA524328 DNE524328 DDI524328 CTM524328 CJQ524328 BZU524328 BPY524328 BGC524328 AWG524328 AMK524328 ACO524328 SS524328 IW524328 A524328 WVI458792 WLM458792 WBQ458792 VRU458792 VHY458792 UYC458792 UOG458792 UEK458792 TUO458792 TKS458792 TAW458792 SRA458792 SHE458792 RXI458792 RNM458792 RDQ458792 QTU458792 QJY458792 QAC458792 PQG458792 PGK458792 OWO458792 OMS458792 OCW458792 NTA458792 NJE458792 MZI458792 MPM458792 MFQ458792 LVU458792 LLY458792 LCC458792 KSG458792 KIK458792 JYO458792 JOS458792 JEW458792 IVA458792 ILE458792 IBI458792 HRM458792 HHQ458792 GXU458792 GNY458792 GEC458792 FUG458792 FKK458792 FAO458792 EQS458792 EGW458792 DXA458792 DNE458792 DDI458792 CTM458792 CJQ458792 BZU458792 BPY458792 BGC458792 AWG458792 AMK458792 ACO458792 SS458792 IW458792 A458792 WVI393256 WLM393256 WBQ393256 VRU393256 VHY393256 UYC393256 UOG393256 UEK393256 TUO393256 TKS393256 TAW393256 SRA393256 SHE393256 RXI393256 RNM393256 RDQ393256 QTU393256 QJY393256 QAC393256 PQG393256 PGK393256 OWO393256 OMS393256 OCW393256 NTA393256 NJE393256 MZI393256 MPM393256 MFQ393256 LVU393256 LLY393256 LCC393256 KSG393256 KIK393256 JYO393256 JOS393256 JEW393256 IVA393256 ILE393256 IBI393256 HRM393256 HHQ393256 GXU393256 GNY393256 GEC393256 FUG393256 FKK393256 FAO393256 EQS393256 EGW393256 DXA393256 DNE393256 DDI393256 CTM393256 CJQ393256 BZU393256 BPY393256 BGC393256 AWG393256 AMK393256 ACO393256 SS393256 IW393256 A393256 WVI327720 WLM327720 WBQ327720 VRU327720 VHY327720 UYC327720 UOG327720 UEK327720 TUO327720 TKS327720 TAW327720 SRA327720 SHE327720 RXI327720 RNM327720 RDQ327720 QTU327720 QJY327720 QAC327720 PQG327720 PGK327720 OWO327720 OMS327720 OCW327720 NTA327720 NJE327720 MZI327720 MPM327720 MFQ327720 LVU327720 LLY327720 LCC327720 KSG327720 KIK327720 JYO327720 JOS327720 JEW327720 IVA327720 ILE327720 IBI327720 HRM327720 HHQ327720 GXU327720 GNY327720 GEC327720 FUG327720 FKK327720 FAO327720 EQS327720 EGW327720 DXA327720 DNE327720 DDI327720 CTM327720 CJQ327720 BZU327720 BPY327720 BGC327720 AWG327720 AMK327720 ACO327720 SS327720 IW327720 A327720 WVI262184 WLM262184 WBQ262184 VRU262184 VHY262184 UYC262184 UOG262184 UEK262184 TUO262184 TKS262184 TAW262184 SRA262184 SHE262184 RXI262184 RNM262184 RDQ262184 QTU262184 QJY262184 QAC262184 PQG262184 PGK262184 OWO262184 OMS262184 OCW262184 NTA262184 NJE262184 MZI262184 MPM262184 MFQ262184 LVU262184 LLY262184 LCC262184 KSG262184 KIK262184 JYO262184 JOS262184 JEW262184 IVA262184 ILE262184 IBI262184 HRM262184 HHQ262184 GXU262184 GNY262184 GEC262184 FUG262184 FKK262184 FAO262184 EQS262184 EGW262184 DXA262184 DNE262184 DDI262184 CTM262184 CJQ262184 BZU262184 BPY262184 BGC262184 AWG262184 AMK262184 ACO262184 SS262184 IW262184 A262184 WVI196648 WLM196648 WBQ196648 VRU196648 VHY196648 UYC196648 UOG196648 UEK196648 TUO196648 TKS196648 TAW196648 SRA196648 SHE196648 RXI196648 RNM196648 RDQ196648 QTU196648 QJY196648 QAC196648 PQG196648 PGK196648 OWO196648 OMS196648 OCW196648 NTA196648 NJE196648 MZI196648 MPM196648 MFQ196648 LVU196648 LLY196648 LCC196648 KSG196648 KIK196648 JYO196648 JOS196648 JEW196648 IVA196648 ILE196648 IBI196648 HRM196648 HHQ196648 GXU196648 GNY196648 GEC196648 FUG196648 FKK196648 FAO196648 EQS196648 EGW196648 DXA196648 DNE196648 DDI196648 CTM196648 CJQ196648 BZU196648 BPY196648 BGC196648 AWG196648 AMK196648 ACO196648 SS196648 IW196648 A196648 WVI131112 WLM131112 WBQ131112 VRU131112 VHY131112 UYC131112 UOG131112 UEK131112 TUO131112 TKS131112 TAW131112 SRA131112 SHE131112 RXI131112 RNM131112 RDQ131112 QTU131112 QJY131112 QAC131112 PQG131112 PGK131112 OWO131112 OMS131112 OCW131112 NTA131112 NJE131112 MZI131112 MPM131112 MFQ131112 LVU131112 LLY131112 LCC131112 KSG131112 KIK131112 JYO131112 JOS131112 JEW131112 IVA131112 ILE131112 IBI131112 HRM131112 HHQ131112 GXU131112 GNY131112 GEC131112 FUG131112 FKK131112 FAO131112 EQS131112 EGW131112 DXA131112 DNE131112 DDI131112 CTM131112 CJQ131112 BZU131112 BPY131112 BGC131112 AWG131112 AMK131112 ACO131112 SS131112 IW131112 A131112 WVI65576 WLM65576 WBQ65576 VRU65576 VHY65576 UYC65576 UOG65576 UEK65576 TUO65576 TKS65576 TAW65576 SRA65576 SHE65576 RXI65576 RNM65576 RDQ65576 QTU65576 QJY65576 QAC65576 PQG65576 PGK65576 OWO65576 OMS65576 OCW65576 NTA65576 NJE65576 MZI65576 MPM65576 MFQ65576 LVU65576 LLY65576 LCC65576 KSG65576 KIK65576 JYO65576 JOS65576 JEW65576 IVA65576 ILE65576 IBI65576 HRM65576 HHQ65576 GXU65576 GNY65576 GEC65576 FUG65576 FKK65576 FAO65576 EQS65576 EGW65576 DXA65576 DNE65576 DDI65576 CTM65576 CJQ65576 BZU65576 BPY65576 BGC65576 AWG65576 AMK65576 ACO65576 SS65576 IW65576 A65576 WVI40 WLM40 WBQ40 VRU40 VHY40 UYC40 UOG40 UEK40 TUO40 TKS40 TAW40 SRA40 SHE40 RXI40 RNM40 RDQ40 QTU40 QJY40 QAC40 PQG40 PGK40 OWO40 OMS40 OCW40 NTA40 NJE40 MZI40 MPM40 MFQ40 LVU40 LLY40 LCC40 KSG40 KIK40 JYO40 JOS40 JEW40 IVA40 ILE40 IBI40 HRM40 HHQ40 GXU40 GNY40 GEC40 FUG40 FKK40 FAO40 EQS40 EGW40 DXA40 DNE40 DDI40 CTM40 CJQ40 BZU40 BPY40 BGC40 AWG40 AMK40 ACO40 SS40 IW40</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D8D4E-ED5D-49F4-85FC-28C80E034141}">
  <sheetPr>
    <tabColor theme="7" tint="0.79998168889431442"/>
    <pageSetUpPr fitToPage="1"/>
  </sheetPr>
  <dimension ref="A1:CB198"/>
  <sheetViews>
    <sheetView view="pageBreakPreview" zoomScaleNormal="73" zoomScaleSheetLayoutView="100" workbookViewId="0">
      <selection activeCell="I3" sqref="I3:Y3"/>
    </sheetView>
  </sheetViews>
  <sheetFormatPr defaultRowHeight="16.5" x14ac:dyDescent="0.15"/>
  <cols>
    <col min="1" max="59" width="4.375" style="29" customWidth="1"/>
    <col min="60" max="72" width="9" style="29"/>
    <col min="73" max="80" width="9" style="10"/>
    <col min="81" max="256" width="9" style="4"/>
    <col min="257" max="315" width="4.375" style="4" customWidth="1"/>
    <col min="316" max="512" width="9" style="4"/>
    <col min="513" max="571" width="4.375" style="4" customWidth="1"/>
    <col min="572" max="768" width="9" style="4"/>
    <col min="769" max="827" width="4.375" style="4" customWidth="1"/>
    <col min="828" max="1024" width="9" style="4"/>
    <col min="1025" max="1083" width="4.375" style="4" customWidth="1"/>
    <col min="1084" max="1280" width="9" style="4"/>
    <col min="1281" max="1339" width="4.375" style="4" customWidth="1"/>
    <col min="1340" max="1536" width="9" style="4"/>
    <col min="1537" max="1595" width="4.375" style="4" customWidth="1"/>
    <col min="1596" max="1792" width="9" style="4"/>
    <col min="1793" max="1851" width="4.375" style="4" customWidth="1"/>
    <col min="1852" max="2048" width="9" style="4"/>
    <col min="2049" max="2107" width="4.375" style="4" customWidth="1"/>
    <col min="2108" max="2304" width="9" style="4"/>
    <col min="2305" max="2363" width="4.375" style="4" customWidth="1"/>
    <col min="2364" max="2560" width="9" style="4"/>
    <col min="2561" max="2619" width="4.375" style="4" customWidth="1"/>
    <col min="2620" max="2816" width="9" style="4"/>
    <col min="2817" max="2875" width="4.375" style="4" customWidth="1"/>
    <col min="2876" max="3072" width="9" style="4"/>
    <col min="3073" max="3131" width="4.375" style="4" customWidth="1"/>
    <col min="3132" max="3328" width="9" style="4"/>
    <col min="3329" max="3387" width="4.375" style="4" customWidth="1"/>
    <col min="3388" max="3584" width="9" style="4"/>
    <col min="3585" max="3643" width="4.375" style="4" customWidth="1"/>
    <col min="3644" max="3840" width="9" style="4"/>
    <col min="3841" max="3899" width="4.375" style="4" customWidth="1"/>
    <col min="3900" max="4096" width="9" style="4"/>
    <col min="4097" max="4155" width="4.375" style="4" customWidth="1"/>
    <col min="4156" max="4352" width="9" style="4"/>
    <col min="4353" max="4411" width="4.375" style="4" customWidth="1"/>
    <col min="4412" max="4608" width="9" style="4"/>
    <col min="4609" max="4667" width="4.375" style="4" customWidth="1"/>
    <col min="4668" max="4864" width="9" style="4"/>
    <col min="4865" max="4923" width="4.375" style="4" customWidth="1"/>
    <col min="4924" max="5120" width="9" style="4"/>
    <col min="5121" max="5179" width="4.375" style="4" customWidth="1"/>
    <col min="5180" max="5376" width="9" style="4"/>
    <col min="5377" max="5435" width="4.375" style="4" customWidth="1"/>
    <col min="5436" max="5632" width="9" style="4"/>
    <col min="5633" max="5691" width="4.375" style="4" customWidth="1"/>
    <col min="5692" max="5888" width="9" style="4"/>
    <col min="5889" max="5947" width="4.375" style="4" customWidth="1"/>
    <col min="5948" max="6144" width="9" style="4"/>
    <col min="6145" max="6203" width="4.375" style="4" customWidth="1"/>
    <col min="6204" max="6400" width="9" style="4"/>
    <col min="6401" max="6459" width="4.375" style="4" customWidth="1"/>
    <col min="6460" max="6656" width="9" style="4"/>
    <col min="6657" max="6715" width="4.375" style="4" customWidth="1"/>
    <col min="6716" max="6912" width="9" style="4"/>
    <col min="6913" max="6971" width="4.375" style="4" customWidth="1"/>
    <col min="6972" max="7168" width="9" style="4"/>
    <col min="7169" max="7227" width="4.375" style="4" customWidth="1"/>
    <col min="7228" max="7424" width="9" style="4"/>
    <col min="7425" max="7483" width="4.375" style="4" customWidth="1"/>
    <col min="7484" max="7680" width="9" style="4"/>
    <col min="7681" max="7739" width="4.375" style="4" customWidth="1"/>
    <col min="7740" max="7936" width="9" style="4"/>
    <col min="7937" max="7995" width="4.375" style="4" customWidth="1"/>
    <col min="7996" max="8192" width="9" style="4"/>
    <col min="8193" max="8251" width="4.375" style="4" customWidth="1"/>
    <col min="8252" max="8448" width="9" style="4"/>
    <col min="8449" max="8507" width="4.375" style="4" customWidth="1"/>
    <col min="8508" max="8704" width="9" style="4"/>
    <col min="8705" max="8763" width="4.375" style="4" customWidth="1"/>
    <col min="8764" max="8960" width="9" style="4"/>
    <col min="8961" max="9019" width="4.375" style="4" customWidth="1"/>
    <col min="9020" max="9216" width="9" style="4"/>
    <col min="9217" max="9275" width="4.375" style="4" customWidth="1"/>
    <col min="9276" max="9472" width="9" style="4"/>
    <col min="9473" max="9531" width="4.375" style="4" customWidth="1"/>
    <col min="9532" max="9728" width="9" style="4"/>
    <col min="9729" max="9787" width="4.375" style="4" customWidth="1"/>
    <col min="9788" max="9984" width="9" style="4"/>
    <col min="9985" max="10043" width="4.375" style="4" customWidth="1"/>
    <col min="10044" max="10240" width="9" style="4"/>
    <col min="10241" max="10299" width="4.375" style="4" customWidth="1"/>
    <col min="10300" max="10496" width="9" style="4"/>
    <col min="10497" max="10555" width="4.375" style="4" customWidth="1"/>
    <col min="10556" max="10752" width="9" style="4"/>
    <col min="10753" max="10811" width="4.375" style="4" customWidth="1"/>
    <col min="10812" max="11008" width="9" style="4"/>
    <col min="11009" max="11067" width="4.375" style="4" customWidth="1"/>
    <col min="11068" max="11264" width="9" style="4"/>
    <col min="11265" max="11323" width="4.375" style="4" customWidth="1"/>
    <col min="11324" max="11520" width="9" style="4"/>
    <col min="11521" max="11579" width="4.375" style="4" customWidth="1"/>
    <col min="11580" max="11776" width="9" style="4"/>
    <col min="11777" max="11835" width="4.375" style="4" customWidth="1"/>
    <col min="11836" max="12032" width="9" style="4"/>
    <col min="12033" max="12091" width="4.375" style="4" customWidth="1"/>
    <col min="12092" max="12288" width="9" style="4"/>
    <col min="12289" max="12347" width="4.375" style="4" customWidth="1"/>
    <col min="12348" max="12544" width="9" style="4"/>
    <col min="12545" max="12603" width="4.375" style="4" customWidth="1"/>
    <col min="12604" max="12800" width="9" style="4"/>
    <col min="12801" max="12859" width="4.375" style="4" customWidth="1"/>
    <col min="12860" max="13056" width="9" style="4"/>
    <col min="13057" max="13115" width="4.375" style="4" customWidth="1"/>
    <col min="13116" max="13312" width="9" style="4"/>
    <col min="13313" max="13371" width="4.375" style="4" customWidth="1"/>
    <col min="13372" max="13568" width="9" style="4"/>
    <col min="13569" max="13627" width="4.375" style="4" customWidth="1"/>
    <col min="13628" max="13824" width="9" style="4"/>
    <col min="13825" max="13883" width="4.375" style="4" customWidth="1"/>
    <col min="13884" max="14080" width="9" style="4"/>
    <col min="14081" max="14139" width="4.375" style="4" customWidth="1"/>
    <col min="14140" max="14336" width="9" style="4"/>
    <col min="14337" max="14395" width="4.375" style="4" customWidth="1"/>
    <col min="14396" max="14592" width="9" style="4"/>
    <col min="14593" max="14651" width="4.375" style="4" customWidth="1"/>
    <col min="14652" max="14848" width="9" style="4"/>
    <col min="14849" max="14907" width="4.375" style="4" customWidth="1"/>
    <col min="14908" max="15104" width="9" style="4"/>
    <col min="15105" max="15163" width="4.375" style="4" customWidth="1"/>
    <col min="15164" max="15360" width="9" style="4"/>
    <col min="15361" max="15419" width="4.375" style="4" customWidth="1"/>
    <col min="15420" max="15616" width="9" style="4"/>
    <col min="15617" max="15675" width="4.375" style="4" customWidth="1"/>
    <col min="15676" max="15872" width="9" style="4"/>
    <col min="15873" max="15931" width="4.375" style="4" customWidth="1"/>
    <col min="15932" max="16128" width="9" style="4"/>
    <col min="16129" max="16187" width="4.375" style="4" customWidth="1"/>
    <col min="16188" max="16384" width="9" style="4"/>
  </cols>
  <sheetData>
    <row r="1" spans="1:35" ht="18" customHeight="1" x14ac:dyDescent="0.15">
      <c r="A1" s="160" t="s">
        <v>223</v>
      </c>
      <c r="B1" s="71"/>
      <c r="C1" s="71"/>
      <c r="D1" s="161"/>
      <c r="E1" s="161"/>
      <c r="F1" s="71"/>
      <c r="G1" s="161"/>
      <c r="H1" s="71"/>
      <c r="I1" s="161"/>
      <c r="J1" s="71"/>
      <c r="K1" s="71"/>
      <c r="L1" s="71"/>
      <c r="M1" s="71"/>
      <c r="N1" s="71"/>
      <c r="O1" s="71"/>
      <c r="P1" s="71"/>
      <c r="Q1" s="71"/>
      <c r="R1" s="71"/>
      <c r="S1" s="161"/>
      <c r="T1" s="161"/>
      <c r="U1" s="161"/>
      <c r="V1" s="161"/>
      <c r="W1" s="161"/>
      <c r="X1" s="161"/>
      <c r="Y1" s="161"/>
      <c r="Z1" s="161"/>
      <c r="AA1" s="161"/>
      <c r="AB1" s="161"/>
      <c r="AC1" s="161"/>
      <c r="AD1" s="161"/>
      <c r="AE1" s="161"/>
      <c r="AF1" s="161"/>
      <c r="AG1" s="161"/>
      <c r="AH1" s="161"/>
      <c r="AI1" s="161"/>
    </row>
    <row r="2" spans="1:35" ht="18" customHeight="1" x14ac:dyDescent="0.15">
      <c r="A2" s="72" t="s">
        <v>222</v>
      </c>
      <c r="B2" s="71"/>
      <c r="C2" s="71"/>
      <c r="D2" s="161"/>
      <c r="E2" s="161"/>
      <c r="F2" s="71"/>
      <c r="G2" s="161"/>
      <c r="H2" s="71"/>
      <c r="I2" s="161"/>
      <c r="J2" s="71"/>
      <c r="K2" s="71"/>
      <c r="L2" s="71"/>
      <c r="M2" s="71"/>
      <c r="N2" s="71"/>
      <c r="O2" s="71"/>
      <c r="P2" s="71"/>
      <c r="Q2" s="71"/>
      <c r="R2" s="71"/>
      <c r="S2" s="161"/>
      <c r="T2" s="161"/>
      <c r="U2" s="161"/>
      <c r="V2" s="161"/>
      <c r="W2" s="161"/>
      <c r="X2" s="161"/>
      <c r="Y2" s="161"/>
      <c r="Z2" s="162" t="s">
        <v>13</v>
      </c>
      <c r="AA2" s="163" t="s">
        <v>221</v>
      </c>
      <c r="AB2" s="161"/>
      <c r="AC2" s="161"/>
      <c r="AD2" s="161"/>
      <c r="AE2" s="161"/>
      <c r="AF2" s="161"/>
      <c r="AG2" s="161"/>
      <c r="AH2" s="161"/>
      <c r="AI2" s="161"/>
    </row>
    <row r="3" spans="1:35" ht="18" customHeight="1" thickBot="1" x14ac:dyDescent="0.2">
      <c r="A3" s="90" t="s">
        <v>813</v>
      </c>
      <c r="B3" s="90"/>
      <c r="C3" s="163"/>
      <c r="D3" s="163"/>
      <c r="E3" s="161"/>
      <c r="F3" s="83" t="s">
        <v>220</v>
      </c>
      <c r="G3" s="83"/>
      <c r="H3" s="83"/>
      <c r="I3" s="1124" t="s">
        <v>219</v>
      </c>
      <c r="J3" s="1124"/>
      <c r="K3" s="1124"/>
      <c r="L3" s="1124"/>
      <c r="M3" s="1124"/>
      <c r="N3" s="1124"/>
      <c r="O3" s="1124"/>
      <c r="P3" s="1124"/>
      <c r="Q3" s="1124"/>
      <c r="R3" s="1124"/>
      <c r="S3" s="1124"/>
      <c r="T3" s="1124"/>
      <c r="U3" s="1124"/>
      <c r="V3" s="1124"/>
      <c r="W3" s="1124"/>
      <c r="X3" s="1124"/>
      <c r="Y3" s="1124"/>
      <c r="Z3" s="164" t="s">
        <v>218</v>
      </c>
      <c r="AA3" s="163" t="s">
        <v>217</v>
      </c>
      <c r="AB3" s="161"/>
      <c r="AC3" s="161"/>
      <c r="AD3" s="161"/>
      <c r="AE3" s="161"/>
      <c r="AF3" s="161"/>
      <c r="AG3" s="161"/>
      <c r="AH3" s="161"/>
      <c r="AI3" s="161"/>
    </row>
    <row r="4" spans="1:35" ht="18" customHeight="1" x14ac:dyDescent="0.15">
      <c r="A4" s="1125" t="s">
        <v>216</v>
      </c>
      <c r="B4" s="1126"/>
      <c r="C4" s="1126"/>
      <c r="D4" s="1126"/>
      <c r="E4" s="1127"/>
      <c r="F4" s="676" t="s">
        <v>215</v>
      </c>
      <c r="G4" s="676"/>
      <c r="H4" s="676"/>
      <c r="I4" s="1128" t="s">
        <v>928</v>
      </c>
      <c r="J4" s="1126"/>
      <c r="K4" s="1126"/>
      <c r="L4" s="1126"/>
      <c r="M4" s="1126"/>
      <c r="N4" s="1126"/>
      <c r="O4" s="1126"/>
      <c r="P4" s="1126"/>
      <c r="Q4" s="1127"/>
      <c r="R4" s="1128" t="s">
        <v>214</v>
      </c>
      <c r="S4" s="1126"/>
      <c r="T4" s="1127"/>
      <c r="U4" s="1128" t="s">
        <v>213</v>
      </c>
      <c r="V4" s="1126"/>
      <c r="W4" s="1127"/>
      <c r="X4" s="1129" t="s">
        <v>212</v>
      </c>
      <c r="Y4" s="1130"/>
      <c r="Z4" s="1131"/>
      <c r="AA4" s="1129" t="s">
        <v>211</v>
      </c>
      <c r="AB4" s="1130"/>
      <c r="AC4" s="1139"/>
      <c r="AD4" s="161"/>
      <c r="AE4" s="161"/>
      <c r="AF4" s="161"/>
      <c r="AG4" s="161"/>
      <c r="AH4" s="161"/>
      <c r="AI4" s="161"/>
    </row>
    <row r="5" spans="1:35" ht="18" customHeight="1" x14ac:dyDescent="0.15">
      <c r="A5" s="760"/>
      <c r="B5" s="701"/>
      <c r="C5" s="701"/>
      <c r="D5" s="701"/>
      <c r="E5" s="702"/>
      <c r="F5" s="678"/>
      <c r="G5" s="678"/>
      <c r="H5" s="678"/>
      <c r="I5" s="678" t="s">
        <v>210</v>
      </c>
      <c r="J5" s="678"/>
      <c r="K5" s="678"/>
      <c r="L5" s="678" t="s">
        <v>209</v>
      </c>
      <c r="M5" s="678"/>
      <c r="N5" s="678"/>
      <c r="O5" s="678" t="s">
        <v>208</v>
      </c>
      <c r="P5" s="678"/>
      <c r="Q5" s="678"/>
      <c r="R5" s="700"/>
      <c r="S5" s="701"/>
      <c r="T5" s="702"/>
      <c r="U5" s="700"/>
      <c r="V5" s="701"/>
      <c r="W5" s="702"/>
      <c r="X5" s="1132"/>
      <c r="Y5" s="1133"/>
      <c r="Z5" s="1134"/>
      <c r="AA5" s="1132"/>
      <c r="AB5" s="1133"/>
      <c r="AC5" s="1140"/>
      <c r="AD5" s="161"/>
      <c r="AE5" s="161"/>
      <c r="AF5" s="161"/>
      <c r="AG5" s="161"/>
      <c r="AH5" s="161"/>
      <c r="AI5" s="161"/>
    </row>
    <row r="6" spans="1:35" ht="18" customHeight="1" x14ac:dyDescent="0.15">
      <c r="A6" s="704"/>
      <c r="B6" s="689"/>
      <c r="C6" s="689"/>
      <c r="D6" s="689"/>
      <c r="E6" s="690"/>
      <c r="F6" s="678"/>
      <c r="G6" s="678"/>
      <c r="H6" s="678"/>
      <c r="I6" s="678"/>
      <c r="J6" s="678"/>
      <c r="K6" s="678"/>
      <c r="L6" s="678"/>
      <c r="M6" s="678"/>
      <c r="N6" s="678"/>
      <c r="O6" s="678"/>
      <c r="P6" s="678"/>
      <c r="Q6" s="678"/>
      <c r="R6" s="688"/>
      <c r="S6" s="689"/>
      <c r="T6" s="690"/>
      <c r="U6" s="688"/>
      <c r="V6" s="689"/>
      <c r="W6" s="690"/>
      <c r="X6" s="1135"/>
      <c r="Y6" s="1136"/>
      <c r="Z6" s="1137"/>
      <c r="AA6" s="1135"/>
      <c r="AB6" s="1136"/>
      <c r="AC6" s="1141"/>
      <c r="AD6" s="161"/>
      <c r="AE6" s="161"/>
      <c r="AF6" s="161"/>
      <c r="AG6" s="161"/>
      <c r="AH6" s="161"/>
      <c r="AI6" s="161"/>
    </row>
    <row r="7" spans="1:35" ht="18" customHeight="1" x14ac:dyDescent="0.15">
      <c r="A7" s="1122" t="s">
        <v>207</v>
      </c>
      <c r="B7" s="1111"/>
      <c r="C7" s="1111"/>
      <c r="D7" s="1111"/>
      <c r="E7" s="1112"/>
      <c r="F7" s="720"/>
      <c r="G7" s="721"/>
      <c r="H7" s="1115" t="s">
        <v>50</v>
      </c>
      <c r="I7" s="1117" t="str">
        <f>IF(IF(L7="",U7-R7,U7-R7-L7)=0,"",IF(L7="",U7-R7,U7-R7-L7))</f>
        <v/>
      </c>
      <c r="J7" s="1117"/>
      <c r="K7" s="1117"/>
      <c r="L7" s="1117" t="str">
        <f>IF(AA7-X7=0,"",AA7-X7)</f>
        <v/>
      </c>
      <c r="M7" s="1117"/>
      <c r="N7" s="1117"/>
      <c r="O7" s="1117" t="str">
        <f>IF(SUM(I7:N8)=0,"",SUM(I7:N8))</f>
        <v/>
      </c>
      <c r="P7" s="1117"/>
      <c r="Q7" s="1117"/>
      <c r="R7" s="1093"/>
      <c r="S7" s="1094"/>
      <c r="T7" s="1095"/>
      <c r="U7" s="1093"/>
      <c r="V7" s="1094"/>
      <c r="W7" s="1095"/>
      <c r="X7" s="1093"/>
      <c r="Y7" s="1094"/>
      <c r="Z7" s="1095"/>
      <c r="AA7" s="1099"/>
      <c r="AB7" s="1100"/>
      <c r="AC7" s="1101"/>
      <c r="AD7" s="161"/>
      <c r="AE7" s="161"/>
      <c r="AF7" s="161"/>
      <c r="AG7" s="161"/>
      <c r="AH7" s="161"/>
      <c r="AI7" s="161"/>
    </row>
    <row r="8" spans="1:35" ht="18" customHeight="1" x14ac:dyDescent="0.15">
      <c r="A8" s="1123"/>
      <c r="B8" s="1119"/>
      <c r="C8" s="1119"/>
      <c r="D8" s="1119"/>
      <c r="E8" s="1120"/>
      <c r="F8" s="747"/>
      <c r="G8" s="748"/>
      <c r="H8" s="1121"/>
      <c r="I8" s="1117"/>
      <c r="J8" s="1117"/>
      <c r="K8" s="1117"/>
      <c r="L8" s="1117"/>
      <c r="M8" s="1117"/>
      <c r="N8" s="1117"/>
      <c r="O8" s="1117"/>
      <c r="P8" s="1117"/>
      <c r="Q8" s="1117"/>
      <c r="R8" s="1105"/>
      <c r="S8" s="1106"/>
      <c r="T8" s="1107"/>
      <c r="U8" s="1105"/>
      <c r="V8" s="1106"/>
      <c r="W8" s="1107"/>
      <c r="X8" s="1105"/>
      <c r="Y8" s="1106"/>
      <c r="Z8" s="1107"/>
      <c r="AA8" s="1108"/>
      <c r="AB8" s="1109"/>
      <c r="AC8" s="1110"/>
      <c r="AD8" s="161"/>
      <c r="AE8" s="161"/>
      <c r="AF8" s="161"/>
      <c r="AG8" s="161"/>
      <c r="AH8" s="161"/>
      <c r="AI8" s="161"/>
    </row>
    <row r="9" spans="1:35" ht="18" customHeight="1" x14ac:dyDescent="0.15">
      <c r="A9" s="1123"/>
      <c r="B9" s="1111"/>
      <c r="C9" s="1111"/>
      <c r="D9" s="1111"/>
      <c r="E9" s="1112"/>
      <c r="F9" s="720"/>
      <c r="G9" s="721"/>
      <c r="H9" s="1115" t="s">
        <v>50</v>
      </c>
      <c r="I9" s="1117" t="str">
        <f t="shared" ref="I9" si="0">IF(IF(L9="",U9-R9,U9-R9-L9)=0,"",IF(L9="",U9-R9,U9-R9-L9))</f>
        <v/>
      </c>
      <c r="J9" s="1117"/>
      <c r="K9" s="1117"/>
      <c r="L9" s="1117" t="str">
        <f t="shared" ref="L9" si="1">IF(AA9-X9=0,"",AA9-X9)</f>
        <v/>
      </c>
      <c r="M9" s="1117"/>
      <c r="N9" s="1117"/>
      <c r="O9" s="1117" t="str">
        <f t="shared" ref="O9" si="2">IF(SUM(I9:N10)=0,"",SUM(I9:N10))</f>
        <v/>
      </c>
      <c r="P9" s="1117"/>
      <c r="Q9" s="1117"/>
      <c r="R9" s="1093"/>
      <c r="S9" s="1094"/>
      <c r="T9" s="1095"/>
      <c r="U9" s="1093"/>
      <c r="V9" s="1094"/>
      <c r="W9" s="1095"/>
      <c r="X9" s="1093"/>
      <c r="Y9" s="1094"/>
      <c r="Z9" s="1095"/>
      <c r="AA9" s="1099"/>
      <c r="AB9" s="1100"/>
      <c r="AC9" s="1101"/>
      <c r="AD9" s="161"/>
      <c r="AE9" s="161"/>
      <c r="AF9" s="161"/>
      <c r="AG9" s="161"/>
      <c r="AH9" s="161"/>
      <c r="AI9" s="161"/>
    </row>
    <row r="10" spans="1:35" ht="18" customHeight="1" x14ac:dyDescent="0.15">
      <c r="A10" s="1123"/>
      <c r="B10" s="1119"/>
      <c r="C10" s="1119"/>
      <c r="D10" s="1119"/>
      <c r="E10" s="1120"/>
      <c r="F10" s="747"/>
      <c r="G10" s="748"/>
      <c r="H10" s="1121"/>
      <c r="I10" s="1117"/>
      <c r="J10" s="1117"/>
      <c r="K10" s="1117"/>
      <c r="L10" s="1117"/>
      <c r="M10" s="1117"/>
      <c r="N10" s="1117"/>
      <c r="O10" s="1117"/>
      <c r="P10" s="1117"/>
      <c r="Q10" s="1117"/>
      <c r="R10" s="1105"/>
      <c r="S10" s="1106"/>
      <c r="T10" s="1107"/>
      <c r="U10" s="1105"/>
      <c r="V10" s="1106"/>
      <c r="W10" s="1107"/>
      <c r="X10" s="1105"/>
      <c r="Y10" s="1106"/>
      <c r="Z10" s="1107"/>
      <c r="AA10" s="1108"/>
      <c r="AB10" s="1109"/>
      <c r="AC10" s="1110"/>
      <c r="AD10" s="161"/>
      <c r="AE10" s="161"/>
      <c r="AF10" s="161"/>
      <c r="AG10" s="161"/>
      <c r="AH10" s="161"/>
      <c r="AI10" s="161"/>
    </row>
    <row r="11" spans="1:35" ht="18" customHeight="1" x14ac:dyDescent="0.15">
      <c r="A11" s="1123"/>
      <c r="B11" s="1111"/>
      <c r="C11" s="1111"/>
      <c r="D11" s="1111"/>
      <c r="E11" s="1112"/>
      <c r="F11" s="720"/>
      <c r="G11" s="721"/>
      <c r="H11" s="1115" t="s">
        <v>50</v>
      </c>
      <c r="I11" s="1117" t="str">
        <f t="shared" ref="I11" si="3">IF(IF(L11="",U11-R11,U11-R11-L11)=0,"",IF(L11="",U11-R11,U11-R11-L11))</f>
        <v/>
      </c>
      <c r="J11" s="1117"/>
      <c r="K11" s="1117"/>
      <c r="L11" s="1117" t="str">
        <f t="shared" ref="L11" si="4">IF(AA11-X11=0,"",AA11-X11)</f>
        <v/>
      </c>
      <c r="M11" s="1117"/>
      <c r="N11" s="1117"/>
      <c r="O11" s="1117" t="str">
        <f t="shared" ref="O11" si="5">IF(SUM(I11:N12)=0,"",SUM(I11:N12))</f>
        <v/>
      </c>
      <c r="P11" s="1117"/>
      <c r="Q11" s="1117"/>
      <c r="R11" s="1093"/>
      <c r="S11" s="1094"/>
      <c r="T11" s="1095"/>
      <c r="U11" s="1093"/>
      <c r="V11" s="1094"/>
      <c r="W11" s="1095"/>
      <c r="X11" s="1093"/>
      <c r="Y11" s="1094"/>
      <c r="Z11" s="1095"/>
      <c r="AA11" s="1099"/>
      <c r="AB11" s="1100"/>
      <c r="AC11" s="1101"/>
      <c r="AD11" s="161"/>
      <c r="AE11" s="161"/>
      <c r="AF11" s="161"/>
      <c r="AG11" s="161"/>
      <c r="AH11" s="161"/>
      <c r="AI11" s="161"/>
    </row>
    <row r="12" spans="1:35" ht="18" customHeight="1" x14ac:dyDescent="0.15">
      <c r="A12" s="1123"/>
      <c r="B12" s="1119"/>
      <c r="C12" s="1119"/>
      <c r="D12" s="1119"/>
      <c r="E12" s="1120"/>
      <c r="F12" s="747"/>
      <c r="G12" s="748"/>
      <c r="H12" s="1121"/>
      <c r="I12" s="1117"/>
      <c r="J12" s="1117"/>
      <c r="K12" s="1117"/>
      <c r="L12" s="1117"/>
      <c r="M12" s="1117"/>
      <c r="N12" s="1117"/>
      <c r="O12" s="1117"/>
      <c r="P12" s="1117"/>
      <c r="Q12" s="1117"/>
      <c r="R12" s="1105"/>
      <c r="S12" s="1106"/>
      <c r="T12" s="1107"/>
      <c r="U12" s="1105"/>
      <c r="V12" s="1106"/>
      <c r="W12" s="1107"/>
      <c r="X12" s="1105"/>
      <c r="Y12" s="1106"/>
      <c r="Z12" s="1107"/>
      <c r="AA12" s="1108"/>
      <c r="AB12" s="1109"/>
      <c r="AC12" s="1110"/>
      <c r="AD12" s="161"/>
      <c r="AE12" s="161"/>
      <c r="AF12" s="161"/>
      <c r="AG12" s="161"/>
      <c r="AH12" s="161"/>
      <c r="AI12" s="161"/>
    </row>
    <row r="13" spans="1:35" ht="18" customHeight="1" x14ac:dyDescent="0.15">
      <c r="A13" s="1123"/>
      <c r="B13" s="1111"/>
      <c r="C13" s="1111"/>
      <c r="D13" s="1111"/>
      <c r="E13" s="1112"/>
      <c r="F13" s="720"/>
      <c r="G13" s="721"/>
      <c r="H13" s="1115" t="s">
        <v>50</v>
      </c>
      <c r="I13" s="1117" t="str">
        <f t="shared" ref="I13" si="6">IF(IF(L13="",U13-R13,U13-R13-L13)=0,"",IF(L13="",U13-R13,U13-R13-L13))</f>
        <v/>
      </c>
      <c r="J13" s="1117"/>
      <c r="K13" s="1117"/>
      <c r="L13" s="1117" t="str">
        <f t="shared" ref="L13" si="7">IF(AA13-X13=0,"",AA13-X13)</f>
        <v/>
      </c>
      <c r="M13" s="1117"/>
      <c r="N13" s="1117"/>
      <c r="O13" s="1117" t="str">
        <f t="shared" ref="O13" si="8">IF(SUM(I13:N14)=0,"",SUM(I13:N14))</f>
        <v/>
      </c>
      <c r="P13" s="1117"/>
      <c r="Q13" s="1117"/>
      <c r="R13" s="1093"/>
      <c r="S13" s="1094"/>
      <c r="T13" s="1095"/>
      <c r="U13" s="1093"/>
      <c r="V13" s="1094"/>
      <c r="W13" s="1095"/>
      <c r="X13" s="1093"/>
      <c r="Y13" s="1094"/>
      <c r="Z13" s="1095"/>
      <c r="AA13" s="1099"/>
      <c r="AB13" s="1100"/>
      <c r="AC13" s="1101"/>
      <c r="AD13" s="161"/>
      <c r="AE13" s="161"/>
      <c r="AF13" s="161"/>
      <c r="AG13" s="161"/>
      <c r="AH13" s="161"/>
      <c r="AI13" s="161"/>
    </row>
    <row r="14" spans="1:35" ht="18" customHeight="1" x14ac:dyDescent="0.15">
      <c r="A14" s="1123"/>
      <c r="B14" s="1119"/>
      <c r="C14" s="1119"/>
      <c r="D14" s="1119"/>
      <c r="E14" s="1120"/>
      <c r="F14" s="747"/>
      <c r="G14" s="748"/>
      <c r="H14" s="1121"/>
      <c r="I14" s="1117"/>
      <c r="J14" s="1117"/>
      <c r="K14" s="1117"/>
      <c r="L14" s="1117"/>
      <c r="M14" s="1117"/>
      <c r="N14" s="1117"/>
      <c r="O14" s="1117"/>
      <c r="P14" s="1117"/>
      <c r="Q14" s="1117"/>
      <c r="R14" s="1105"/>
      <c r="S14" s="1106"/>
      <c r="T14" s="1107"/>
      <c r="U14" s="1105"/>
      <c r="V14" s="1106"/>
      <c r="W14" s="1107"/>
      <c r="X14" s="1105"/>
      <c r="Y14" s="1106"/>
      <c r="Z14" s="1107"/>
      <c r="AA14" s="1108"/>
      <c r="AB14" s="1109"/>
      <c r="AC14" s="1110"/>
      <c r="AD14" s="161"/>
      <c r="AE14" s="161"/>
      <c r="AF14" s="161"/>
      <c r="AG14" s="161"/>
      <c r="AH14" s="161"/>
      <c r="AI14" s="161"/>
    </row>
    <row r="15" spans="1:35" ht="18" customHeight="1" x14ac:dyDescent="0.15">
      <c r="A15" s="1123"/>
      <c r="B15" s="1111"/>
      <c r="C15" s="1111"/>
      <c r="D15" s="1111"/>
      <c r="E15" s="1112"/>
      <c r="F15" s="720"/>
      <c r="G15" s="721"/>
      <c r="H15" s="1115" t="s">
        <v>50</v>
      </c>
      <c r="I15" s="1117" t="str">
        <f t="shared" ref="I15" si="9">IF(IF(L15="",U15-R15,U15-R15-L15)=0,"",IF(L15="",U15-R15,U15-R15-L15))</f>
        <v/>
      </c>
      <c r="J15" s="1117"/>
      <c r="K15" s="1117"/>
      <c r="L15" s="1117" t="str">
        <f t="shared" ref="L15" si="10">IF(AA15-X15=0,"",AA15-X15)</f>
        <v/>
      </c>
      <c r="M15" s="1117"/>
      <c r="N15" s="1117"/>
      <c r="O15" s="1117" t="str">
        <f t="shared" ref="O15" si="11">IF(SUM(I15:N16)=0,"",SUM(I15:N16))</f>
        <v/>
      </c>
      <c r="P15" s="1117"/>
      <c r="Q15" s="1117"/>
      <c r="R15" s="1093"/>
      <c r="S15" s="1094"/>
      <c r="T15" s="1095"/>
      <c r="U15" s="1093"/>
      <c r="V15" s="1094"/>
      <c r="W15" s="1095"/>
      <c r="X15" s="1093"/>
      <c r="Y15" s="1094"/>
      <c r="Z15" s="1095"/>
      <c r="AA15" s="1099"/>
      <c r="AB15" s="1100"/>
      <c r="AC15" s="1101"/>
      <c r="AD15" s="161"/>
      <c r="AE15" s="161"/>
      <c r="AF15" s="161"/>
      <c r="AG15" s="161"/>
      <c r="AH15" s="161"/>
      <c r="AI15" s="161"/>
    </row>
    <row r="16" spans="1:35" ht="18" customHeight="1" x14ac:dyDescent="0.15">
      <c r="A16" s="1142"/>
      <c r="B16" s="1119"/>
      <c r="C16" s="1119"/>
      <c r="D16" s="1119"/>
      <c r="E16" s="1120"/>
      <c r="F16" s="747"/>
      <c r="G16" s="748"/>
      <c r="H16" s="1121"/>
      <c r="I16" s="1117"/>
      <c r="J16" s="1117"/>
      <c r="K16" s="1117"/>
      <c r="L16" s="1117"/>
      <c r="M16" s="1117"/>
      <c r="N16" s="1117"/>
      <c r="O16" s="1117"/>
      <c r="P16" s="1117"/>
      <c r="Q16" s="1117"/>
      <c r="R16" s="1105"/>
      <c r="S16" s="1106"/>
      <c r="T16" s="1107"/>
      <c r="U16" s="1105"/>
      <c r="V16" s="1106"/>
      <c r="W16" s="1107"/>
      <c r="X16" s="1105"/>
      <c r="Y16" s="1106"/>
      <c r="Z16" s="1107"/>
      <c r="AA16" s="1108"/>
      <c r="AB16" s="1109"/>
      <c r="AC16" s="1110"/>
      <c r="AD16" s="161"/>
      <c r="AE16" s="161"/>
      <c r="AF16" s="161"/>
      <c r="AG16" s="161"/>
      <c r="AH16" s="161"/>
      <c r="AI16" s="161"/>
    </row>
    <row r="17" spans="1:35" ht="18" customHeight="1" x14ac:dyDescent="0.15">
      <c r="A17" s="1122" t="s">
        <v>155</v>
      </c>
      <c r="B17" s="1111"/>
      <c r="C17" s="1111"/>
      <c r="D17" s="1111"/>
      <c r="E17" s="1112"/>
      <c r="F17" s="720"/>
      <c r="G17" s="721"/>
      <c r="H17" s="1115" t="s">
        <v>50</v>
      </c>
      <c r="I17" s="1117" t="str">
        <f t="shared" ref="I17" si="12">IF(IF(L17="",U17-R17,U17-R17-L17)=0,"",IF(L17="",U17-R17,U17-R17-L17))</f>
        <v/>
      </c>
      <c r="J17" s="1117"/>
      <c r="K17" s="1117"/>
      <c r="L17" s="1117" t="str">
        <f t="shared" ref="L17" si="13">IF(AA17-X17=0,"",AA17-X17)</f>
        <v/>
      </c>
      <c r="M17" s="1117"/>
      <c r="N17" s="1117"/>
      <c r="O17" s="1117" t="str">
        <f t="shared" ref="O17" si="14">IF(SUM(I17:N18)=0,"",SUM(I17:N18))</f>
        <v/>
      </c>
      <c r="P17" s="1117"/>
      <c r="Q17" s="1117"/>
      <c r="R17" s="1093"/>
      <c r="S17" s="1094"/>
      <c r="T17" s="1095"/>
      <c r="U17" s="1093"/>
      <c r="V17" s="1094"/>
      <c r="W17" s="1095"/>
      <c r="X17" s="1093"/>
      <c r="Y17" s="1094"/>
      <c r="Z17" s="1095"/>
      <c r="AA17" s="1099"/>
      <c r="AB17" s="1100"/>
      <c r="AC17" s="1101"/>
      <c r="AD17" s="161"/>
      <c r="AE17" s="161"/>
      <c r="AF17" s="161"/>
      <c r="AG17" s="161"/>
      <c r="AH17" s="161"/>
      <c r="AI17" s="161"/>
    </row>
    <row r="18" spans="1:35" ht="18" customHeight="1" x14ac:dyDescent="0.15">
      <c r="A18" s="1123"/>
      <c r="B18" s="1119"/>
      <c r="C18" s="1119"/>
      <c r="D18" s="1119"/>
      <c r="E18" s="1120"/>
      <c r="F18" s="747"/>
      <c r="G18" s="748"/>
      <c r="H18" s="1121"/>
      <c r="I18" s="1117"/>
      <c r="J18" s="1117"/>
      <c r="K18" s="1117"/>
      <c r="L18" s="1117"/>
      <c r="M18" s="1117"/>
      <c r="N18" s="1117"/>
      <c r="O18" s="1117"/>
      <c r="P18" s="1117"/>
      <c r="Q18" s="1117"/>
      <c r="R18" s="1105"/>
      <c r="S18" s="1106"/>
      <c r="T18" s="1107"/>
      <c r="U18" s="1105"/>
      <c r="V18" s="1106"/>
      <c r="W18" s="1107"/>
      <c r="X18" s="1105"/>
      <c r="Y18" s="1106"/>
      <c r="Z18" s="1107"/>
      <c r="AA18" s="1108"/>
      <c r="AB18" s="1109"/>
      <c r="AC18" s="1110"/>
      <c r="AD18" s="161"/>
      <c r="AE18" s="161"/>
      <c r="AF18" s="161"/>
      <c r="AG18" s="161"/>
      <c r="AH18" s="161"/>
      <c r="AI18" s="161"/>
    </row>
    <row r="19" spans="1:35" ht="18" customHeight="1" x14ac:dyDescent="0.15">
      <c r="A19" s="1123"/>
      <c r="B19" s="1111"/>
      <c r="C19" s="1111"/>
      <c r="D19" s="1111"/>
      <c r="E19" s="1112"/>
      <c r="F19" s="720"/>
      <c r="G19" s="721"/>
      <c r="H19" s="1115" t="s">
        <v>50</v>
      </c>
      <c r="I19" s="1117" t="str">
        <f t="shared" ref="I19" si="15">IF(IF(L19="",U19-R19,U19-R19-L19)=0,"",IF(L19="",U19-R19,U19-R19-L19))</f>
        <v/>
      </c>
      <c r="J19" s="1117"/>
      <c r="K19" s="1117"/>
      <c r="L19" s="1117" t="str">
        <f t="shared" ref="L19" si="16">IF(AA19-X19=0,"",AA19-X19)</f>
        <v/>
      </c>
      <c r="M19" s="1117"/>
      <c r="N19" s="1117"/>
      <c r="O19" s="1117" t="str">
        <f t="shared" ref="O19" si="17">IF(SUM(I19:N20)=0,"",SUM(I19:N20))</f>
        <v/>
      </c>
      <c r="P19" s="1117"/>
      <c r="Q19" s="1117"/>
      <c r="R19" s="1093"/>
      <c r="S19" s="1094"/>
      <c r="T19" s="1095"/>
      <c r="U19" s="1093"/>
      <c r="V19" s="1094"/>
      <c r="W19" s="1095"/>
      <c r="X19" s="1093"/>
      <c r="Y19" s="1094"/>
      <c r="Z19" s="1095"/>
      <c r="AA19" s="1099"/>
      <c r="AB19" s="1100"/>
      <c r="AC19" s="1101"/>
      <c r="AD19" s="161"/>
      <c r="AE19" s="161"/>
      <c r="AF19" s="161"/>
      <c r="AG19" s="161"/>
      <c r="AH19" s="161"/>
      <c r="AI19" s="161"/>
    </row>
    <row r="20" spans="1:35" ht="18" customHeight="1" x14ac:dyDescent="0.15">
      <c r="A20" s="1123"/>
      <c r="B20" s="1119"/>
      <c r="C20" s="1119"/>
      <c r="D20" s="1119"/>
      <c r="E20" s="1120"/>
      <c r="F20" s="747"/>
      <c r="G20" s="748"/>
      <c r="H20" s="1121"/>
      <c r="I20" s="1117"/>
      <c r="J20" s="1117"/>
      <c r="K20" s="1117"/>
      <c r="L20" s="1117"/>
      <c r="M20" s="1117"/>
      <c r="N20" s="1117"/>
      <c r="O20" s="1117"/>
      <c r="P20" s="1117"/>
      <c r="Q20" s="1117"/>
      <c r="R20" s="1105"/>
      <c r="S20" s="1106"/>
      <c r="T20" s="1107"/>
      <c r="U20" s="1105"/>
      <c r="V20" s="1106"/>
      <c r="W20" s="1107"/>
      <c r="X20" s="1105"/>
      <c r="Y20" s="1106"/>
      <c r="Z20" s="1107"/>
      <c r="AA20" s="1108"/>
      <c r="AB20" s="1109"/>
      <c r="AC20" s="1110"/>
      <c r="AD20" s="161"/>
      <c r="AE20" s="161"/>
      <c r="AF20" s="161"/>
      <c r="AG20" s="161"/>
      <c r="AH20" s="161"/>
      <c r="AI20" s="161"/>
    </row>
    <row r="21" spans="1:35" ht="18" customHeight="1" x14ac:dyDescent="0.15">
      <c r="A21" s="1123"/>
      <c r="B21" s="1111"/>
      <c r="C21" s="1111"/>
      <c r="D21" s="1111"/>
      <c r="E21" s="1112"/>
      <c r="F21" s="720"/>
      <c r="G21" s="721"/>
      <c r="H21" s="1115" t="s">
        <v>50</v>
      </c>
      <c r="I21" s="1117" t="str">
        <f t="shared" ref="I21" si="18">IF(IF(L21="",U21-R21,U21-R21-L21)=0,"",IF(L21="",U21-R21,U21-R21-L21))</f>
        <v/>
      </c>
      <c r="J21" s="1117"/>
      <c r="K21" s="1117"/>
      <c r="L21" s="1117" t="str">
        <f t="shared" ref="L21" si="19">IF(AA21-X21=0,"",AA21-X21)</f>
        <v/>
      </c>
      <c r="M21" s="1117"/>
      <c r="N21" s="1117"/>
      <c r="O21" s="1117" t="str">
        <f t="shared" ref="O21" si="20">IF(SUM(I21:N22)=0,"",SUM(I21:N22))</f>
        <v/>
      </c>
      <c r="P21" s="1117"/>
      <c r="Q21" s="1117"/>
      <c r="R21" s="1093"/>
      <c r="S21" s="1094"/>
      <c r="T21" s="1095"/>
      <c r="U21" s="1093"/>
      <c r="V21" s="1094"/>
      <c r="W21" s="1095"/>
      <c r="X21" s="1093"/>
      <c r="Y21" s="1094"/>
      <c r="Z21" s="1095"/>
      <c r="AA21" s="1099"/>
      <c r="AB21" s="1100"/>
      <c r="AC21" s="1101"/>
      <c r="AD21" s="161"/>
      <c r="AE21" s="161"/>
      <c r="AF21" s="161"/>
      <c r="AG21" s="161"/>
      <c r="AH21" s="161"/>
      <c r="AI21" s="161"/>
    </row>
    <row r="22" spans="1:35" ht="18" customHeight="1" x14ac:dyDescent="0.15">
      <c r="A22" s="1123"/>
      <c r="B22" s="1119"/>
      <c r="C22" s="1119"/>
      <c r="D22" s="1119"/>
      <c r="E22" s="1120"/>
      <c r="F22" s="747"/>
      <c r="G22" s="748"/>
      <c r="H22" s="1121"/>
      <c r="I22" s="1117"/>
      <c r="J22" s="1117"/>
      <c r="K22" s="1117"/>
      <c r="L22" s="1117"/>
      <c r="M22" s="1117"/>
      <c r="N22" s="1117"/>
      <c r="O22" s="1117"/>
      <c r="P22" s="1117"/>
      <c r="Q22" s="1117"/>
      <c r="R22" s="1105"/>
      <c r="S22" s="1106"/>
      <c r="T22" s="1107"/>
      <c r="U22" s="1105"/>
      <c r="V22" s="1106"/>
      <c r="W22" s="1107"/>
      <c r="X22" s="1105"/>
      <c r="Y22" s="1106"/>
      <c r="Z22" s="1107"/>
      <c r="AA22" s="1108"/>
      <c r="AB22" s="1109"/>
      <c r="AC22" s="1110"/>
      <c r="AD22" s="161"/>
      <c r="AE22" s="161"/>
      <c r="AF22" s="161"/>
      <c r="AG22" s="161"/>
      <c r="AH22" s="161"/>
      <c r="AI22" s="161"/>
    </row>
    <row r="23" spans="1:35" ht="18" customHeight="1" x14ac:dyDescent="0.15">
      <c r="A23" s="1123"/>
      <c r="B23" s="1111"/>
      <c r="C23" s="1111"/>
      <c r="D23" s="1111"/>
      <c r="E23" s="1112"/>
      <c r="F23" s="720"/>
      <c r="G23" s="721"/>
      <c r="H23" s="1115" t="s">
        <v>50</v>
      </c>
      <c r="I23" s="1117" t="str">
        <f t="shared" ref="I23" si="21">IF(IF(L23="",U23-R23,U23-R23-L23)=0,"",IF(L23="",U23-R23,U23-R23-L23))</f>
        <v/>
      </c>
      <c r="J23" s="1117"/>
      <c r="K23" s="1117"/>
      <c r="L23" s="1117" t="str">
        <f t="shared" ref="L23" si="22">IF(AA23-X23=0,"",AA23-X23)</f>
        <v/>
      </c>
      <c r="M23" s="1117"/>
      <c r="N23" s="1117"/>
      <c r="O23" s="1117" t="str">
        <f t="shared" ref="O23" si="23">IF(SUM(I23:N24)=0,"",SUM(I23:N24))</f>
        <v/>
      </c>
      <c r="P23" s="1117"/>
      <c r="Q23" s="1117"/>
      <c r="R23" s="1093"/>
      <c r="S23" s="1094"/>
      <c r="T23" s="1095"/>
      <c r="U23" s="1093"/>
      <c r="V23" s="1094"/>
      <c r="W23" s="1095"/>
      <c r="X23" s="1093"/>
      <c r="Y23" s="1094"/>
      <c r="Z23" s="1095"/>
      <c r="AA23" s="1099"/>
      <c r="AB23" s="1100"/>
      <c r="AC23" s="1101"/>
      <c r="AD23" s="161"/>
      <c r="AE23" s="161"/>
      <c r="AF23" s="161"/>
      <c r="AG23" s="161"/>
      <c r="AH23" s="161"/>
      <c r="AI23" s="161"/>
    </row>
    <row r="24" spans="1:35" ht="18" customHeight="1" x14ac:dyDescent="0.15">
      <c r="A24" s="1123"/>
      <c r="B24" s="1119"/>
      <c r="C24" s="1119"/>
      <c r="D24" s="1119"/>
      <c r="E24" s="1120"/>
      <c r="F24" s="747"/>
      <c r="G24" s="748"/>
      <c r="H24" s="1121"/>
      <c r="I24" s="1117"/>
      <c r="J24" s="1117"/>
      <c r="K24" s="1117"/>
      <c r="L24" s="1117"/>
      <c r="M24" s="1117"/>
      <c r="N24" s="1117"/>
      <c r="O24" s="1117"/>
      <c r="P24" s="1117"/>
      <c r="Q24" s="1117"/>
      <c r="R24" s="1105"/>
      <c r="S24" s="1106"/>
      <c r="T24" s="1107"/>
      <c r="U24" s="1105"/>
      <c r="V24" s="1106"/>
      <c r="W24" s="1107"/>
      <c r="X24" s="1105"/>
      <c r="Y24" s="1106"/>
      <c r="Z24" s="1107"/>
      <c r="AA24" s="1108"/>
      <c r="AB24" s="1109"/>
      <c r="AC24" s="1110"/>
      <c r="AD24" s="161"/>
      <c r="AE24" s="161"/>
      <c r="AF24" s="161"/>
      <c r="AG24" s="161"/>
      <c r="AH24" s="161"/>
      <c r="AI24" s="161"/>
    </row>
    <row r="25" spans="1:35" ht="18" customHeight="1" x14ac:dyDescent="0.15">
      <c r="A25" s="1123"/>
      <c r="B25" s="1111"/>
      <c r="C25" s="1111"/>
      <c r="D25" s="1111"/>
      <c r="E25" s="1112"/>
      <c r="F25" s="720"/>
      <c r="G25" s="721"/>
      <c r="H25" s="1115" t="s">
        <v>50</v>
      </c>
      <c r="I25" s="1117" t="str">
        <f t="shared" ref="I25" si="24">IF(IF(L25="",U25-R25,U25-R25-L25)=0,"",IF(L25="",U25-R25,U25-R25-L25))</f>
        <v/>
      </c>
      <c r="J25" s="1117"/>
      <c r="K25" s="1117"/>
      <c r="L25" s="1117" t="str">
        <f t="shared" ref="L25" si="25">IF(AA25-X25=0,"",AA25-X25)</f>
        <v/>
      </c>
      <c r="M25" s="1117"/>
      <c r="N25" s="1117"/>
      <c r="O25" s="1117" t="str">
        <f t="shared" ref="O25" si="26">IF(SUM(I25:N26)=0,"",SUM(I25:N26))</f>
        <v/>
      </c>
      <c r="P25" s="1117"/>
      <c r="Q25" s="1117"/>
      <c r="R25" s="1093"/>
      <c r="S25" s="1094"/>
      <c r="T25" s="1095"/>
      <c r="U25" s="1093"/>
      <c r="V25" s="1094"/>
      <c r="W25" s="1095"/>
      <c r="X25" s="1093"/>
      <c r="Y25" s="1094"/>
      <c r="Z25" s="1095"/>
      <c r="AA25" s="1099"/>
      <c r="AB25" s="1100"/>
      <c r="AC25" s="1101"/>
      <c r="AD25" s="161"/>
      <c r="AE25" s="161"/>
      <c r="AF25" s="161"/>
      <c r="AG25" s="161"/>
      <c r="AH25" s="161"/>
      <c r="AI25" s="161"/>
    </row>
    <row r="26" spans="1:35" ht="18" customHeight="1" thickBot="1" x14ac:dyDescent="0.2">
      <c r="A26" s="1123"/>
      <c r="B26" s="1113"/>
      <c r="C26" s="1113"/>
      <c r="D26" s="1113"/>
      <c r="E26" s="1114"/>
      <c r="F26" s="722"/>
      <c r="G26" s="723"/>
      <c r="H26" s="1116"/>
      <c r="I26" s="1117"/>
      <c r="J26" s="1117"/>
      <c r="K26" s="1117"/>
      <c r="L26" s="1117"/>
      <c r="M26" s="1117"/>
      <c r="N26" s="1117"/>
      <c r="O26" s="1117"/>
      <c r="P26" s="1117"/>
      <c r="Q26" s="1118"/>
      <c r="R26" s="1096"/>
      <c r="S26" s="1097"/>
      <c r="T26" s="1098"/>
      <c r="U26" s="1096"/>
      <c r="V26" s="1097"/>
      <c r="W26" s="1098"/>
      <c r="X26" s="1096"/>
      <c r="Y26" s="1097"/>
      <c r="Z26" s="1098"/>
      <c r="AA26" s="1102"/>
      <c r="AB26" s="1103"/>
      <c r="AC26" s="1104"/>
      <c r="AD26" s="161"/>
      <c r="AE26" s="161"/>
      <c r="AF26" s="161"/>
      <c r="AG26" s="161"/>
      <c r="AH26" s="161"/>
      <c r="AI26" s="161"/>
    </row>
    <row r="27" spans="1:35" ht="18" customHeight="1" x14ac:dyDescent="0.15">
      <c r="A27" s="165" t="s">
        <v>206</v>
      </c>
      <c r="B27" s="166"/>
      <c r="C27" s="166"/>
      <c r="D27" s="166"/>
      <c r="E27" s="167"/>
      <c r="F27" s="167"/>
      <c r="G27" s="167"/>
      <c r="H27" s="166"/>
      <c r="I27" s="166"/>
      <c r="J27" s="168" t="s">
        <v>205</v>
      </c>
      <c r="K27" s="167"/>
      <c r="L27" s="167"/>
      <c r="M27" s="167"/>
      <c r="N27" s="167"/>
      <c r="O27" s="167"/>
      <c r="P27" s="169"/>
      <c r="Q27" s="190"/>
      <c r="R27" s="191"/>
      <c r="S27" s="191"/>
      <c r="T27" s="191"/>
      <c r="U27" s="191"/>
      <c r="V27" s="191"/>
      <c r="W27" s="191"/>
      <c r="X27" s="191"/>
      <c r="Y27" s="191"/>
      <c r="Z27" s="191"/>
      <c r="AA27" s="191"/>
      <c r="AB27" s="191"/>
      <c r="AC27" s="191"/>
      <c r="AD27" s="161"/>
      <c r="AE27" s="161"/>
      <c r="AF27" s="161"/>
      <c r="AG27" s="161"/>
      <c r="AH27" s="161"/>
      <c r="AI27" s="161"/>
    </row>
    <row r="28" spans="1:35" ht="18" customHeight="1" thickBot="1" x14ac:dyDescent="0.2">
      <c r="A28" s="170"/>
      <c r="B28" s="83" t="s">
        <v>204</v>
      </c>
      <c r="C28" s="1088"/>
      <c r="D28" s="1088"/>
      <c r="E28" s="83" t="s">
        <v>200</v>
      </c>
      <c r="F28" s="1089"/>
      <c r="G28" s="1089"/>
      <c r="H28" s="83" t="s">
        <v>199</v>
      </c>
      <c r="I28" s="161"/>
      <c r="J28" s="747"/>
      <c r="K28" s="748"/>
      <c r="L28" s="171" t="s">
        <v>203</v>
      </c>
      <c r="M28" s="171"/>
      <c r="N28" s="748"/>
      <c r="O28" s="748"/>
      <c r="P28" s="88" t="s">
        <v>199</v>
      </c>
      <c r="Q28" s="161"/>
      <c r="R28" s="161"/>
      <c r="S28" s="161"/>
      <c r="T28" s="161"/>
      <c r="U28" s="172" t="s">
        <v>202</v>
      </c>
      <c r="V28" s="173"/>
      <c r="W28" s="173"/>
      <c r="X28" s="173"/>
      <c r="Y28" s="173"/>
      <c r="Z28" s="173"/>
      <c r="AA28" s="173"/>
      <c r="AB28" s="173"/>
      <c r="AC28" s="173"/>
      <c r="AD28" s="161"/>
      <c r="AE28" s="161"/>
      <c r="AF28" s="161"/>
      <c r="AG28" s="161"/>
      <c r="AH28" s="161"/>
      <c r="AI28" s="161"/>
    </row>
    <row r="29" spans="1:35" ht="18" customHeight="1" x14ac:dyDescent="0.15">
      <c r="A29" s="170"/>
      <c r="B29" s="83" t="s">
        <v>201</v>
      </c>
      <c r="C29" s="1088"/>
      <c r="D29" s="1088"/>
      <c r="E29" s="83" t="s">
        <v>200</v>
      </c>
      <c r="F29" s="1089"/>
      <c r="G29" s="1089"/>
      <c r="H29" s="83" t="s">
        <v>199</v>
      </c>
      <c r="I29" s="161"/>
      <c r="J29" s="168" t="s">
        <v>198</v>
      </c>
      <c r="K29" s="174"/>
      <c r="L29" s="174"/>
      <c r="M29" s="174"/>
      <c r="N29" s="174"/>
      <c r="O29" s="174"/>
      <c r="P29" s="175"/>
      <c r="Q29" s="161"/>
      <c r="R29" s="161"/>
      <c r="S29" s="161"/>
      <c r="T29" s="161"/>
      <c r="U29" s="1090" t="s">
        <v>197</v>
      </c>
      <c r="V29" s="1091"/>
      <c r="W29" s="1091"/>
      <c r="X29" s="1091"/>
      <c r="Y29" s="1091"/>
      <c r="Z29" s="1091" t="s">
        <v>196</v>
      </c>
      <c r="AA29" s="1091"/>
      <c r="AB29" s="1091"/>
      <c r="AC29" s="1091"/>
      <c r="AD29" s="1091"/>
      <c r="AE29" s="1091"/>
      <c r="AF29" s="1091"/>
      <c r="AG29" s="1091"/>
      <c r="AH29" s="1091"/>
      <c r="AI29" s="1092"/>
    </row>
    <row r="30" spans="1:35" ht="18" customHeight="1" thickBot="1" x14ac:dyDescent="0.2">
      <c r="A30" s="176"/>
      <c r="B30" s="177"/>
      <c r="C30" s="177"/>
      <c r="D30" s="177"/>
      <c r="E30" s="177"/>
      <c r="F30" s="177"/>
      <c r="G30" s="177"/>
      <c r="H30" s="178"/>
      <c r="I30" s="178"/>
      <c r="J30" s="179"/>
      <c r="K30" s="180" t="s">
        <v>195</v>
      </c>
      <c r="L30" s="1138"/>
      <c r="M30" s="1138"/>
      <c r="N30" s="59" t="s">
        <v>194</v>
      </c>
      <c r="O30" s="181"/>
      <c r="P30" s="182" t="s">
        <v>193</v>
      </c>
      <c r="Q30" s="161"/>
      <c r="R30" s="161"/>
      <c r="S30" s="161"/>
      <c r="T30" s="161"/>
      <c r="U30" s="1083" t="s">
        <v>814</v>
      </c>
      <c r="V30" s="1084"/>
      <c r="W30" s="1084"/>
      <c r="X30" s="1084"/>
      <c r="Y30" s="1084"/>
      <c r="Z30" s="1085"/>
      <c r="AA30" s="1082"/>
      <c r="AB30" s="183" t="s">
        <v>189</v>
      </c>
      <c r="AC30" s="1081"/>
      <c r="AD30" s="1082"/>
      <c r="AE30" s="183" t="s">
        <v>188</v>
      </c>
      <c r="AF30" s="1068"/>
      <c r="AG30" s="1069"/>
      <c r="AH30" s="1086" t="s">
        <v>187</v>
      </c>
      <c r="AI30" s="1087"/>
    </row>
    <row r="31" spans="1:35" ht="18" customHeight="1" x14ac:dyDescent="0.15">
      <c r="A31" s="162" t="s">
        <v>13</v>
      </c>
      <c r="B31" s="172" t="s">
        <v>192</v>
      </c>
      <c r="C31" s="161"/>
      <c r="D31" s="184"/>
      <c r="E31" s="71"/>
      <c r="F31" s="71"/>
      <c r="G31" s="71"/>
      <c r="H31" s="71"/>
      <c r="I31" s="71"/>
      <c r="J31" s="71"/>
      <c r="K31" s="71"/>
      <c r="L31" s="71"/>
      <c r="M31" s="71"/>
      <c r="N31" s="71"/>
      <c r="O31" s="71"/>
      <c r="P31" s="71"/>
      <c r="Q31" s="71"/>
      <c r="R31" s="161"/>
      <c r="S31" s="161"/>
      <c r="T31" s="161"/>
      <c r="U31" s="1083"/>
      <c r="V31" s="1084"/>
      <c r="W31" s="1084"/>
      <c r="X31" s="1084"/>
      <c r="Y31" s="1084"/>
      <c r="Z31" s="1085"/>
      <c r="AA31" s="1082"/>
      <c r="AB31" s="183" t="s">
        <v>189</v>
      </c>
      <c r="AC31" s="1081"/>
      <c r="AD31" s="1082"/>
      <c r="AE31" s="183" t="s">
        <v>188</v>
      </c>
      <c r="AF31" s="1068"/>
      <c r="AG31" s="1069"/>
      <c r="AH31" s="1070" t="s">
        <v>190</v>
      </c>
      <c r="AI31" s="1071"/>
    </row>
    <row r="32" spans="1:35" ht="18" customHeight="1" x14ac:dyDescent="0.15">
      <c r="A32" s="185"/>
      <c r="B32" s="90" t="s">
        <v>191</v>
      </c>
      <c r="C32" s="161"/>
      <c r="D32" s="161"/>
      <c r="E32" s="161"/>
      <c r="F32" s="161"/>
      <c r="G32" s="161"/>
      <c r="H32" s="161"/>
      <c r="I32" s="161"/>
      <c r="J32" s="161"/>
      <c r="K32" s="161"/>
      <c r="L32" s="161"/>
      <c r="M32" s="161"/>
      <c r="N32" s="161"/>
      <c r="O32" s="161"/>
      <c r="P32" s="161"/>
      <c r="Q32" s="161"/>
      <c r="R32" s="161"/>
      <c r="S32" s="161"/>
      <c r="T32" s="161"/>
      <c r="U32" s="1083" t="s">
        <v>815</v>
      </c>
      <c r="V32" s="1084"/>
      <c r="W32" s="1084"/>
      <c r="X32" s="1084"/>
      <c r="Y32" s="1084"/>
      <c r="Z32" s="1085"/>
      <c r="AA32" s="1082"/>
      <c r="AB32" s="183" t="s">
        <v>189</v>
      </c>
      <c r="AC32" s="1081"/>
      <c r="AD32" s="1082"/>
      <c r="AE32" s="183" t="s">
        <v>188</v>
      </c>
      <c r="AF32" s="1068"/>
      <c r="AG32" s="1069"/>
      <c r="AH32" s="1086" t="s">
        <v>187</v>
      </c>
      <c r="AI32" s="1087"/>
    </row>
    <row r="33" spans="1:35" ht="18" customHeight="1" x14ac:dyDescent="0.15">
      <c r="A33" s="161"/>
      <c r="B33" s="186"/>
      <c r="C33" s="161"/>
      <c r="D33" s="161"/>
      <c r="E33" s="161"/>
      <c r="F33" s="161"/>
      <c r="G33" s="161"/>
      <c r="H33" s="161"/>
      <c r="I33" s="161"/>
      <c r="J33" s="161"/>
      <c r="K33" s="161"/>
      <c r="L33" s="161"/>
      <c r="M33" s="161"/>
      <c r="N33" s="161"/>
      <c r="O33" s="161"/>
      <c r="P33" s="161"/>
      <c r="Q33" s="161"/>
      <c r="R33" s="161"/>
      <c r="S33" s="161"/>
      <c r="T33" s="161"/>
      <c r="U33" s="1083"/>
      <c r="V33" s="1084"/>
      <c r="W33" s="1084"/>
      <c r="X33" s="1084"/>
      <c r="Y33" s="1084"/>
      <c r="Z33" s="1085"/>
      <c r="AA33" s="1082"/>
      <c r="AB33" s="183" t="s">
        <v>189</v>
      </c>
      <c r="AC33" s="1081"/>
      <c r="AD33" s="1082"/>
      <c r="AE33" s="183" t="s">
        <v>188</v>
      </c>
      <c r="AF33" s="1068"/>
      <c r="AG33" s="1069"/>
      <c r="AH33" s="1070" t="s">
        <v>190</v>
      </c>
      <c r="AI33" s="1071"/>
    </row>
    <row r="34" spans="1:35" ht="18" customHeight="1" thickBot="1" x14ac:dyDescent="0.2">
      <c r="A34" s="161"/>
      <c r="B34" s="161"/>
      <c r="C34" s="161"/>
      <c r="D34" s="161"/>
      <c r="E34" s="161"/>
      <c r="F34" s="161"/>
      <c r="G34" s="161"/>
      <c r="H34" s="161"/>
      <c r="I34" s="161"/>
      <c r="J34" s="161"/>
      <c r="K34" s="161"/>
      <c r="L34" s="161"/>
      <c r="M34" s="161"/>
      <c r="N34" s="161"/>
      <c r="O34" s="161"/>
      <c r="P34" s="161"/>
      <c r="Q34" s="161"/>
      <c r="R34" s="161"/>
      <c r="S34" s="161"/>
      <c r="T34" s="161"/>
      <c r="U34" s="1072" t="s">
        <v>816</v>
      </c>
      <c r="V34" s="1073"/>
      <c r="W34" s="1073"/>
      <c r="X34" s="1073"/>
      <c r="Y34" s="1073"/>
      <c r="Z34" s="1074"/>
      <c r="AA34" s="1075"/>
      <c r="AB34" s="187" t="s">
        <v>189</v>
      </c>
      <c r="AC34" s="1076"/>
      <c r="AD34" s="1075"/>
      <c r="AE34" s="187" t="s">
        <v>188</v>
      </c>
      <c r="AF34" s="1077"/>
      <c r="AG34" s="1078"/>
      <c r="AH34" s="1079" t="s">
        <v>187</v>
      </c>
      <c r="AI34" s="1080"/>
    </row>
    <row r="35" spans="1:35" ht="18" customHeight="1" x14ac:dyDescent="0.15"/>
    <row r="36" spans="1:35" ht="18" customHeight="1" x14ac:dyDescent="0.15"/>
    <row r="37" spans="1:35" ht="18" customHeight="1" x14ac:dyDescent="0.15"/>
    <row r="38" spans="1:35" ht="18" customHeight="1" x14ac:dyDescent="0.15"/>
    <row r="39" spans="1:35" ht="18" customHeight="1" x14ac:dyDescent="0.15"/>
    <row r="40" spans="1:35" ht="18" customHeight="1" x14ac:dyDescent="0.15"/>
    <row r="41" spans="1:35" ht="18" customHeight="1" x14ac:dyDescent="0.15"/>
    <row r="42" spans="1:35" ht="18" customHeight="1" x14ac:dyDescent="0.15"/>
    <row r="43" spans="1:35" ht="18" customHeight="1" x14ac:dyDescent="0.15"/>
    <row r="44" spans="1:35" ht="18" customHeight="1" x14ac:dyDescent="0.15"/>
    <row r="45" spans="1:35" ht="18" customHeight="1" x14ac:dyDescent="0.15"/>
    <row r="46" spans="1:35" ht="18" customHeight="1" x14ac:dyDescent="0.15"/>
    <row r="47" spans="1:35" ht="18" customHeight="1" x14ac:dyDescent="0.15"/>
    <row r="48" spans="1:35" ht="18" customHeight="1" x14ac:dyDescent="0.15"/>
    <row r="49" ht="18" customHeight="1" x14ac:dyDescent="0.15"/>
    <row r="50" ht="18" customHeight="1" x14ac:dyDescent="0.15"/>
    <row r="51" ht="18" customHeight="1" x14ac:dyDescent="0.15"/>
    <row r="52" ht="18" customHeight="1" x14ac:dyDescent="0.15"/>
    <row r="53" ht="18" customHeight="1" x14ac:dyDescent="0.15"/>
    <row r="54" ht="18" customHeight="1" x14ac:dyDescent="0.15"/>
    <row r="55" ht="18" customHeight="1" x14ac:dyDescent="0.15"/>
    <row r="56" ht="18" customHeight="1" x14ac:dyDescent="0.15"/>
    <row r="57" ht="18" customHeight="1" x14ac:dyDescent="0.15"/>
    <row r="58" ht="18" customHeight="1" x14ac:dyDescent="0.15"/>
    <row r="59" ht="18" customHeight="1" x14ac:dyDescent="0.15"/>
    <row r="60" ht="18" customHeight="1" x14ac:dyDescent="0.15"/>
    <row r="61" ht="18" customHeight="1" x14ac:dyDescent="0.15"/>
    <row r="62" ht="18" customHeight="1" x14ac:dyDescent="0.15"/>
    <row r="63" ht="18" customHeight="1" x14ac:dyDescent="0.15"/>
    <row r="64" ht="18" customHeight="1" x14ac:dyDescent="0.15"/>
    <row r="65" ht="18" customHeight="1" x14ac:dyDescent="0.15"/>
    <row r="66" ht="18" customHeight="1" x14ac:dyDescent="0.15"/>
    <row r="67" ht="18" customHeight="1" x14ac:dyDescent="0.15"/>
    <row r="68" ht="18" customHeight="1" x14ac:dyDescent="0.15"/>
    <row r="69" ht="18" customHeight="1" x14ac:dyDescent="0.15"/>
    <row r="70" ht="18" customHeight="1" x14ac:dyDescent="0.15"/>
    <row r="71" ht="18" customHeight="1" x14ac:dyDescent="0.15"/>
    <row r="72" ht="18" customHeight="1" x14ac:dyDescent="0.15"/>
    <row r="73" ht="18" customHeight="1" x14ac:dyDescent="0.15"/>
    <row r="74" ht="18" customHeight="1" x14ac:dyDescent="0.15"/>
    <row r="75" ht="18" customHeight="1" x14ac:dyDescent="0.15"/>
    <row r="76" ht="18" customHeight="1" x14ac:dyDescent="0.15"/>
    <row r="77" ht="18" customHeight="1" x14ac:dyDescent="0.15"/>
    <row r="78" ht="18" customHeight="1" x14ac:dyDescent="0.15"/>
    <row r="79" ht="18" customHeight="1" x14ac:dyDescent="0.15"/>
    <row r="80" ht="18" customHeight="1" x14ac:dyDescent="0.15"/>
    <row r="81" ht="18" customHeight="1" x14ac:dyDescent="0.15"/>
    <row r="82" ht="18" customHeight="1" x14ac:dyDescent="0.15"/>
    <row r="83" ht="18" customHeight="1" x14ac:dyDescent="0.15"/>
    <row r="84" ht="18" customHeight="1" x14ac:dyDescent="0.15"/>
    <row r="85" ht="18" customHeight="1" x14ac:dyDescent="0.15"/>
    <row r="86" ht="18" customHeight="1" x14ac:dyDescent="0.15"/>
    <row r="87" ht="18" customHeight="1" x14ac:dyDescent="0.15"/>
    <row r="88" ht="18" customHeight="1" x14ac:dyDescent="0.15"/>
    <row r="89" ht="18" customHeight="1" x14ac:dyDescent="0.15"/>
    <row r="90" ht="18" customHeight="1" x14ac:dyDescent="0.15"/>
    <row r="91" ht="18" customHeight="1" x14ac:dyDescent="0.15"/>
    <row r="92" ht="18" customHeight="1" x14ac:dyDescent="0.15"/>
    <row r="93" ht="18" customHeight="1" x14ac:dyDescent="0.15"/>
    <row r="94" ht="18" customHeight="1" x14ac:dyDescent="0.15"/>
    <row r="95" ht="18" customHeight="1" x14ac:dyDescent="0.15"/>
    <row r="96"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row r="124" ht="18" customHeight="1" x14ac:dyDescent="0.15"/>
    <row r="125" ht="18" customHeight="1" x14ac:dyDescent="0.15"/>
    <row r="126" ht="18" customHeight="1" x14ac:dyDescent="0.15"/>
    <row r="127" ht="18" customHeight="1" x14ac:dyDescent="0.15"/>
    <row r="128" ht="18" customHeight="1" x14ac:dyDescent="0.15"/>
    <row r="129" ht="18" customHeight="1" x14ac:dyDescent="0.15"/>
    <row r="130" ht="18" customHeight="1" x14ac:dyDescent="0.15"/>
    <row r="131" ht="18" customHeight="1" x14ac:dyDescent="0.15"/>
    <row r="132" ht="18" customHeight="1" x14ac:dyDescent="0.15"/>
    <row r="133" ht="18" customHeight="1" x14ac:dyDescent="0.15"/>
    <row r="134" ht="18" customHeight="1" x14ac:dyDescent="0.15"/>
    <row r="135" ht="18" customHeight="1" x14ac:dyDescent="0.15"/>
    <row r="136" ht="18" customHeight="1" x14ac:dyDescent="0.15"/>
    <row r="137" ht="18" customHeight="1" x14ac:dyDescent="0.15"/>
    <row r="138" ht="18" customHeight="1" x14ac:dyDescent="0.15"/>
    <row r="139" ht="18" customHeight="1" x14ac:dyDescent="0.15"/>
    <row r="140" ht="18" customHeight="1" x14ac:dyDescent="0.15"/>
    <row r="141" ht="18" customHeight="1" x14ac:dyDescent="0.15"/>
    <row r="142" ht="18" customHeight="1" x14ac:dyDescent="0.15"/>
    <row r="143" ht="18" customHeight="1" x14ac:dyDescent="0.15"/>
    <row r="144" ht="18" customHeight="1" x14ac:dyDescent="0.15"/>
    <row r="145" ht="18" customHeight="1" x14ac:dyDescent="0.15"/>
    <row r="146" ht="18" customHeight="1" x14ac:dyDescent="0.15"/>
    <row r="147" ht="18" customHeight="1" x14ac:dyDescent="0.15"/>
    <row r="148" ht="18" customHeight="1" x14ac:dyDescent="0.15"/>
    <row r="149" ht="18" customHeight="1" x14ac:dyDescent="0.15"/>
    <row r="150" ht="18" customHeight="1" x14ac:dyDescent="0.15"/>
    <row r="151" ht="18" customHeight="1" x14ac:dyDescent="0.15"/>
    <row r="152" ht="18" customHeight="1" x14ac:dyDescent="0.15"/>
    <row r="153" ht="18" customHeight="1" x14ac:dyDescent="0.15"/>
    <row r="154" ht="18" customHeight="1" x14ac:dyDescent="0.15"/>
    <row r="155" ht="18" customHeight="1" x14ac:dyDescent="0.15"/>
    <row r="156" ht="18" customHeight="1" x14ac:dyDescent="0.15"/>
    <row r="157" ht="18" customHeight="1" x14ac:dyDescent="0.15"/>
    <row r="158" ht="18" customHeight="1" x14ac:dyDescent="0.15"/>
    <row r="159" ht="18" customHeight="1" x14ac:dyDescent="0.15"/>
    <row r="160" ht="18" customHeight="1" x14ac:dyDescent="0.15"/>
    <row r="161" ht="18" customHeight="1" x14ac:dyDescent="0.15"/>
    <row r="162" ht="18" customHeight="1" x14ac:dyDescent="0.15"/>
    <row r="163" ht="18" customHeight="1" x14ac:dyDescent="0.15"/>
    <row r="164" ht="18" customHeight="1" x14ac:dyDescent="0.15"/>
    <row r="165" ht="18" customHeight="1" x14ac:dyDescent="0.15"/>
    <row r="166" ht="18" customHeight="1" x14ac:dyDescent="0.15"/>
    <row r="167" ht="18" customHeight="1" x14ac:dyDescent="0.15"/>
    <row r="168" ht="18" customHeight="1" x14ac:dyDescent="0.15"/>
    <row r="169" ht="18" customHeight="1" x14ac:dyDescent="0.15"/>
    <row r="170" ht="18" customHeight="1" x14ac:dyDescent="0.15"/>
    <row r="171" ht="18" customHeight="1" x14ac:dyDescent="0.15"/>
    <row r="172" ht="18" customHeight="1" x14ac:dyDescent="0.15"/>
    <row r="173" ht="18" customHeight="1" x14ac:dyDescent="0.15"/>
    <row r="174" ht="18" customHeight="1" x14ac:dyDescent="0.15"/>
    <row r="175" ht="18" customHeight="1" x14ac:dyDescent="0.15"/>
    <row r="176" ht="18" customHeight="1" x14ac:dyDescent="0.15"/>
    <row r="177" ht="18" customHeight="1" x14ac:dyDescent="0.15"/>
    <row r="178" ht="18" customHeight="1" x14ac:dyDescent="0.15"/>
    <row r="179" ht="18" customHeight="1" x14ac:dyDescent="0.15"/>
    <row r="180" ht="18" customHeight="1" x14ac:dyDescent="0.15"/>
    <row r="181" ht="18" customHeight="1" x14ac:dyDescent="0.15"/>
    <row r="182" ht="18" customHeight="1" x14ac:dyDescent="0.15"/>
    <row r="183" ht="18" customHeight="1" x14ac:dyDescent="0.15"/>
    <row r="184" ht="18" customHeight="1" x14ac:dyDescent="0.15"/>
    <row r="185" ht="18" customHeight="1" x14ac:dyDescent="0.15"/>
    <row r="186" ht="18" customHeight="1" x14ac:dyDescent="0.15"/>
    <row r="187" ht="18" customHeight="1" x14ac:dyDescent="0.15"/>
    <row r="188" ht="18" customHeight="1" x14ac:dyDescent="0.15"/>
    <row r="189" ht="18" customHeight="1" x14ac:dyDescent="0.15"/>
    <row r="190" ht="18" customHeight="1" x14ac:dyDescent="0.15"/>
    <row r="191" ht="18" customHeight="1" x14ac:dyDescent="0.15"/>
    <row r="192" ht="18" customHeight="1" x14ac:dyDescent="0.15"/>
    <row r="193" ht="18" customHeight="1" x14ac:dyDescent="0.15"/>
    <row r="194" ht="18" customHeight="1" x14ac:dyDescent="0.15"/>
    <row r="195" ht="18" customHeight="1" x14ac:dyDescent="0.15"/>
    <row r="196" ht="18" customHeight="1" x14ac:dyDescent="0.15"/>
    <row r="197" ht="18" customHeight="1" x14ac:dyDescent="0.15"/>
    <row r="198" ht="18" customHeight="1" x14ac:dyDescent="0.15"/>
  </sheetData>
  <mergeCells count="145">
    <mergeCell ref="I3:Y3"/>
    <mergeCell ref="A4:E6"/>
    <mergeCell ref="F4:H6"/>
    <mergeCell ref="I4:Q4"/>
    <mergeCell ref="R4:T6"/>
    <mergeCell ref="U4:W6"/>
    <mergeCell ref="X4:Z6"/>
    <mergeCell ref="L30:M30"/>
    <mergeCell ref="AA4:AC6"/>
    <mergeCell ref="I5:K6"/>
    <mergeCell ref="L5:N6"/>
    <mergeCell ref="O5:Q6"/>
    <mergeCell ref="A7:A16"/>
    <mergeCell ref="B7:E8"/>
    <mergeCell ref="F7:G8"/>
    <mergeCell ref="H7:H8"/>
    <mergeCell ref="I7:K8"/>
    <mergeCell ref="L7:N8"/>
    <mergeCell ref="O7:Q8"/>
    <mergeCell ref="R7:T8"/>
    <mergeCell ref="U7:W8"/>
    <mergeCell ref="X7:Z8"/>
    <mergeCell ref="AA7:AC8"/>
    <mergeCell ref="B9:E10"/>
    <mergeCell ref="F9:G10"/>
    <mergeCell ref="H9:H10"/>
    <mergeCell ref="I9:K10"/>
    <mergeCell ref="L9:N10"/>
    <mergeCell ref="O9:Q10"/>
    <mergeCell ref="R9:T10"/>
    <mergeCell ref="U9:W10"/>
    <mergeCell ref="X9:Z10"/>
    <mergeCell ref="AA9:AC10"/>
    <mergeCell ref="B11:E12"/>
    <mergeCell ref="F11:G12"/>
    <mergeCell ref="H11:H12"/>
    <mergeCell ref="I11:K12"/>
    <mergeCell ref="L11:N12"/>
    <mergeCell ref="AA13:AC14"/>
    <mergeCell ref="B15:E16"/>
    <mergeCell ref="F15:G16"/>
    <mergeCell ref="H15:H16"/>
    <mergeCell ref="I15:K16"/>
    <mergeCell ref="L15:N16"/>
    <mergeCell ref="O11:Q12"/>
    <mergeCell ref="R11:T12"/>
    <mergeCell ref="U11:W12"/>
    <mergeCell ref="X11:Z12"/>
    <mergeCell ref="AA11:AC12"/>
    <mergeCell ref="B13:E14"/>
    <mergeCell ref="F13:G14"/>
    <mergeCell ref="H13:H14"/>
    <mergeCell ref="I13:K14"/>
    <mergeCell ref="L13:N14"/>
    <mergeCell ref="A17:A26"/>
    <mergeCell ref="B17:E18"/>
    <mergeCell ref="F17:G18"/>
    <mergeCell ref="H17:H18"/>
    <mergeCell ref="I17:K18"/>
    <mergeCell ref="O13:Q14"/>
    <mergeCell ref="R13:T14"/>
    <mergeCell ref="U13:W14"/>
    <mergeCell ref="X13:Z14"/>
    <mergeCell ref="L17:N18"/>
    <mergeCell ref="O17:Q18"/>
    <mergeCell ref="R17:T18"/>
    <mergeCell ref="U17:W18"/>
    <mergeCell ref="X17:Z18"/>
    <mergeCell ref="B21:E22"/>
    <mergeCell ref="F21:G22"/>
    <mergeCell ref="H21:H22"/>
    <mergeCell ref="I21:K22"/>
    <mergeCell ref="L21:N22"/>
    <mergeCell ref="O21:Q22"/>
    <mergeCell ref="B19:E20"/>
    <mergeCell ref="F19:G20"/>
    <mergeCell ref="H19:H20"/>
    <mergeCell ref="I19:K20"/>
    <mergeCell ref="AA17:AC18"/>
    <mergeCell ref="O15:Q16"/>
    <mergeCell ref="R15:T16"/>
    <mergeCell ref="U15:W16"/>
    <mergeCell ref="X15:Z16"/>
    <mergeCell ref="AA15:AC16"/>
    <mergeCell ref="R19:T20"/>
    <mergeCell ref="U19:W20"/>
    <mergeCell ref="X19:Z20"/>
    <mergeCell ref="AA19:AC20"/>
    <mergeCell ref="L19:N20"/>
    <mergeCell ref="O19:Q20"/>
    <mergeCell ref="R21:T22"/>
    <mergeCell ref="U21:W22"/>
    <mergeCell ref="X21:Z22"/>
    <mergeCell ref="AA21:AC22"/>
    <mergeCell ref="B23:E24"/>
    <mergeCell ref="F23:G24"/>
    <mergeCell ref="H23:H24"/>
    <mergeCell ref="I23:K24"/>
    <mergeCell ref="L23:N24"/>
    <mergeCell ref="O23:Q24"/>
    <mergeCell ref="R25:T26"/>
    <mergeCell ref="U25:W26"/>
    <mergeCell ref="X25:Z26"/>
    <mergeCell ref="AA25:AC26"/>
    <mergeCell ref="C28:D28"/>
    <mergeCell ref="F28:G28"/>
    <mergeCell ref="J28:K28"/>
    <mergeCell ref="N28:O28"/>
    <mergeCell ref="R23:T24"/>
    <mergeCell ref="U23:W24"/>
    <mergeCell ref="X23:Z24"/>
    <mergeCell ref="AA23:AC24"/>
    <mergeCell ref="B25:E26"/>
    <mergeCell ref="F25:G26"/>
    <mergeCell ref="H25:H26"/>
    <mergeCell ref="I25:K26"/>
    <mergeCell ref="L25:N26"/>
    <mergeCell ref="O25:Q26"/>
    <mergeCell ref="C29:D29"/>
    <mergeCell ref="F29:G29"/>
    <mergeCell ref="U29:Y29"/>
    <mergeCell ref="Z29:AI29"/>
    <mergeCell ref="U30:Y31"/>
    <mergeCell ref="Z30:AA30"/>
    <mergeCell ref="AC30:AD30"/>
    <mergeCell ref="AF30:AG30"/>
    <mergeCell ref="AH30:AI30"/>
    <mergeCell ref="Z31:AA31"/>
    <mergeCell ref="AF33:AG33"/>
    <mergeCell ref="AH33:AI33"/>
    <mergeCell ref="U34:Y34"/>
    <mergeCell ref="Z34:AA34"/>
    <mergeCell ref="AC34:AD34"/>
    <mergeCell ref="AF34:AG34"/>
    <mergeCell ref="AH34:AI34"/>
    <mergeCell ref="AC31:AD31"/>
    <mergeCell ref="AF31:AG31"/>
    <mergeCell ref="AH31:AI31"/>
    <mergeCell ref="U32:Y33"/>
    <mergeCell ref="Z32:AA32"/>
    <mergeCell ref="AC32:AD32"/>
    <mergeCell ref="AF32:AG32"/>
    <mergeCell ref="AH32:AI32"/>
    <mergeCell ref="Z33:AA33"/>
    <mergeCell ref="AC33:AD33"/>
  </mergeCells>
  <phoneticPr fontId="4"/>
  <printOptions horizontalCentered="1" verticalCentered="1"/>
  <pageMargins left="0.70866141732283472" right="0.19685039370078741" top="0.39370078740157483" bottom="0.39370078740157483" header="0.39370078740157483" footer="0"/>
  <pageSetup paperSize="9" scale="83" orientation="landscape" blackAndWhite="1" r:id="rId1"/>
  <headerFooter scaleWithDoc="0">
    <oddFooter>&amp;C7/23&amp;R&amp;F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9</xdr:col>
                    <xdr:colOff>85725</xdr:colOff>
                    <xdr:row>28</xdr:row>
                    <xdr:rowOff>228600</xdr:rowOff>
                  </from>
                  <to>
                    <xdr:col>9</xdr:col>
                    <xdr:colOff>323850</xdr:colOff>
                    <xdr:row>30</xdr:row>
                    <xdr:rowOff>9525</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14</xdr:col>
                    <xdr:colOff>66675</xdr:colOff>
                    <xdr:row>29</xdr:row>
                    <xdr:rowOff>0</xdr:rowOff>
                  </from>
                  <to>
                    <xdr:col>14</xdr:col>
                    <xdr:colOff>304800</xdr:colOff>
                    <xdr:row>30</xdr:row>
                    <xdr:rowOff>9525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6F79F9-91F3-4900-9262-8ED14039F798}">
  <sheetPr>
    <tabColor theme="7" tint="0.79998168889431442"/>
    <pageSetUpPr fitToPage="1"/>
  </sheetPr>
  <dimension ref="A1:CZ161"/>
  <sheetViews>
    <sheetView view="pageBreakPreview" zoomScale="64" zoomScaleNormal="53" zoomScaleSheetLayoutView="64" workbookViewId="0">
      <selection activeCell="J4" sqref="J4:K4"/>
    </sheetView>
  </sheetViews>
  <sheetFormatPr defaultRowHeight="16.5" x14ac:dyDescent="0.15"/>
  <cols>
    <col min="1" max="74" width="4.375" style="29" customWidth="1"/>
    <col min="75" max="98" width="9" style="29"/>
    <col min="99" max="104" width="9" style="10"/>
    <col min="105" max="256" width="9" style="4"/>
    <col min="257" max="330" width="4.375" style="4" customWidth="1"/>
    <col min="331" max="512" width="9" style="4"/>
    <col min="513" max="586" width="4.375" style="4" customWidth="1"/>
    <col min="587" max="768" width="9" style="4"/>
    <col min="769" max="842" width="4.375" style="4" customWidth="1"/>
    <col min="843" max="1024" width="9" style="4"/>
    <col min="1025" max="1098" width="4.375" style="4" customWidth="1"/>
    <col min="1099" max="1280" width="9" style="4"/>
    <col min="1281" max="1354" width="4.375" style="4" customWidth="1"/>
    <col min="1355" max="1536" width="9" style="4"/>
    <col min="1537" max="1610" width="4.375" style="4" customWidth="1"/>
    <col min="1611" max="1792" width="9" style="4"/>
    <col min="1793" max="1866" width="4.375" style="4" customWidth="1"/>
    <col min="1867" max="2048" width="9" style="4"/>
    <col min="2049" max="2122" width="4.375" style="4" customWidth="1"/>
    <col min="2123" max="2304" width="9" style="4"/>
    <col min="2305" max="2378" width="4.375" style="4" customWidth="1"/>
    <col min="2379" max="2560" width="9" style="4"/>
    <col min="2561" max="2634" width="4.375" style="4" customWidth="1"/>
    <col min="2635" max="2816" width="9" style="4"/>
    <col min="2817" max="2890" width="4.375" style="4" customWidth="1"/>
    <col min="2891" max="3072" width="9" style="4"/>
    <col min="3073" max="3146" width="4.375" style="4" customWidth="1"/>
    <col min="3147" max="3328" width="9" style="4"/>
    <col min="3329" max="3402" width="4.375" style="4" customWidth="1"/>
    <col min="3403" max="3584" width="9" style="4"/>
    <col min="3585" max="3658" width="4.375" style="4" customWidth="1"/>
    <col min="3659" max="3840" width="9" style="4"/>
    <col min="3841" max="3914" width="4.375" style="4" customWidth="1"/>
    <col min="3915" max="4096" width="9" style="4"/>
    <col min="4097" max="4170" width="4.375" style="4" customWidth="1"/>
    <col min="4171" max="4352" width="9" style="4"/>
    <col min="4353" max="4426" width="4.375" style="4" customWidth="1"/>
    <col min="4427" max="4608" width="9" style="4"/>
    <col min="4609" max="4682" width="4.375" style="4" customWidth="1"/>
    <col min="4683" max="4864" width="9" style="4"/>
    <col min="4865" max="4938" width="4.375" style="4" customWidth="1"/>
    <col min="4939" max="5120" width="9" style="4"/>
    <col min="5121" max="5194" width="4.375" style="4" customWidth="1"/>
    <col min="5195" max="5376" width="9" style="4"/>
    <col min="5377" max="5450" width="4.375" style="4" customWidth="1"/>
    <col min="5451" max="5632" width="9" style="4"/>
    <col min="5633" max="5706" width="4.375" style="4" customWidth="1"/>
    <col min="5707" max="5888" width="9" style="4"/>
    <col min="5889" max="5962" width="4.375" style="4" customWidth="1"/>
    <col min="5963" max="6144" width="9" style="4"/>
    <col min="6145" max="6218" width="4.375" style="4" customWidth="1"/>
    <col min="6219" max="6400" width="9" style="4"/>
    <col min="6401" max="6474" width="4.375" style="4" customWidth="1"/>
    <col min="6475" max="6656" width="9" style="4"/>
    <col min="6657" max="6730" width="4.375" style="4" customWidth="1"/>
    <col min="6731" max="6912" width="9" style="4"/>
    <col min="6913" max="6986" width="4.375" style="4" customWidth="1"/>
    <col min="6987" max="7168" width="9" style="4"/>
    <col min="7169" max="7242" width="4.375" style="4" customWidth="1"/>
    <col min="7243" max="7424" width="9" style="4"/>
    <col min="7425" max="7498" width="4.375" style="4" customWidth="1"/>
    <col min="7499" max="7680" width="9" style="4"/>
    <col min="7681" max="7754" width="4.375" style="4" customWidth="1"/>
    <col min="7755" max="7936" width="9" style="4"/>
    <col min="7937" max="8010" width="4.375" style="4" customWidth="1"/>
    <col min="8011" max="8192" width="9" style="4"/>
    <col min="8193" max="8266" width="4.375" style="4" customWidth="1"/>
    <col min="8267" max="8448" width="9" style="4"/>
    <col min="8449" max="8522" width="4.375" style="4" customWidth="1"/>
    <col min="8523" max="8704" width="9" style="4"/>
    <col min="8705" max="8778" width="4.375" style="4" customWidth="1"/>
    <col min="8779" max="8960" width="9" style="4"/>
    <col min="8961" max="9034" width="4.375" style="4" customWidth="1"/>
    <col min="9035" max="9216" width="9" style="4"/>
    <col min="9217" max="9290" width="4.375" style="4" customWidth="1"/>
    <col min="9291" max="9472" width="9" style="4"/>
    <col min="9473" max="9546" width="4.375" style="4" customWidth="1"/>
    <col min="9547" max="9728" width="9" style="4"/>
    <col min="9729" max="9802" width="4.375" style="4" customWidth="1"/>
    <col min="9803" max="9984" width="9" style="4"/>
    <col min="9985" max="10058" width="4.375" style="4" customWidth="1"/>
    <col min="10059" max="10240" width="9" style="4"/>
    <col min="10241" max="10314" width="4.375" style="4" customWidth="1"/>
    <col min="10315" max="10496" width="9" style="4"/>
    <col min="10497" max="10570" width="4.375" style="4" customWidth="1"/>
    <col min="10571" max="10752" width="9" style="4"/>
    <col min="10753" max="10826" width="4.375" style="4" customWidth="1"/>
    <col min="10827" max="11008" width="9" style="4"/>
    <col min="11009" max="11082" width="4.375" style="4" customWidth="1"/>
    <col min="11083" max="11264" width="9" style="4"/>
    <col min="11265" max="11338" width="4.375" style="4" customWidth="1"/>
    <col min="11339" max="11520" width="9" style="4"/>
    <col min="11521" max="11594" width="4.375" style="4" customWidth="1"/>
    <col min="11595" max="11776" width="9" style="4"/>
    <col min="11777" max="11850" width="4.375" style="4" customWidth="1"/>
    <col min="11851" max="12032" width="9" style="4"/>
    <col min="12033" max="12106" width="4.375" style="4" customWidth="1"/>
    <col min="12107" max="12288" width="9" style="4"/>
    <col min="12289" max="12362" width="4.375" style="4" customWidth="1"/>
    <col min="12363" max="12544" width="9" style="4"/>
    <col min="12545" max="12618" width="4.375" style="4" customWidth="1"/>
    <col min="12619" max="12800" width="9" style="4"/>
    <col min="12801" max="12874" width="4.375" style="4" customWidth="1"/>
    <col min="12875" max="13056" width="9" style="4"/>
    <col min="13057" max="13130" width="4.375" style="4" customWidth="1"/>
    <col min="13131" max="13312" width="9" style="4"/>
    <col min="13313" max="13386" width="4.375" style="4" customWidth="1"/>
    <col min="13387" max="13568" width="9" style="4"/>
    <col min="13569" max="13642" width="4.375" style="4" customWidth="1"/>
    <col min="13643" max="13824" width="9" style="4"/>
    <col min="13825" max="13898" width="4.375" style="4" customWidth="1"/>
    <col min="13899" max="14080" width="9" style="4"/>
    <col min="14081" max="14154" width="4.375" style="4" customWidth="1"/>
    <col min="14155" max="14336" width="9" style="4"/>
    <col min="14337" max="14410" width="4.375" style="4" customWidth="1"/>
    <col min="14411" max="14592" width="9" style="4"/>
    <col min="14593" max="14666" width="4.375" style="4" customWidth="1"/>
    <col min="14667" max="14848" width="9" style="4"/>
    <col min="14849" max="14922" width="4.375" style="4" customWidth="1"/>
    <col min="14923" max="15104" width="9" style="4"/>
    <col min="15105" max="15178" width="4.375" style="4" customWidth="1"/>
    <col min="15179" max="15360" width="9" style="4"/>
    <col min="15361" max="15434" width="4.375" style="4" customWidth="1"/>
    <col min="15435" max="15616" width="9" style="4"/>
    <col min="15617" max="15690" width="4.375" style="4" customWidth="1"/>
    <col min="15691" max="15872" width="9" style="4"/>
    <col min="15873" max="15946" width="4.375" style="4" customWidth="1"/>
    <col min="15947" max="16128" width="9" style="4"/>
    <col min="16129" max="16202" width="4.375" style="4" customWidth="1"/>
    <col min="16203" max="16384" width="9" style="4"/>
  </cols>
  <sheetData>
    <row r="1" spans="1:91" ht="18.75" customHeight="1" x14ac:dyDescent="0.15">
      <c r="A1" s="192" t="s">
        <v>186</v>
      </c>
      <c r="B1" s="193"/>
      <c r="C1" s="193"/>
      <c r="D1" s="193"/>
      <c r="E1" s="193"/>
      <c r="F1" s="194"/>
      <c r="G1" s="194"/>
      <c r="H1" s="194"/>
      <c r="I1" s="194"/>
      <c r="J1" s="194"/>
      <c r="K1" s="194"/>
      <c r="L1" s="194"/>
      <c r="M1" s="194"/>
      <c r="N1" s="194"/>
      <c r="O1" s="194"/>
      <c r="P1" s="194"/>
      <c r="Q1" s="194"/>
      <c r="R1" s="194"/>
      <c r="S1" s="194"/>
      <c r="T1" s="194"/>
      <c r="U1" s="194"/>
      <c r="V1" s="194"/>
      <c r="W1" s="194"/>
      <c r="X1" s="194"/>
      <c r="Y1" s="194"/>
      <c r="Z1" s="194"/>
      <c r="AA1" s="194"/>
      <c r="AB1" s="194"/>
      <c r="AC1" s="195"/>
      <c r="AD1" s="195"/>
      <c r="AE1" s="195"/>
      <c r="AF1" s="195"/>
      <c r="AG1" s="195"/>
      <c r="AH1" s="195"/>
      <c r="AI1" s="195"/>
      <c r="AJ1" s="195"/>
      <c r="AK1" s="195"/>
      <c r="AL1" s="195"/>
      <c r="AM1" s="195"/>
      <c r="AN1" s="195"/>
      <c r="AO1" s="195"/>
      <c r="AP1" s="195"/>
      <c r="AQ1" s="195"/>
      <c r="AR1" s="195"/>
      <c r="AS1" s="195"/>
      <c r="AT1" s="195"/>
      <c r="AU1" s="195"/>
      <c r="AV1" s="195"/>
      <c r="AW1" s="195"/>
      <c r="AX1" s="195"/>
      <c r="AY1" s="195"/>
      <c r="AZ1" s="195"/>
      <c r="BA1" s="195"/>
      <c r="BB1" s="195"/>
      <c r="BC1" s="195"/>
      <c r="BD1" s="195"/>
      <c r="BE1" s="195"/>
      <c r="BF1" s="195"/>
      <c r="BG1" s="195"/>
      <c r="BH1" s="195"/>
      <c r="BI1" s="195"/>
      <c r="BJ1" s="195"/>
      <c r="BK1" s="195"/>
      <c r="BL1" s="195"/>
      <c r="BM1" s="195"/>
      <c r="BN1" s="195"/>
      <c r="BO1" s="195"/>
      <c r="BP1" s="195"/>
      <c r="BQ1" s="195"/>
      <c r="BR1" s="195"/>
      <c r="BS1" s="195"/>
      <c r="BT1" s="195"/>
      <c r="BU1" s="195"/>
      <c r="BV1" s="195"/>
      <c r="BW1" s="195"/>
      <c r="BX1" s="195"/>
      <c r="BY1" s="195"/>
      <c r="BZ1" s="195"/>
      <c r="CA1" s="195"/>
      <c r="CB1" s="195"/>
      <c r="CC1" s="195"/>
      <c r="CD1" s="195"/>
      <c r="CE1" s="195"/>
      <c r="CF1" s="195"/>
      <c r="CG1" s="195"/>
      <c r="CH1" s="195"/>
      <c r="CI1" s="195"/>
      <c r="CJ1" s="195"/>
      <c r="CK1" s="195"/>
      <c r="CL1" s="195"/>
      <c r="CM1" s="195"/>
    </row>
    <row r="2" spans="1:91" ht="18.75" customHeight="1" x14ac:dyDescent="0.15">
      <c r="A2" s="193" t="s">
        <v>824</v>
      </c>
      <c r="B2" s="193"/>
      <c r="C2" s="193"/>
      <c r="D2" s="193"/>
      <c r="E2" s="193"/>
      <c r="F2" s="194"/>
      <c r="G2" s="195"/>
      <c r="H2" s="195"/>
      <c r="I2" s="194"/>
      <c r="J2" s="194"/>
      <c r="K2" s="194"/>
      <c r="L2" s="194"/>
      <c r="M2" s="194"/>
      <c r="N2" s="194"/>
      <c r="O2" s="194"/>
      <c r="P2" s="194"/>
      <c r="Q2" s="194"/>
      <c r="R2" s="194"/>
      <c r="S2" s="194"/>
      <c r="T2" s="194"/>
      <c r="U2" s="194"/>
      <c r="V2" s="194"/>
      <c r="W2" s="194"/>
      <c r="X2" s="194"/>
      <c r="Y2" s="194"/>
      <c r="Z2" s="194"/>
      <c r="AA2" s="194"/>
      <c r="AB2" s="194"/>
      <c r="AC2" s="195"/>
      <c r="AD2" s="195"/>
      <c r="AE2" s="195"/>
      <c r="AF2" s="195"/>
      <c r="AG2" s="195"/>
      <c r="AH2" s="195"/>
      <c r="AI2" s="195"/>
      <c r="AJ2" s="195"/>
      <c r="AK2" s="195"/>
      <c r="AL2" s="195"/>
      <c r="AM2" s="195"/>
      <c r="AN2" s="195"/>
      <c r="AO2" s="195"/>
      <c r="AP2" s="195"/>
      <c r="AQ2" s="195"/>
      <c r="AR2" s="195"/>
      <c r="AS2" s="195"/>
      <c r="AT2" s="195"/>
      <c r="AU2" s="195"/>
      <c r="AV2" s="195"/>
      <c r="AW2" s="195"/>
      <c r="AX2" s="195"/>
      <c r="AY2" s="195"/>
      <c r="AZ2" s="195"/>
      <c r="BA2" s="195"/>
      <c r="BB2" s="195"/>
      <c r="BC2" s="195"/>
      <c r="BD2" s="195"/>
      <c r="BE2" s="195"/>
      <c r="BF2" s="195"/>
      <c r="BG2" s="195"/>
      <c r="BH2" s="195"/>
      <c r="BI2" s="195"/>
      <c r="BJ2" s="195"/>
      <c r="BK2" s="195"/>
      <c r="BL2" s="195"/>
      <c r="BM2" s="195"/>
      <c r="BN2" s="195"/>
      <c r="BO2" s="195"/>
      <c r="BP2" s="195"/>
      <c r="BQ2" s="195"/>
      <c r="BR2" s="195"/>
      <c r="BS2" s="195"/>
      <c r="BT2" s="195"/>
      <c r="BU2" s="195"/>
      <c r="BV2" s="195"/>
      <c r="BW2" s="195"/>
      <c r="BX2" s="195"/>
      <c r="BY2" s="195"/>
      <c r="BZ2" s="195"/>
      <c r="CA2" s="195"/>
      <c r="CB2" s="195"/>
      <c r="CC2" s="195"/>
      <c r="CD2" s="195"/>
      <c r="CE2" s="195"/>
      <c r="CF2" s="195"/>
      <c r="CG2" s="195"/>
      <c r="CH2" s="195"/>
      <c r="CI2" s="195"/>
      <c r="CJ2" s="195"/>
      <c r="CK2" s="195"/>
      <c r="CL2" s="195"/>
      <c r="CM2" s="195"/>
    </row>
    <row r="3" spans="1:91" ht="18.75" customHeight="1" x14ac:dyDescent="0.15">
      <c r="A3" s="195"/>
      <c r="B3" s="196" t="s">
        <v>13</v>
      </c>
      <c r="C3" s="193" t="s">
        <v>825</v>
      </c>
      <c r="D3" s="197"/>
      <c r="E3" s="198"/>
      <c r="F3" s="199"/>
      <c r="G3" s="199"/>
      <c r="H3" s="199"/>
      <c r="I3" s="199"/>
      <c r="J3" s="199"/>
      <c r="K3" s="199"/>
      <c r="L3" s="199"/>
      <c r="M3" s="199"/>
      <c r="N3" s="194"/>
      <c r="O3" s="199"/>
      <c r="P3" s="199"/>
      <c r="Q3" s="199"/>
      <c r="R3" s="199"/>
      <c r="S3" s="199"/>
      <c r="T3" s="199"/>
      <c r="U3" s="199"/>
      <c r="V3" s="199"/>
      <c r="W3" s="199"/>
      <c r="X3" s="199"/>
      <c r="Y3" s="194"/>
      <c r="Z3" s="194"/>
      <c r="AA3" s="194"/>
      <c r="AB3" s="194"/>
      <c r="AC3" s="195"/>
      <c r="AD3" s="195"/>
      <c r="AE3" s="195"/>
      <c r="AF3" s="195"/>
      <c r="AG3" s="195"/>
      <c r="AH3" s="195"/>
      <c r="AI3" s="195"/>
      <c r="AJ3" s="195"/>
      <c r="AK3" s="195"/>
      <c r="AL3" s="195"/>
      <c r="AM3" s="195"/>
      <c r="AN3" s="195"/>
      <c r="AO3" s="195"/>
      <c r="AP3" s="195"/>
      <c r="AQ3" s="195"/>
      <c r="AR3" s="195"/>
      <c r="AS3" s="195"/>
      <c r="AT3" s="195"/>
      <c r="AU3" s="195"/>
      <c r="AV3" s="195"/>
      <c r="AW3" s="195"/>
      <c r="AX3" s="195"/>
      <c r="AY3" s="195"/>
      <c r="AZ3" s="195"/>
      <c r="BA3" s="195"/>
      <c r="BB3" s="195"/>
      <c r="BC3" s="195"/>
      <c r="BD3" s="195"/>
      <c r="BE3" s="195"/>
      <c r="BF3" s="195"/>
      <c r="BG3" s="195"/>
      <c r="BH3" s="195"/>
      <c r="BI3" s="195"/>
      <c r="BJ3" s="195"/>
      <c r="BK3" s="195"/>
      <c r="BL3" s="195"/>
      <c r="BM3" s="195"/>
      <c r="BN3" s="195"/>
      <c r="BO3" s="195"/>
      <c r="BP3" s="195"/>
      <c r="BQ3" s="195"/>
      <c r="BR3" s="195"/>
      <c r="BS3" s="195"/>
      <c r="BT3" s="195"/>
      <c r="BU3" s="195"/>
      <c r="BV3" s="195"/>
      <c r="BW3" s="195"/>
      <c r="BX3" s="195"/>
      <c r="BY3" s="195"/>
      <c r="BZ3" s="195"/>
      <c r="CA3" s="195"/>
      <c r="CB3" s="195"/>
      <c r="CC3" s="195"/>
      <c r="CD3" s="195"/>
      <c r="CE3" s="195"/>
      <c r="CF3" s="195"/>
      <c r="CG3" s="195"/>
      <c r="CH3" s="195"/>
      <c r="CI3" s="195"/>
      <c r="CJ3" s="195"/>
      <c r="CK3" s="195"/>
      <c r="CL3" s="195"/>
      <c r="CM3" s="195"/>
    </row>
    <row r="4" spans="1:91" ht="18.75" customHeight="1" x14ac:dyDescent="0.15">
      <c r="A4" s="193" t="s">
        <v>283</v>
      </c>
      <c r="B4" s="193"/>
      <c r="C4" s="193"/>
      <c r="D4" s="193"/>
      <c r="E4" s="193"/>
      <c r="F4" s="193"/>
      <c r="G4" s="193"/>
      <c r="H4" s="193"/>
      <c r="I4" s="200" t="s">
        <v>71</v>
      </c>
      <c r="J4" s="1310"/>
      <c r="K4" s="1310"/>
      <c r="L4" s="196" t="s">
        <v>49</v>
      </c>
      <c r="M4" s="201"/>
      <c r="N4" s="202" t="s">
        <v>937</v>
      </c>
      <c r="O4" s="193"/>
      <c r="P4" s="193"/>
      <c r="Q4" s="193"/>
      <c r="R4" s="193"/>
      <c r="S4" s="193"/>
      <c r="T4" s="193"/>
      <c r="U4" s="193"/>
      <c r="V4" s="193"/>
      <c r="W4" s="193"/>
      <c r="X4" s="195"/>
      <c r="Y4" s="195"/>
      <c r="Z4" s="195"/>
      <c r="AA4" s="195"/>
      <c r="AB4" s="195"/>
      <c r="AC4" s="195"/>
      <c r="AD4" s="195"/>
      <c r="AE4" s="195"/>
      <c r="AF4" s="195"/>
      <c r="AG4" s="195"/>
      <c r="AH4" s="195"/>
      <c r="AI4" s="195"/>
      <c r="AJ4" s="195"/>
      <c r="AK4" s="195"/>
      <c r="AL4" s="195"/>
      <c r="AM4" s="195"/>
      <c r="AN4" s="195"/>
      <c r="AO4" s="195"/>
      <c r="AP4" s="195"/>
      <c r="AQ4" s="195"/>
      <c r="AR4" s="195"/>
      <c r="AS4" s="195"/>
      <c r="AT4" s="195"/>
      <c r="AU4" s="195"/>
      <c r="AV4" s="195"/>
      <c r="AW4" s="195"/>
      <c r="AX4" s="195"/>
      <c r="AY4" s="195"/>
      <c r="AZ4" s="195"/>
      <c r="BA4" s="195"/>
      <c r="BB4" s="195"/>
      <c r="BC4" s="195"/>
      <c r="BD4" s="195"/>
      <c r="BE4" s="195"/>
      <c r="BF4" s="195"/>
      <c r="BG4" s="195"/>
      <c r="BH4" s="195"/>
      <c r="BI4" s="195"/>
      <c r="BJ4" s="195"/>
      <c r="BK4" s="195"/>
      <c r="BL4" s="195"/>
      <c r="BM4" s="195"/>
      <c r="BN4" s="195"/>
      <c r="BO4" s="195"/>
      <c r="BP4" s="195"/>
      <c r="BQ4" s="195"/>
      <c r="BR4" s="195"/>
      <c r="BS4" s="195"/>
      <c r="BT4" s="195"/>
      <c r="BU4" s="195"/>
      <c r="BV4" s="195"/>
      <c r="BW4" s="195"/>
      <c r="BX4" s="195"/>
      <c r="BY4" s="195"/>
      <c r="BZ4" s="195"/>
      <c r="CA4" s="195"/>
      <c r="CB4" s="195"/>
      <c r="CC4" s="195"/>
      <c r="CD4" s="195"/>
      <c r="CE4" s="195"/>
      <c r="CF4" s="195"/>
      <c r="CG4" s="195"/>
      <c r="CH4" s="195"/>
      <c r="CI4" s="195"/>
      <c r="CJ4" s="195"/>
      <c r="CK4" s="195"/>
      <c r="CL4" s="195"/>
      <c r="CM4" s="195"/>
    </row>
    <row r="5" spans="1:91" ht="18.75" customHeight="1" thickBot="1" x14ac:dyDescent="0.2">
      <c r="A5" s="1311" t="s">
        <v>282</v>
      </c>
      <c r="B5" s="1312"/>
      <c r="C5" s="1312"/>
      <c r="D5" s="1312"/>
      <c r="E5" s="1312"/>
      <c r="F5" s="1312"/>
      <c r="G5" s="1313"/>
      <c r="H5" s="1293" t="s">
        <v>818</v>
      </c>
      <c r="I5" s="1293"/>
      <c r="J5" s="1293"/>
      <c r="K5" s="1293"/>
      <c r="L5" s="1293"/>
      <c r="M5" s="1293"/>
      <c r="N5" s="1294"/>
      <c r="O5" s="1293" t="s">
        <v>819</v>
      </c>
      <c r="P5" s="1293"/>
      <c r="Q5" s="1293"/>
      <c r="R5" s="1293"/>
      <c r="S5" s="1293"/>
      <c r="T5" s="1293"/>
      <c r="U5" s="1293"/>
      <c r="V5" s="1292" t="s">
        <v>820</v>
      </c>
      <c r="W5" s="1293"/>
      <c r="X5" s="1293"/>
      <c r="Y5" s="1293"/>
      <c r="Z5" s="1293"/>
      <c r="AA5" s="1293"/>
      <c r="AB5" s="1294"/>
      <c r="AC5" s="1293" t="s">
        <v>821</v>
      </c>
      <c r="AD5" s="1293"/>
      <c r="AE5" s="1293"/>
      <c r="AF5" s="1293"/>
      <c r="AG5" s="1293"/>
      <c r="AH5" s="1293"/>
      <c r="AI5" s="1293"/>
      <c r="AJ5" s="1292" t="s">
        <v>822</v>
      </c>
      <c r="AK5" s="1293"/>
      <c r="AL5" s="1294"/>
      <c r="AM5" s="1295" t="s">
        <v>823</v>
      </c>
      <c r="AN5" s="1296"/>
      <c r="AO5" s="1297"/>
      <c r="AP5" s="1298" t="s">
        <v>243</v>
      </c>
      <c r="AQ5" s="1298"/>
      <c r="AR5" s="1298"/>
      <c r="AS5" s="1295"/>
      <c r="AT5" s="1295"/>
      <c r="AU5" s="1299" t="s">
        <v>281</v>
      </c>
      <c r="AV5" s="1299"/>
      <c r="AW5" s="1299"/>
      <c r="AX5" s="1295" t="s">
        <v>280</v>
      </c>
      <c r="AY5" s="1295"/>
      <c r="AZ5" s="1295"/>
      <c r="BA5" s="1295"/>
      <c r="BB5" s="1295"/>
      <c r="BC5" s="1283" t="s">
        <v>241</v>
      </c>
      <c r="BD5" s="1284"/>
      <c r="BE5" s="1284"/>
      <c r="BF5" s="1284"/>
      <c r="BG5" s="1284"/>
      <c r="BH5" s="1284"/>
      <c r="BI5" s="1284"/>
      <c r="BJ5" s="1284"/>
      <c r="BK5" s="1285"/>
      <c r="BL5" s="1283" t="s">
        <v>279</v>
      </c>
      <c r="BM5" s="1284"/>
      <c r="BN5" s="1284"/>
      <c r="BO5" s="1284"/>
      <c r="BP5" s="1284"/>
      <c r="BQ5" s="1284"/>
      <c r="BR5" s="1284"/>
      <c r="BS5" s="1284"/>
      <c r="BT5" s="1285"/>
      <c r="BU5" s="195"/>
      <c r="BV5" s="195"/>
      <c r="BW5" s="195"/>
      <c r="BX5" s="195"/>
      <c r="BY5" s="195"/>
      <c r="BZ5" s="195"/>
      <c r="CA5" s="195"/>
      <c r="CB5" s="195"/>
      <c r="CC5" s="195"/>
      <c r="CD5" s="195"/>
      <c r="CE5" s="195"/>
      <c r="CF5" s="195"/>
      <c r="CG5" s="195"/>
      <c r="CH5" s="195"/>
      <c r="CI5" s="195"/>
      <c r="CJ5" s="195"/>
      <c r="CK5" s="195"/>
      <c r="CL5" s="195"/>
      <c r="CM5" s="195"/>
    </row>
    <row r="6" spans="1:91" ht="18.75" customHeight="1" thickTop="1" x14ac:dyDescent="0.15">
      <c r="A6" s="1314"/>
      <c r="B6" s="1315"/>
      <c r="C6" s="1315"/>
      <c r="D6" s="1315"/>
      <c r="E6" s="1315"/>
      <c r="F6" s="1315"/>
      <c r="G6" s="1315"/>
      <c r="H6" s="1286" t="s">
        <v>278</v>
      </c>
      <c r="I6" s="1281" t="s">
        <v>277</v>
      </c>
      <c r="J6" s="1281" t="s">
        <v>276</v>
      </c>
      <c r="K6" s="1281" t="s">
        <v>275</v>
      </c>
      <c r="L6" s="1281" t="s">
        <v>274</v>
      </c>
      <c r="M6" s="1281" t="s">
        <v>273</v>
      </c>
      <c r="N6" s="1288" t="s">
        <v>272</v>
      </c>
      <c r="O6" s="1290" t="s">
        <v>271</v>
      </c>
      <c r="P6" s="1281" t="s">
        <v>270</v>
      </c>
      <c r="Q6" s="1281" t="s">
        <v>269</v>
      </c>
      <c r="R6" s="1281" t="s">
        <v>268</v>
      </c>
      <c r="S6" s="1281" t="s">
        <v>267</v>
      </c>
      <c r="T6" s="1281" t="s">
        <v>266</v>
      </c>
      <c r="U6" s="1301" t="s">
        <v>265</v>
      </c>
      <c r="V6" s="1303" t="s">
        <v>264</v>
      </c>
      <c r="W6" s="1281" t="s">
        <v>263</v>
      </c>
      <c r="X6" s="1281" t="s">
        <v>262</v>
      </c>
      <c r="Y6" s="1281" t="s">
        <v>261</v>
      </c>
      <c r="Z6" s="1281" t="s">
        <v>260</v>
      </c>
      <c r="AA6" s="1281" t="s">
        <v>259</v>
      </c>
      <c r="AB6" s="1288" t="s">
        <v>258</v>
      </c>
      <c r="AC6" s="1290" t="s">
        <v>257</v>
      </c>
      <c r="AD6" s="1281" t="s">
        <v>256</v>
      </c>
      <c r="AE6" s="1281" t="s">
        <v>255</v>
      </c>
      <c r="AF6" s="1281" t="s">
        <v>254</v>
      </c>
      <c r="AG6" s="1281" t="s">
        <v>253</v>
      </c>
      <c r="AH6" s="1281" t="s">
        <v>252</v>
      </c>
      <c r="AI6" s="1301" t="s">
        <v>251</v>
      </c>
      <c r="AJ6" s="1303" t="s">
        <v>250</v>
      </c>
      <c r="AK6" s="1281" t="s">
        <v>249</v>
      </c>
      <c r="AL6" s="1305" t="s">
        <v>248</v>
      </c>
      <c r="AM6" s="1298"/>
      <c r="AN6" s="1296"/>
      <c r="AO6" s="1297"/>
      <c r="AP6" s="1298"/>
      <c r="AQ6" s="1298"/>
      <c r="AR6" s="1298"/>
      <c r="AS6" s="1295"/>
      <c r="AT6" s="1295"/>
      <c r="AU6" s="1300"/>
      <c r="AV6" s="1300"/>
      <c r="AW6" s="1300"/>
      <c r="AX6" s="1295"/>
      <c r="AY6" s="1295"/>
      <c r="AZ6" s="1295"/>
      <c r="BA6" s="1295"/>
      <c r="BB6" s="1295"/>
      <c r="BC6" s="1278" t="str">
        <f>AE42</f>
        <v>Ａ</v>
      </c>
      <c r="BD6" s="1266" t="str">
        <f>AE44</f>
        <v>Ｂ</v>
      </c>
      <c r="BE6" s="1307" t="str">
        <f>AE46</f>
        <v>C</v>
      </c>
      <c r="BF6" s="1266" t="str">
        <f>AM42</f>
        <v>D</v>
      </c>
      <c r="BG6" s="1266" t="str">
        <f>AM44</f>
        <v>E</v>
      </c>
      <c r="BH6" s="1266" t="str">
        <f>AM46</f>
        <v>F</v>
      </c>
      <c r="BI6" s="1266" t="str">
        <f>AU42</f>
        <v>G</v>
      </c>
      <c r="BJ6" s="1266" t="str">
        <f>AU44</f>
        <v>H</v>
      </c>
      <c r="BK6" s="1269" t="str">
        <f>AU46</f>
        <v>I</v>
      </c>
      <c r="BL6" s="1278" t="str">
        <f t="shared" ref="BL6:BT6" si="0">BC6</f>
        <v>Ａ</v>
      </c>
      <c r="BM6" s="1266" t="str">
        <f t="shared" si="0"/>
        <v>Ｂ</v>
      </c>
      <c r="BN6" s="1266" t="str">
        <f t="shared" si="0"/>
        <v>C</v>
      </c>
      <c r="BO6" s="1266" t="str">
        <f t="shared" si="0"/>
        <v>D</v>
      </c>
      <c r="BP6" s="1266" t="str">
        <f t="shared" si="0"/>
        <v>E</v>
      </c>
      <c r="BQ6" s="1266" t="str">
        <f t="shared" si="0"/>
        <v>F</v>
      </c>
      <c r="BR6" s="1266" t="str">
        <f t="shared" si="0"/>
        <v>G</v>
      </c>
      <c r="BS6" s="1266" t="str">
        <f t="shared" si="0"/>
        <v>H</v>
      </c>
      <c r="BT6" s="1269" t="str">
        <f t="shared" si="0"/>
        <v>I</v>
      </c>
      <c r="BU6" s="195" t="str">
        <f>AE42</f>
        <v>Ａ</v>
      </c>
      <c r="BV6" s="195"/>
      <c r="BW6" s="195"/>
      <c r="BX6" s="195"/>
      <c r="BY6" s="195"/>
      <c r="BZ6" s="195"/>
      <c r="CA6" s="195"/>
      <c r="CB6" s="195"/>
      <c r="CC6" s="195"/>
      <c r="CD6" s="195"/>
      <c r="CE6" s="195"/>
      <c r="CF6" s="195"/>
      <c r="CG6" s="195"/>
      <c r="CH6" s="195"/>
      <c r="CI6" s="195"/>
      <c r="CJ6" s="195"/>
      <c r="CK6" s="195"/>
      <c r="CL6" s="195"/>
      <c r="CM6" s="195"/>
    </row>
    <row r="7" spans="1:91" ht="18.75" customHeight="1" x14ac:dyDescent="0.15">
      <c r="A7" s="1314"/>
      <c r="B7" s="1315"/>
      <c r="C7" s="1315"/>
      <c r="D7" s="1315"/>
      <c r="E7" s="1315"/>
      <c r="F7" s="1315"/>
      <c r="G7" s="1315"/>
      <c r="H7" s="1287"/>
      <c r="I7" s="1282"/>
      <c r="J7" s="1282"/>
      <c r="K7" s="1282"/>
      <c r="L7" s="1282"/>
      <c r="M7" s="1282"/>
      <c r="N7" s="1289"/>
      <c r="O7" s="1291"/>
      <c r="P7" s="1282"/>
      <c r="Q7" s="1282"/>
      <c r="R7" s="1282"/>
      <c r="S7" s="1282"/>
      <c r="T7" s="1282"/>
      <c r="U7" s="1302"/>
      <c r="V7" s="1304"/>
      <c r="W7" s="1282"/>
      <c r="X7" s="1282"/>
      <c r="Y7" s="1282"/>
      <c r="Z7" s="1282"/>
      <c r="AA7" s="1282"/>
      <c r="AB7" s="1289"/>
      <c r="AC7" s="1291"/>
      <c r="AD7" s="1282"/>
      <c r="AE7" s="1282"/>
      <c r="AF7" s="1282"/>
      <c r="AG7" s="1282"/>
      <c r="AH7" s="1282"/>
      <c r="AI7" s="1302"/>
      <c r="AJ7" s="1304"/>
      <c r="AK7" s="1282"/>
      <c r="AL7" s="1306"/>
      <c r="AM7" s="1298"/>
      <c r="AN7" s="1296"/>
      <c r="AO7" s="1297"/>
      <c r="AP7" s="1298"/>
      <c r="AQ7" s="1298"/>
      <c r="AR7" s="1298"/>
      <c r="AS7" s="1295"/>
      <c r="AT7" s="1295"/>
      <c r="AU7" s="1272" t="s">
        <v>247</v>
      </c>
      <c r="AV7" s="1273"/>
      <c r="AW7" s="1274"/>
      <c r="AX7" s="1295"/>
      <c r="AY7" s="1295"/>
      <c r="AZ7" s="1295"/>
      <c r="BA7" s="1295"/>
      <c r="BB7" s="1295"/>
      <c r="BC7" s="1279"/>
      <c r="BD7" s="1267"/>
      <c r="BE7" s="1308"/>
      <c r="BF7" s="1267"/>
      <c r="BG7" s="1267"/>
      <c r="BH7" s="1267"/>
      <c r="BI7" s="1267"/>
      <c r="BJ7" s="1267"/>
      <c r="BK7" s="1270"/>
      <c r="BL7" s="1279"/>
      <c r="BM7" s="1267"/>
      <c r="BN7" s="1267"/>
      <c r="BO7" s="1267"/>
      <c r="BP7" s="1267"/>
      <c r="BQ7" s="1267"/>
      <c r="BR7" s="1267"/>
      <c r="BS7" s="1267"/>
      <c r="BT7" s="1270"/>
      <c r="BU7" s="195" t="str">
        <f>AE44</f>
        <v>Ｂ</v>
      </c>
      <c r="BV7" s="195"/>
      <c r="BW7" s="195"/>
      <c r="BX7" s="195"/>
      <c r="BY7" s="195"/>
      <c r="BZ7" s="195"/>
      <c r="CA7" s="195"/>
      <c r="CB7" s="195"/>
      <c r="CC7" s="195"/>
      <c r="CD7" s="195"/>
      <c r="CE7" s="195"/>
      <c r="CF7" s="195"/>
      <c r="CG7" s="195"/>
      <c r="CH7" s="195"/>
      <c r="CI7" s="195"/>
      <c r="CJ7" s="195"/>
      <c r="CK7" s="195"/>
      <c r="CL7" s="195"/>
      <c r="CM7" s="195"/>
    </row>
    <row r="8" spans="1:91" ht="18.75" customHeight="1" x14ac:dyDescent="0.15">
      <c r="A8" s="1316"/>
      <c r="B8" s="1317"/>
      <c r="C8" s="1317"/>
      <c r="D8" s="1317"/>
      <c r="E8" s="1317"/>
      <c r="F8" s="1317"/>
      <c r="G8" s="1317"/>
      <c r="H8" s="203"/>
      <c r="I8" s="204"/>
      <c r="J8" s="204"/>
      <c r="K8" s="204"/>
      <c r="L8" s="204"/>
      <c r="M8" s="204"/>
      <c r="N8" s="205"/>
      <c r="O8" s="206"/>
      <c r="P8" s="204"/>
      <c r="Q8" s="204"/>
      <c r="R8" s="204"/>
      <c r="S8" s="204"/>
      <c r="T8" s="204"/>
      <c r="U8" s="207"/>
      <c r="V8" s="208"/>
      <c r="W8" s="204"/>
      <c r="X8" s="204"/>
      <c r="Y8" s="204"/>
      <c r="Z8" s="204"/>
      <c r="AA8" s="204"/>
      <c r="AB8" s="205"/>
      <c r="AC8" s="206"/>
      <c r="AD8" s="204"/>
      <c r="AE8" s="204"/>
      <c r="AF8" s="204"/>
      <c r="AG8" s="204"/>
      <c r="AH8" s="204"/>
      <c r="AI8" s="207"/>
      <c r="AJ8" s="208"/>
      <c r="AK8" s="209"/>
      <c r="AL8" s="210"/>
      <c r="AM8" s="1298"/>
      <c r="AN8" s="1296"/>
      <c r="AO8" s="1297"/>
      <c r="AP8" s="1298"/>
      <c r="AQ8" s="1298"/>
      <c r="AR8" s="1298"/>
      <c r="AS8" s="1295"/>
      <c r="AT8" s="1295"/>
      <c r="AU8" s="1275"/>
      <c r="AV8" s="1276"/>
      <c r="AW8" s="1277"/>
      <c r="AX8" s="1295"/>
      <c r="AY8" s="1295"/>
      <c r="AZ8" s="1295"/>
      <c r="BA8" s="1295"/>
      <c r="BB8" s="1295"/>
      <c r="BC8" s="1280"/>
      <c r="BD8" s="1268"/>
      <c r="BE8" s="1309"/>
      <c r="BF8" s="1268"/>
      <c r="BG8" s="1268"/>
      <c r="BH8" s="1268"/>
      <c r="BI8" s="1268"/>
      <c r="BJ8" s="1268"/>
      <c r="BK8" s="1271"/>
      <c r="BL8" s="1280"/>
      <c r="BM8" s="1268"/>
      <c r="BN8" s="1268"/>
      <c r="BO8" s="1268"/>
      <c r="BP8" s="1268"/>
      <c r="BQ8" s="1268"/>
      <c r="BR8" s="1268"/>
      <c r="BS8" s="1268"/>
      <c r="BT8" s="1271"/>
      <c r="BU8" s="195" t="str">
        <f>AE46</f>
        <v>C</v>
      </c>
      <c r="BV8" s="195"/>
      <c r="BW8" s="195"/>
      <c r="BX8" s="195"/>
      <c r="BY8" s="195"/>
      <c r="BZ8" s="195"/>
      <c r="CA8" s="195"/>
      <c r="CB8" s="195"/>
      <c r="CC8" s="195"/>
      <c r="CD8" s="195"/>
      <c r="CE8" s="195"/>
      <c r="CF8" s="195"/>
      <c r="CG8" s="195"/>
      <c r="CH8" s="195"/>
      <c r="CI8" s="195"/>
      <c r="CJ8" s="195"/>
      <c r="CK8" s="195"/>
      <c r="CL8" s="195"/>
      <c r="CM8" s="195"/>
    </row>
    <row r="9" spans="1:91" ht="18.75" customHeight="1" x14ac:dyDescent="0.15">
      <c r="A9" s="1253" t="s">
        <v>138</v>
      </c>
      <c r="B9" s="1254"/>
      <c r="C9" s="1257"/>
      <c r="D9" s="1258"/>
      <c r="E9" s="1258"/>
      <c r="F9" s="1258"/>
      <c r="G9" s="1258"/>
      <c r="H9" s="1261"/>
      <c r="I9" s="1220"/>
      <c r="J9" s="1220"/>
      <c r="K9" s="1220"/>
      <c r="L9" s="1220"/>
      <c r="M9" s="1220"/>
      <c r="N9" s="1250"/>
      <c r="O9" s="1217"/>
      <c r="P9" s="1220"/>
      <c r="Q9" s="1220"/>
      <c r="R9" s="1220"/>
      <c r="S9" s="1220"/>
      <c r="T9" s="1220"/>
      <c r="U9" s="1250"/>
      <c r="V9" s="1217"/>
      <c r="W9" s="1220"/>
      <c r="X9" s="1220"/>
      <c r="Y9" s="1220"/>
      <c r="Z9" s="1220"/>
      <c r="AA9" s="1220"/>
      <c r="AB9" s="1250"/>
      <c r="AC9" s="1217"/>
      <c r="AD9" s="1220"/>
      <c r="AE9" s="1220"/>
      <c r="AF9" s="1220"/>
      <c r="AG9" s="1220"/>
      <c r="AH9" s="1220"/>
      <c r="AI9" s="1250"/>
      <c r="AJ9" s="1217"/>
      <c r="AK9" s="1220"/>
      <c r="AL9" s="1223"/>
      <c r="AM9" s="1226">
        <f>SUM(BL9:BT10)</f>
        <v>0</v>
      </c>
      <c r="AN9" s="1227"/>
      <c r="AO9" s="1228"/>
      <c r="AP9" s="1235"/>
      <c r="AQ9" s="1236"/>
      <c r="AR9" s="1236"/>
      <c r="AS9" s="1236"/>
      <c r="AT9" s="1237"/>
      <c r="AU9" s="1244" t="s">
        <v>246</v>
      </c>
      <c r="AV9" s="1245"/>
      <c r="AW9" s="1246"/>
      <c r="AX9" s="1208"/>
      <c r="AY9" s="1209"/>
      <c r="AZ9" s="1209"/>
      <c r="BA9" s="1209"/>
      <c r="BB9" s="1210"/>
      <c r="BC9" s="1205">
        <f t="shared" ref="BC9:BK9" si="1">COUNTIF($H9:$AL10,BC$6)</f>
        <v>0</v>
      </c>
      <c r="BD9" s="1202">
        <f t="shared" si="1"/>
        <v>0</v>
      </c>
      <c r="BE9" s="1202">
        <f t="shared" si="1"/>
        <v>0</v>
      </c>
      <c r="BF9" s="1202">
        <f t="shared" si="1"/>
        <v>0</v>
      </c>
      <c r="BG9" s="1202">
        <f t="shared" si="1"/>
        <v>0</v>
      </c>
      <c r="BH9" s="1202">
        <f t="shared" si="1"/>
        <v>0</v>
      </c>
      <c r="BI9" s="1202">
        <f t="shared" si="1"/>
        <v>0</v>
      </c>
      <c r="BJ9" s="1202">
        <f t="shared" si="1"/>
        <v>0</v>
      </c>
      <c r="BK9" s="1182">
        <f t="shared" si="1"/>
        <v>0</v>
      </c>
      <c r="BL9" s="1205">
        <f t="shared" ref="BL9:BT9" si="2">BC9*BC$42*24</f>
        <v>0</v>
      </c>
      <c r="BM9" s="1202">
        <f t="shared" si="2"/>
        <v>0</v>
      </c>
      <c r="BN9" s="1202">
        <f t="shared" si="2"/>
        <v>0</v>
      </c>
      <c r="BO9" s="1202">
        <f t="shared" si="2"/>
        <v>0</v>
      </c>
      <c r="BP9" s="1202">
        <f t="shared" si="2"/>
        <v>0</v>
      </c>
      <c r="BQ9" s="1202">
        <f t="shared" si="2"/>
        <v>0</v>
      </c>
      <c r="BR9" s="1202">
        <f t="shared" si="2"/>
        <v>0</v>
      </c>
      <c r="BS9" s="1202">
        <f t="shared" si="2"/>
        <v>0</v>
      </c>
      <c r="BT9" s="1182">
        <f t="shared" si="2"/>
        <v>0</v>
      </c>
      <c r="BU9" s="195" t="str">
        <f>AM42</f>
        <v>D</v>
      </c>
      <c r="BV9" s="195"/>
      <c r="BW9" s="195"/>
      <c r="BX9" s="195"/>
      <c r="BY9" s="195"/>
      <c r="BZ9" s="195"/>
      <c r="CA9" s="195"/>
      <c r="CB9" s="195"/>
      <c r="CC9" s="195"/>
      <c r="CD9" s="195"/>
      <c r="CE9" s="195"/>
      <c r="CF9" s="195"/>
      <c r="CG9" s="195"/>
      <c r="CH9" s="195"/>
      <c r="CI9" s="195"/>
      <c r="CJ9" s="195"/>
      <c r="CK9" s="195"/>
      <c r="CL9" s="195"/>
      <c r="CM9" s="195"/>
    </row>
    <row r="10" spans="1:91" ht="18.75" customHeight="1" x14ac:dyDescent="0.15">
      <c r="A10" s="1255"/>
      <c r="B10" s="1256"/>
      <c r="C10" s="1259"/>
      <c r="D10" s="1260"/>
      <c r="E10" s="1260"/>
      <c r="F10" s="1260"/>
      <c r="G10" s="1260"/>
      <c r="H10" s="1262"/>
      <c r="I10" s="1221"/>
      <c r="J10" s="1221"/>
      <c r="K10" s="1221"/>
      <c r="L10" s="1221"/>
      <c r="M10" s="1221"/>
      <c r="N10" s="1251"/>
      <c r="O10" s="1218"/>
      <c r="P10" s="1221"/>
      <c r="Q10" s="1221"/>
      <c r="R10" s="1221"/>
      <c r="S10" s="1221"/>
      <c r="T10" s="1221"/>
      <c r="U10" s="1251"/>
      <c r="V10" s="1218"/>
      <c r="W10" s="1221"/>
      <c r="X10" s="1221"/>
      <c r="Y10" s="1221"/>
      <c r="Z10" s="1221"/>
      <c r="AA10" s="1221"/>
      <c r="AB10" s="1251"/>
      <c r="AC10" s="1218"/>
      <c r="AD10" s="1221"/>
      <c r="AE10" s="1221"/>
      <c r="AF10" s="1221"/>
      <c r="AG10" s="1221"/>
      <c r="AH10" s="1221"/>
      <c r="AI10" s="1251"/>
      <c r="AJ10" s="1218"/>
      <c r="AK10" s="1221"/>
      <c r="AL10" s="1224"/>
      <c r="AM10" s="1229"/>
      <c r="AN10" s="1230"/>
      <c r="AO10" s="1231"/>
      <c r="AP10" s="1238"/>
      <c r="AQ10" s="1239"/>
      <c r="AR10" s="1239"/>
      <c r="AS10" s="1239"/>
      <c r="AT10" s="1240"/>
      <c r="AU10" s="1247"/>
      <c r="AV10" s="1248"/>
      <c r="AW10" s="1249"/>
      <c r="AX10" s="1211"/>
      <c r="AY10" s="1212"/>
      <c r="AZ10" s="1212"/>
      <c r="BA10" s="1212"/>
      <c r="BB10" s="1213"/>
      <c r="BC10" s="1206"/>
      <c r="BD10" s="1203"/>
      <c r="BE10" s="1203"/>
      <c r="BF10" s="1203"/>
      <c r="BG10" s="1203"/>
      <c r="BH10" s="1203"/>
      <c r="BI10" s="1203"/>
      <c r="BJ10" s="1203"/>
      <c r="BK10" s="1183"/>
      <c r="BL10" s="1206"/>
      <c r="BM10" s="1203"/>
      <c r="BN10" s="1203"/>
      <c r="BO10" s="1203"/>
      <c r="BP10" s="1203"/>
      <c r="BQ10" s="1203"/>
      <c r="BR10" s="1203"/>
      <c r="BS10" s="1203"/>
      <c r="BT10" s="1183"/>
      <c r="BU10" s="195" t="str">
        <f>AM44</f>
        <v>E</v>
      </c>
      <c r="BV10" s="195"/>
      <c r="BW10" s="195"/>
      <c r="BX10" s="195"/>
      <c r="BY10" s="195"/>
      <c r="BZ10" s="195"/>
      <c r="CA10" s="195"/>
      <c r="CB10" s="195"/>
      <c r="CC10" s="195"/>
      <c r="CD10" s="195"/>
      <c r="CE10" s="195"/>
      <c r="CF10" s="195"/>
      <c r="CG10" s="195"/>
      <c r="CH10" s="195"/>
      <c r="CI10" s="195"/>
      <c r="CJ10" s="195"/>
      <c r="CK10" s="195"/>
      <c r="CL10" s="195"/>
      <c r="CM10" s="195"/>
    </row>
    <row r="11" spans="1:91" ht="18.75" customHeight="1" x14ac:dyDescent="0.15">
      <c r="A11" s="1185" t="s">
        <v>182</v>
      </c>
      <c r="B11" s="1186"/>
      <c r="C11" s="1189"/>
      <c r="D11" s="1190"/>
      <c r="E11" s="1190"/>
      <c r="F11" s="1190"/>
      <c r="G11" s="1190"/>
      <c r="H11" s="1262"/>
      <c r="I11" s="1221"/>
      <c r="J11" s="1221"/>
      <c r="K11" s="1221"/>
      <c r="L11" s="1221"/>
      <c r="M11" s="1221"/>
      <c r="N11" s="1251"/>
      <c r="O11" s="1218"/>
      <c r="P11" s="1221"/>
      <c r="Q11" s="1221"/>
      <c r="R11" s="1221"/>
      <c r="S11" s="1221"/>
      <c r="T11" s="1221"/>
      <c r="U11" s="1251"/>
      <c r="V11" s="1218"/>
      <c r="W11" s="1221"/>
      <c r="X11" s="1221"/>
      <c r="Y11" s="1221"/>
      <c r="Z11" s="1221"/>
      <c r="AA11" s="1221"/>
      <c r="AB11" s="1251"/>
      <c r="AC11" s="1218"/>
      <c r="AD11" s="1221"/>
      <c r="AE11" s="1221"/>
      <c r="AF11" s="1221"/>
      <c r="AG11" s="1221"/>
      <c r="AH11" s="1221"/>
      <c r="AI11" s="1251"/>
      <c r="AJ11" s="1218"/>
      <c r="AK11" s="1221"/>
      <c r="AL11" s="1224"/>
      <c r="AM11" s="1229"/>
      <c r="AN11" s="1230"/>
      <c r="AO11" s="1231"/>
      <c r="AP11" s="1238"/>
      <c r="AQ11" s="1239"/>
      <c r="AR11" s="1239"/>
      <c r="AS11" s="1239"/>
      <c r="AT11" s="1240"/>
      <c r="AU11" s="1193"/>
      <c r="AV11" s="1194"/>
      <c r="AW11" s="211" t="s">
        <v>49</v>
      </c>
      <c r="AX11" s="1211"/>
      <c r="AY11" s="1212"/>
      <c r="AZ11" s="1212"/>
      <c r="BA11" s="1212"/>
      <c r="BB11" s="1213"/>
      <c r="BC11" s="1206"/>
      <c r="BD11" s="1203"/>
      <c r="BE11" s="1203"/>
      <c r="BF11" s="1203"/>
      <c r="BG11" s="1203"/>
      <c r="BH11" s="1203"/>
      <c r="BI11" s="1203"/>
      <c r="BJ11" s="1203"/>
      <c r="BK11" s="1183"/>
      <c r="BL11" s="1206"/>
      <c r="BM11" s="1203"/>
      <c r="BN11" s="1203"/>
      <c r="BO11" s="1203"/>
      <c r="BP11" s="1203"/>
      <c r="BQ11" s="1203"/>
      <c r="BR11" s="1203"/>
      <c r="BS11" s="1203"/>
      <c r="BT11" s="1183"/>
      <c r="BU11" s="195" t="str">
        <f>AM46</f>
        <v>F</v>
      </c>
      <c r="BV11" s="195"/>
      <c r="BW11" s="195"/>
      <c r="BX11" s="195"/>
      <c r="BY11" s="195"/>
      <c r="BZ11" s="195"/>
      <c r="CA11" s="195"/>
      <c r="CB11" s="195"/>
      <c r="CC11" s="195"/>
      <c r="CD11" s="195"/>
      <c r="CE11" s="195"/>
      <c r="CF11" s="195"/>
      <c r="CG11" s="195"/>
      <c r="CH11" s="195"/>
      <c r="CI11" s="195"/>
      <c r="CJ11" s="195"/>
      <c r="CK11" s="195"/>
      <c r="CL11" s="195"/>
      <c r="CM11" s="195"/>
    </row>
    <row r="12" spans="1:91" ht="18.75" customHeight="1" x14ac:dyDescent="0.15">
      <c r="A12" s="1187"/>
      <c r="B12" s="1188"/>
      <c r="C12" s="1191"/>
      <c r="D12" s="1192"/>
      <c r="E12" s="1192"/>
      <c r="F12" s="1192"/>
      <c r="G12" s="1192"/>
      <c r="H12" s="1263"/>
      <c r="I12" s="1222"/>
      <c r="J12" s="1222"/>
      <c r="K12" s="1222"/>
      <c r="L12" s="1222"/>
      <c r="M12" s="1222"/>
      <c r="N12" s="1252"/>
      <c r="O12" s="1219"/>
      <c r="P12" s="1222"/>
      <c r="Q12" s="1222"/>
      <c r="R12" s="1222"/>
      <c r="S12" s="1222"/>
      <c r="T12" s="1222"/>
      <c r="U12" s="1252"/>
      <c r="V12" s="1219"/>
      <c r="W12" s="1222"/>
      <c r="X12" s="1222"/>
      <c r="Y12" s="1222"/>
      <c r="Z12" s="1222"/>
      <c r="AA12" s="1222"/>
      <c r="AB12" s="1252"/>
      <c r="AC12" s="1219"/>
      <c r="AD12" s="1222"/>
      <c r="AE12" s="1222"/>
      <c r="AF12" s="1222"/>
      <c r="AG12" s="1222"/>
      <c r="AH12" s="1222"/>
      <c r="AI12" s="1252"/>
      <c r="AJ12" s="1219"/>
      <c r="AK12" s="1222"/>
      <c r="AL12" s="1225"/>
      <c r="AM12" s="1232"/>
      <c r="AN12" s="1233"/>
      <c r="AO12" s="1234"/>
      <c r="AP12" s="1241"/>
      <c r="AQ12" s="1242"/>
      <c r="AR12" s="1242"/>
      <c r="AS12" s="1242"/>
      <c r="AT12" s="1243"/>
      <c r="AU12" s="1195"/>
      <c r="AV12" s="1196"/>
      <c r="AW12" s="212" t="s">
        <v>245</v>
      </c>
      <c r="AX12" s="1214"/>
      <c r="AY12" s="1215"/>
      <c r="AZ12" s="1215"/>
      <c r="BA12" s="1215"/>
      <c r="BB12" s="1216"/>
      <c r="BC12" s="1207"/>
      <c r="BD12" s="1204"/>
      <c r="BE12" s="1204"/>
      <c r="BF12" s="1204"/>
      <c r="BG12" s="1204"/>
      <c r="BH12" s="1204"/>
      <c r="BI12" s="1204"/>
      <c r="BJ12" s="1204"/>
      <c r="BK12" s="1184"/>
      <c r="BL12" s="1207"/>
      <c r="BM12" s="1204"/>
      <c r="BN12" s="1204"/>
      <c r="BO12" s="1204"/>
      <c r="BP12" s="1204"/>
      <c r="BQ12" s="1204"/>
      <c r="BR12" s="1204"/>
      <c r="BS12" s="1204"/>
      <c r="BT12" s="1184"/>
      <c r="BU12" s="195" t="str">
        <f>AU42</f>
        <v>G</v>
      </c>
      <c r="BV12" s="195"/>
      <c r="BW12" s="195"/>
      <c r="BX12" s="195"/>
      <c r="BY12" s="195"/>
      <c r="BZ12" s="195"/>
      <c r="CA12" s="195"/>
      <c r="CB12" s="195"/>
      <c r="CC12" s="195"/>
      <c r="CD12" s="195"/>
      <c r="CE12" s="195"/>
      <c r="CF12" s="195"/>
      <c r="CG12" s="195"/>
      <c r="CH12" s="195"/>
      <c r="CI12" s="195"/>
      <c r="CJ12" s="195"/>
      <c r="CK12" s="195"/>
      <c r="CL12" s="195"/>
      <c r="CM12" s="195"/>
    </row>
    <row r="13" spans="1:91" ht="18.75" customHeight="1" x14ac:dyDescent="0.15">
      <c r="A13" s="1253" t="s">
        <v>138</v>
      </c>
      <c r="B13" s="1254"/>
      <c r="C13" s="1257"/>
      <c r="D13" s="1258"/>
      <c r="E13" s="1258"/>
      <c r="F13" s="1258"/>
      <c r="G13" s="1258"/>
      <c r="H13" s="1261"/>
      <c r="I13" s="1220"/>
      <c r="J13" s="1220"/>
      <c r="K13" s="1220"/>
      <c r="L13" s="1220"/>
      <c r="M13" s="1220"/>
      <c r="N13" s="1250"/>
      <c r="O13" s="1217"/>
      <c r="P13" s="1220"/>
      <c r="Q13" s="1220"/>
      <c r="R13" s="1220"/>
      <c r="S13" s="1220"/>
      <c r="T13" s="1220"/>
      <c r="U13" s="1250"/>
      <c r="V13" s="1217"/>
      <c r="W13" s="1220"/>
      <c r="X13" s="1220"/>
      <c r="Y13" s="1220"/>
      <c r="Z13" s="1220"/>
      <c r="AA13" s="1220"/>
      <c r="AB13" s="1250"/>
      <c r="AC13" s="1217"/>
      <c r="AD13" s="1220"/>
      <c r="AE13" s="1220"/>
      <c r="AF13" s="1220"/>
      <c r="AG13" s="1220"/>
      <c r="AH13" s="1220"/>
      <c r="AI13" s="1250"/>
      <c r="AJ13" s="1217"/>
      <c r="AK13" s="1220"/>
      <c r="AL13" s="1223"/>
      <c r="AM13" s="1226">
        <f>SUM(BL13:BT14)</f>
        <v>0</v>
      </c>
      <c r="AN13" s="1227"/>
      <c r="AO13" s="1228"/>
      <c r="AP13" s="1235"/>
      <c r="AQ13" s="1236"/>
      <c r="AR13" s="1236"/>
      <c r="AS13" s="1236"/>
      <c r="AT13" s="1237"/>
      <c r="AU13" s="1244" t="s">
        <v>246</v>
      </c>
      <c r="AV13" s="1245"/>
      <c r="AW13" s="1246"/>
      <c r="AX13" s="1208"/>
      <c r="AY13" s="1209"/>
      <c r="AZ13" s="1209"/>
      <c r="BA13" s="1209"/>
      <c r="BB13" s="1210"/>
      <c r="BC13" s="1205">
        <f t="shared" ref="BC13:BK13" si="3">COUNTIF($H13:$AL14,BC$6)</f>
        <v>0</v>
      </c>
      <c r="BD13" s="1202">
        <f t="shared" si="3"/>
        <v>0</v>
      </c>
      <c r="BE13" s="1202">
        <f t="shared" si="3"/>
        <v>0</v>
      </c>
      <c r="BF13" s="1202">
        <f t="shared" si="3"/>
        <v>0</v>
      </c>
      <c r="BG13" s="1202">
        <f t="shared" si="3"/>
        <v>0</v>
      </c>
      <c r="BH13" s="1202">
        <f t="shared" si="3"/>
        <v>0</v>
      </c>
      <c r="BI13" s="1202">
        <f t="shared" si="3"/>
        <v>0</v>
      </c>
      <c r="BJ13" s="1202">
        <f t="shared" si="3"/>
        <v>0</v>
      </c>
      <c r="BK13" s="1182">
        <f t="shared" si="3"/>
        <v>0</v>
      </c>
      <c r="BL13" s="1205">
        <f t="shared" ref="BL13:BT13" si="4">BC13*BC$42*24</f>
        <v>0</v>
      </c>
      <c r="BM13" s="1202">
        <f t="shared" si="4"/>
        <v>0</v>
      </c>
      <c r="BN13" s="1202">
        <f t="shared" si="4"/>
        <v>0</v>
      </c>
      <c r="BO13" s="1202">
        <f t="shared" si="4"/>
        <v>0</v>
      </c>
      <c r="BP13" s="1202">
        <f t="shared" si="4"/>
        <v>0</v>
      </c>
      <c r="BQ13" s="1202">
        <f t="shared" si="4"/>
        <v>0</v>
      </c>
      <c r="BR13" s="1202">
        <f t="shared" si="4"/>
        <v>0</v>
      </c>
      <c r="BS13" s="1202">
        <f t="shared" si="4"/>
        <v>0</v>
      </c>
      <c r="BT13" s="1182">
        <f t="shared" si="4"/>
        <v>0</v>
      </c>
      <c r="BU13" s="195" t="str">
        <f>AU44</f>
        <v>H</v>
      </c>
      <c r="BV13" s="195"/>
      <c r="BW13" s="195"/>
      <c r="BX13" s="195"/>
      <c r="BY13" s="195"/>
      <c r="BZ13" s="195"/>
      <c r="CA13" s="195"/>
      <c r="CB13" s="195"/>
      <c r="CC13" s="195"/>
      <c r="CD13" s="195"/>
      <c r="CE13" s="195"/>
      <c r="CF13" s="195"/>
      <c r="CG13" s="195"/>
      <c r="CH13" s="195"/>
      <c r="CI13" s="195"/>
      <c r="CJ13" s="195"/>
      <c r="CK13" s="195"/>
      <c r="CL13" s="195"/>
      <c r="CM13" s="195"/>
    </row>
    <row r="14" spans="1:91" ht="18.75" customHeight="1" x14ac:dyDescent="0.15">
      <c r="A14" s="1255"/>
      <c r="B14" s="1256"/>
      <c r="C14" s="1259"/>
      <c r="D14" s="1260"/>
      <c r="E14" s="1260"/>
      <c r="F14" s="1260"/>
      <c r="G14" s="1260"/>
      <c r="H14" s="1262"/>
      <c r="I14" s="1221"/>
      <c r="J14" s="1221"/>
      <c r="K14" s="1221"/>
      <c r="L14" s="1221"/>
      <c r="M14" s="1221"/>
      <c r="N14" s="1251"/>
      <c r="O14" s="1218"/>
      <c r="P14" s="1221"/>
      <c r="Q14" s="1221"/>
      <c r="R14" s="1221"/>
      <c r="S14" s="1221"/>
      <c r="T14" s="1221"/>
      <c r="U14" s="1251"/>
      <c r="V14" s="1218"/>
      <c r="W14" s="1221"/>
      <c r="X14" s="1221"/>
      <c r="Y14" s="1221"/>
      <c r="Z14" s="1221"/>
      <c r="AA14" s="1221"/>
      <c r="AB14" s="1251"/>
      <c r="AC14" s="1218"/>
      <c r="AD14" s="1221"/>
      <c r="AE14" s="1221"/>
      <c r="AF14" s="1221"/>
      <c r="AG14" s="1221"/>
      <c r="AH14" s="1221"/>
      <c r="AI14" s="1251"/>
      <c r="AJ14" s="1218"/>
      <c r="AK14" s="1221"/>
      <c r="AL14" s="1224"/>
      <c r="AM14" s="1229"/>
      <c r="AN14" s="1230"/>
      <c r="AO14" s="1231"/>
      <c r="AP14" s="1238"/>
      <c r="AQ14" s="1239"/>
      <c r="AR14" s="1239"/>
      <c r="AS14" s="1239"/>
      <c r="AT14" s="1240"/>
      <c r="AU14" s="1247"/>
      <c r="AV14" s="1248"/>
      <c r="AW14" s="1249"/>
      <c r="AX14" s="1211"/>
      <c r="AY14" s="1212"/>
      <c r="AZ14" s="1212"/>
      <c r="BA14" s="1212"/>
      <c r="BB14" s="1213"/>
      <c r="BC14" s="1206"/>
      <c r="BD14" s="1203"/>
      <c r="BE14" s="1203"/>
      <c r="BF14" s="1203"/>
      <c r="BG14" s="1203"/>
      <c r="BH14" s="1203"/>
      <c r="BI14" s="1203"/>
      <c r="BJ14" s="1203"/>
      <c r="BK14" s="1183"/>
      <c r="BL14" s="1206"/>
      <c r="BM14" s="1203"/>
      <c r="BN14" s="1203"/>
      <c r="BO14" s="1203"/>
      <c r="BP14" s="1203"/>
      <c r="BQ14" s="1203"/>
      <c r="BR14" s="1203"/>
      <c r="BS14" s="1203"/>
      <c r="BT14" s="1183"/>
      <c r="BU14" s="195" t="str">
        <f>AU46</f>
        <v>I</v>
      </c>
      <c r="BV14" s="195"/>
      <c r="BW14" s="195"/>
      <c r="BX14" s="195"/>
      <c r="BY14" s="195"/>
      <c r="BZ14" s="195"/>
      <c r="CA14" s="195"/>
      <c r="CB14" s="195"/>
      <c r="CC14" s="195"/>
      <c r="CD14" s="195"/>
      <c r="CE14" s="195"/>
      <c r="CF14" s="195"/>
      <c r="CG14" s="195"/>
      <c r="CH14" s="195"/>
      <c r="CI14" s="195"/>
      <c r="CJ14" s="195"/>
      <c r="CK14" s="195"/>
      <c r="CL14" s="195"/>
      <c r="CM14" s="195"/>
    </row>
    <row r="15" spans="1:91" ht="18.75" customHeight="1" x14ac:dyDescent="0.15">
      <c r="A15" s="1264" t="s">
        <v>182</v>
      </c>
      <c r="B15" s="1265"/>
      <c r="C15" s="1189"/>
      <c r="D15" s="1190"/>
      <c r="E15" s="1190"/>
      <c r="F15" s="1190"/>
      <c r="G15" s="1190"/>
      <c r="H15" s="1262"/>
      <c r="I15" s="1221"/>
      <c r="J15" s="1221"/>
      <c r="K15" s="1221"/>
      <c r="L15" s="1221"/>
      <c r="M15" s="1221"/>
      <c r="N15" s="1251"/>
      <c r="O15" s="1218"/>
      <c r="P15" s="1221"/>
      <c r="Q15" s="1221"/>
      <c r="R15" s="1221"/>
      <c r="S15" s="1221"/>
      <c r="T15" s="1221"/>
      <c r="U15" s="1251"/>
      <c r="V15" s="1218"/>
      <c r="W15" s="1221"/>
      <c r="X15" s="1221"/>
      <c r="Y15" s="1221"/>
      <c r="Z15" s="1221"/>
      <c r="AA15" s="1221"/>
      <c r="AB15" s="1251"/>
      <c r="AC15" s="1218"/>
      <c r="AD15" s="1221"/>
      <c r="AE15" s="1221"/>
      <c r="AF15" s="1221"/>
      <c r="AG15" s="1221"/>
      <c r="AH15" s="1221"/>
      <c r="AI15" s="1251"/>
      <c r="AJ15" s="1218"/>
      <c r="AK15" s="1221"/>
      <c r="AL15" s="1224"/>
      <c r="AM15" s="1229"/>
      <c r="AN15" s="1230"/>
      <c r="AO15" s="1231"/>
      <c r="AP15" s="1238"/>
      <c r="AQ15" s="1239"/>
      <c r="AR15" s="1239"/>
      <c r="AS15" s="1239"/>
      <c r="AT15" s="1240"/>
      <c r="AU15" s="1193"/>
      <c r="AV15" s="1194"/>
      <c r="AW15" s="211" t="s">
        <v>49</v>
      </c>
      <c r="AX15" s="1211"/>
      <c r="AY15" s="1212"/>
      <c r="AZ15" s="1212"/>
      <c r="BA15" s="1212"/>
      <c r="BB15" s="1213"/>
      <c r="BC15" s="1206"/>
      <c r="BD15" s="1203"/>
      <c r="BE15" s="1203"/>
      <c r="BF15" s="1203"/>
      <c r="BG15" s="1203"/>
      <c r="BH15" s="1203"/>
      <c r="BI15" s="1203"/>
      <c r="BJ15" s="1203"/>
      <c r="BK15" s="1183"/>
      <c r="BL15" s="1206"/>
      <c r="BM15" s="1203"/>
      <c r="BN15" s="1203"/>
      <c r="BO15" s="1203"/>
      <c r="BP15" s="1203"/>
      <c r="BQ15" s="1203"/>
      <c r="BR15" s="1203"/>
      <c r="BS15" s="1203"/>
      <c r="BT15" s="1183"/>
      <c r="BU15" s="195"/>
      <c r="BV15" s="195"/>
      <c r="BW15" s="195"/>
      <c r="BX15" s="195"/>
      <c r="BY15" s="195"/>
      <c r="BZ15" s="195"/>
      <c r="CA15" s="195"/>
      <c r="CB15" s="195"/>
      <c r="CC15" s="195"/>
      <c r="CD15" s="195"/>
      <c r="CE15" s="195"/>
      <c r="CF15" s="195"/>
      <c r="CG15" s="195"/>
      <c r="CH15" s="195"/>
      <c r="CI15" s="195"/>
      <c r="CJ15" s="195"/>
      <c r="CK15" s="195"/>
      <c r="CL15" s="195"/>
      <c r="CM15" s="195"/>
    </row>
    <row r="16" spans="1:91" ht="18.75" customHeight="1" x14ac:dyDescent="0.15">
      <c r="A16" s="1187"/>
      <c r="B16" s="1188"/>
      <c r="C16" s="1191"/>
      <c r="D16" s="1192"/>
      <c r="E16" s="1192"/>
      <c r="F16" s="1192"/>
      <c r="G16" s="1192"/>
      <c r="H16" s="1263"/>
      <c r="I16" s="1222"/>
      <c r="J16" s="1222"/>
      <c r="K16" s="1222"/>
      <c r="L16" s="1222"/>
      <c r="M16" s="1222"/>
      <c r="N16" s="1252"/>
      <c r="O16" s="1219"/>
      <c r="P16" s="1222"/>
      <c r="Q16" s="1222"/>
      <c r="R16" s="1222"/>
      <c r="S16" s="1222"/>
      <c r="T16" s="1222"/>
      <c r="U16" s="1252"/>
      <c r="V16" s="1219"/>
      <c r="W16" s="1222"/>
      <c r="X16" s="1222"/>
      <c r="Y16" s="1222"/>
      <c r="Z16" s="1222"/>
      <c r="AA16" s="1222"/>
      <c r="AB16" s="1252"/>
      <c r="AC16" s="1219"/>
      <c r="AD16" s="1222"/>
      <c r="AE16" s="1222"/>
      <c r="AF16" s="1222"/>
      <c r="AG16" s="1222"/>
      <c r="AH16" s="1222"/>
      <c r="AI16" s="1252"/>
      <c r="AJ16" s="1219"/>
      <c r="AK16" s="1222"/>
      <c r="AL16" s="1225"/>
      <c r="AM16" s="1232"/>
      <c r="AN16" s="1233"/>
      <c r="AO16" s="1234"/>
      <c r="AP16" s="1241"/>
      <c r="AQ16" s="1242"/>
      <c r="AR16" s="1242"/>
      <c r="AS16" s="1242"/>
      <c r="AT16" s="1243"/>
      <c r="AU16" s="1195"/>
      <c r="AV16" s="1196"/>
      <c r="AW16" s="212" t="s">
        <v>245</v>
      </c>
      <c r="AX16" s="1214"/>
      <c r="AY16" s="1215"/>
      <c r="AZ16" s="1215"/>
      <c r="BA16" s="1215"/>
      <c r="BB16" s="1216"/>
      <c r="BC16" s="1207"/>
      <c r="BD16" s="1204"/>
      <c r="BE16" s="1204"/>
      <c r="BF16" s="1204"/>
      <c r="BG16" s="1204"/>
      <c r="BH16" s="1204"/>
      <c r="BI16" s="1204"/>
      <c r="BJ16" s="1204"/>
      <c r="BK16" s="1184"/>
      <c r="BL16" s="1207"/>
      <c r="BM16" s="1204"/>
      <c r="BN16" s="1204"/>
      <c r="BO16" s="1204"/>
      <c r="BP16" s="1204"/>
      <c r="BQ16" s="1204"/>
      <c r="BR16" s="1204"/>
      <c r="BS16" s="1204"/>
      <c r="BT16" s="1184"/>
      <c r="BU16" s="195"/>
      <c r="BV16" s="195"/>
      <c r="BW16" s="195"/>
      <c r="BX16" s="195"/>
      <c r="BY16" s="195"/>
      <c r="BZ16" s="195"/>
      <c r="CA16" s="195"/>
      <c r="CB16" s="195"/>
      <c r="CC16" s="195"/>
      <c r="CD16" s="195"/>
      <c r="CE16" s="195"/>
      <c r="CF16" s="195"/>
      <c r="CG16" s="195"/>
      <c r="CH16" s="195"/>
      <c r="CI16" s="195"/>
      <c r="CJ16" s="195"/>
      <c r="CK16" s="195"/>
      <c r="CL16" s="195"/>
      <c r="CM16" s="195"/>
    </row>
    <row r="17" spans="1:91" ht="18.75" customHeight="1" x14ac:dyDescent="0.15">
      <c r="A17" s="1253" t="s">
        <v>138</v>
      </c>
      <c r="B17" s="1254"/>
      <c r="C17" s="1257"/>
      <c r="D17" s="1258"/>
      <c r="E17" s="1258"/>
      <c r="F17" s="1258"/>
      <c r="G17" s="1258"/>
      <c r="H17" s="1261"/>
      <c r="I17" s="1220"/>
      <c r="J17" s="1220"/>
      <c r="K17" s="1220"/>
      <c r="L17" s="1220"/>
      <c r="M17" s="1220"/>
      <c r="N17" s="1250"/>
      <c r="O17" s="1217"/>
      <c r="P17" s="1220"/>
      <c r="Q17" s="1220"/>
      <c r="R17" s="1220"/>
      <c r="S17" s="1220"/>
      <c r="T17" s="1220"/>
      <c r="U17" s="1250"/>
      <c r="V17" s="1217"/>
      <c r="W17" s="1220"/>
      <c r="X17" s="1220"/>
      <c r="Y17" s="1220"/>
      <c r="Z17" s="1220"/>
      <c r="AA17" s="1220"/>
      <c r="AB17" s="1250"/>
      <c r="AC17" s="1217"/>
      <c r="AD17" s="1220"/>
      <c r="AE17" s="1220"/>
      <c r="AF17" s="1220"/>
      <c r="AG17" s="1220"/>
      <c r="AH17" s="1220"/>
      <c r="AI17" s="1250"/>
      <c r="AJ17" s="1217"/>
      <c r="AK17" s="1220"/>
      <c r="AL17" s="1223"/>
      <c r="AM17" s="1226">
        <f>SUM(BL17:BT18)</f>
        <v>0</v>
      </c>
      <c r="AN17" s="1227"/>
      <c r="AO17" s="1228"/>
      <c r="AP17" s="1235"/>
      <c r="AQ17" s="1236"/>
      <c r="AR17" s="1236"/>
      <c r="AS17" s="1236"/>
      <c r="AT17" s="1237"/>
      <c r="AU17" s="1244" t="s">
        <v>246</v>
      </c>
      <c r="AV17" s="1245"/>
      <c r="AW17" s="1246"/>
      <c r="AX17" s="1208"/>
      <c r="AY17" s="1209"/>
      <c r="AZ17" s="1209"/>
      <c r="BA17" s="1209"/>
      <c r="BB17" s="1210"/>
      <c r="BC17" s="1205">
        <f t="shared" ref="BC17:BK17" si="5">COUNTIF($H17:$AL18,BC$6)</f>
        <v>0</v>
      </c>
      <c r="BD17" s="1202">
        <f t="shared" si="5"/>
        <v>0</v>
      </c>
      <c r="BE17" s="1202">
        <f t="shared" si="5"/>
        <v>0</v>
      </c>
      <c r="BF17" s="1202">
        <f t="shared" si="5"/>
        <v>0</v>
      </c>
      <c r="BG17" s="1202">
        <f t="shared" si="5"/>
        <v>0</v>
      </c>
      <c r="BH17" s="1202">
        <f t="shared" si="5"/>
        <v>0</v>
      </c>
      <c r="BI17" s="1202">
        <f t="shared" si="5"/>
        <v>0</v>
      </c>
      <c r="BJ17" s="1202">
        <f t="shared" si="5"/>
        <v>0</v>
      </c>
      <c r="BK17" s="1182">
        <f t="shared" si="5"/>
        <v>0</v>
      </c>
      <c r="BL17" s="1205">
        <f t="shared" ref="BL17:BT17" si="6">BC17*BC$42*24</f>
        <v>0</v>
      </c>
      <c r="BM17" s="1202">
        <f t="shared" si="6"/>
        <v>0</v>
      </c>
      <c r="BN17" s="1202">
        <f t="shared" si="6"/>
        <v>0</v>
      </c>
      <c r="BO17" s="1202">
        <f t="shared" si="6"/>
        <v>0</v>
      </c>
      <c r="BP17" s="1202">
        <f t="shared" si="6"/>
        <v>0</v>
      </c>
      <c r="BQ17" s="1202">
        <f t="shared" si="6"/>
        <v>0</v>
      </c>
      <c r="BR17" s="1202">
        <f t="shared" si="6"/>
        <v>0</v>
      </c>
      <c r="BS17" s="1202">
        <f t="shared" si="6"/>
        <v>0</v>
      </c>
      <c r="BT17" s="1182">
        <f t="shared" si="6"/>
        <v>0</v>
      </c>
      <c r="BU17" s="195"/>
      <c r="BV17" s="195"/>
      <c r="BW17" s="195"/>
      <c r="BX17" s="195"/>
      <c r="BY17" s="195"/>
      <c r="BZ17" s="195"/>
      <c r="CA17" s="195"/>
      <c r="CB17" s="195"/>
      <c r="CC17" s="195"/>
      <c r="CD17" s="195"/>
      <c r="CE17" s="195"/>
      <c r="CF17" s="195"/>
      <c r="CG17" s="195"/>
      <c r="CH17" s="195"/>
      <c r="CI17" s="195"/>
      <c r="CJ17" s="195"/>
      <c r="CK17" s="195"/>
      <c r="CL17" s="195"/>
      <c r="CM17" s="195"/>
    </row>
    <row r="18" spans="1:91" ht="18.75" customHeight="1" x14ac:dyDescent="0.15">
      <c r="A18" s="1255"/>
      <c r="B18" s="1256"/>
      <c r="C18" s="1259"/>
      <c r="D18" s="1260"/>
      <c r="E18" s="1260"/>
      <c r="F18" s="1260"/>
      <c r="G18" s="1260"/>
      <c r="H18" s="1262"/>
      <c r="I18" s="1221"/>
      <c r="J18" s="1221"/>
      <c r="K18" s="1221"/>
      <c r="L18" s="1221"/>
      <c r="M18" s="1221"/>
      <c r="N18" s="1251"/>
      <c r="O18" s="1218"/>
      <c r="P18" s="1221"/>
      <c r="Q18" s="1221"/>
      <c r="R18" s="1221"/>
      <c r="S18" s="1221"/>
      <c r="T18" s="1221"/>
      <c r="U18" s="1251"/>
      <c r="V18" s="1218"/>
      <c r="W18" s="1221"/>
      <c r="X18" s="1221"/>
      <c r="Y18" s="1221"/>
      <c r="Z18" s="1221"/>
      <c r="AA18" s="1221"/>
      <c r="AB18" s="1251"/>
      <c r="AC18" s="1218"/>
      <c r="AD18" s="1221"/>
      <c r="AE18" s="1221"/>
      <c r="AF18" s="1221"/>
      <c r="AG18" s="1221"/>
      <c r="AH18" s="1221"/>
      <c r="AI18" s="1251"/>
      <c r="AJ18" s="1218"/>
      <c r="AK18" s="1221"/>
      <c r="AL18" s="1224"/>
      <c r="AM18" s="1229"/>
      <c r="AN18" s="1230"/>
      <c r="AO18" s="1231"/>
      <c r="AP18" s="1238"/>
      <c r="AQ18" s="1239"/>
      <c r="AR18" s="1239"/>
      <c r="AS18" s="1239"/>
      <c r="AT18" s="1240"/>
      <c r="AU18" s="1247"/>
      <c r="AV18" s="1248"/>
      <c r="AW18" s="1249"/>
      <c r="AX18" s="1211"/>
      <c r="AY18" s="1212"/>
      <c r="AZ18" s="1212"/>
      <c r="BA18" s="1212"/>
      <c r="BB18" s="1213"/>
      <c r="BC18" s="1206"/>
      <c r="BD18" s="1203"/>
      <c r="BE18" s="1203"/>
      <c r="BF18" s="1203"/>
      <c r="BG18" s="1203"/>
      <c r="BH18" s="1203"/>
      <c r="BI18" s="1203"/>
      <c r="BJ18" s="1203"/>
      <c r="BK18" s="1183"/>
      <c r="BL18" s="1206"/>
      <c r="BM18" s="1203"/>
      <c r="BN18" s="1203"/>
      <c r="BO18" s="1203"/>
      <c r="BP18" s="1203"/>
      <c r="BQ18" s="1203"/>
      <c r="BR18" s="1203"/>
      <c r="BS18" s="1203"/>
      <c r="BT18" s="1183"/>
      <c r="BU18" s="195"/>
      <c r="BV18" s="195"/>
      <c r="BW18" s="195"/>
      <c r="BX18" s="195"/>
      <c r="BY18" s="195"/>
      <c r="BZ18" s="195"/>
      <c r="CA18" s="195"/>
      <c r="CB18" s="195"/>
      <c r="CC18" s="195"/>
      <c r="CD18" s="195"/>
      <c r="CE18" s="195"/>
      <c r="CF18" s="195"/>
      <c r="CG18" s="195"/>
      <c r="CH18" s="195"/>
      <c r="CI18" s="195"/>
      <c r="CJ18" s="195"/>
      <c r="CK18" s="195"/>
      <c r="CL18" s="195"/>
      <c r="CM18" s="195"/>
    </row>
    <row r="19" spans="1:91" ht="18.75" customHeight="1" x14ac:dyDescent="0.15">
      <c r="A19" s="1185" t="s">
        <v>182</v>
      </c>
      <c r="B19" s="1186"/>
      <c r="C19" s="1189"/>
      <c r="D19" s="1190"/>
      <c r="E19" s="1190"/>
      <c r="F19" s="1190"/>
      <c r="G19" s="1190"/>
      <c r="H19" s="1262"/>
      <c r="I19" s="1221"/>
      <c r="J19" s="1221"/>
      <c r="K19" s="1221"/>
      <c r="L19" s="1221"/>
      <c r="M19" s="1221"/>
      <c r="N19" s="1251"/>
      <c r="O19" s="1218"/>
      <c r="P19" s="1221"/>
      <c r="Q19" s="1221"/>
      <c r="R19" s="1221"/>
      <c r="S19" s="1221"/>
      <c r="T19" s="1221"/>
      <c r="U19" s="1251"/>
      <c r="V19" s="1218"/>
      <c r="W19" s="1221"/>
      <c r="X19" s="1221"/>
      <c r="Y19" s="1221"/>
      <c r="Z19" s="1221"/>
      <c r="AA19" s="1221"/>
      <c r="AB19" s="1251"/>
      <c r="AC19" s="1218"/>
      <c r="AD19" s="1221"/>
      <c r="AE19" s="1221"/>
      <c r="AF19" s="1221"/>
      <c r="AG19" s="1221"/>
      <c r="AH19" s="1221"/>
      <c r="AI19" s="1251"/>
      <c r="AJ19" s="1218"/>
      <c r="AK19" s="1221"/>
      <c r="AL19" s="1224"/>
      <c r="AM19" s="1229"/>
      <c r="AN19" s="1230"/>
      <c r="AO19" s="1231"/>
      <c r="AP19" s="1238"/>
      <c r="AQ19" s="1239"/>
      <c r="AR19" s="1239"/>
      <c r="AS19" s="1239"/>
      <c r="AT19" s="1240"/>
      <c r="AU19" s="1193"/>
      <c r="AV19" s="1194"/>
      <c r="AW19" s="211" t="s">
        <v>49</v>
      </c>
      <c r="AX19" s="1211"/>
      <c r="AY19" s="1212"/>
      <c r="AZ19" s="1212"/>
      <c r="BA19" s="1212"/>
      <c r="BB19" s="1213"/>
      <c r="BC19" s="1206"/>
      <c r="BD19" s="1203"/>
      <c r="BE19" s="1203"/>
      <c r="BF19" s="1203"/>
      <c r="BG19" s="1203"/>
      <c r="BH19" s="1203"/>
      <c r="BI19" s="1203"/>
      <c r="BJ19" s="1203"/>
      <c r="BK19" s="1183"/>
      <c r="BL19" s="1206"/>
      <c r="BM19" s="1203"/>
      <c r="BN19" s="1203"/>
      <c r="BO19" s="1203"/>
      <c r="BP19" s="1203"/>
      <c r="BQ19" s="1203"/>
      <c r="BR19" s="1203"/>
      <c r="BS19" s="1203"/>
      <c r="BT19" s="1183"/>
      <c r="BU19" s="195"/>
      <c r="BV19" s="195"/>
      <c r="BW19" s="195"/>
      <c r="BX19" s="195"/>
      <c r="BY19" s="195"/>
      <c r="BZ19" s="195"/>
      <c r="CA19" s="195"/>
      <c r="CB19" s="195"/>
      <c r="CC19" s="195"/>
      <c r="CD19" s="195"/>
      <c r="CE19" s="195"/>
      <c r="CF19" s="195"/>
      <c r="CG19" s="195"/>
      <c r="CH19" s="195"/>
      <c r="CI19" s="195"/>
      <c r="CJ19" s="195"/>
      <c r="CK19" s="195"/>
      <c r="CL19" s="195"/>
      <c r="CM19" s="195"/>
    </row>
    <row r="20" spans="1:91" ht="18.75" customHeight="1" x14ac:dyDescent="0.15">
      <c r="A20" s="1187"/>
      <c r="B20" s="1188"/>
      <c r="C20" s="1191"/>
      <c r="D20" s="1192"/>
      <c r="E20" s="1192"/>
      <c r="F20" s="1192"/>
      <c r="G20" s="1192"/>
      <c r="H20" s="1263"/>
      <c r="I20" s="1222"/>
      <c r="J20" s="1222"/>
      <c r="K20" s="1222"/>
      <c r="L20" s="1222"/>
      <c r="M20" s="1222"/>
      <c r="N20" s="1252"/>
      <c r="O20" s="1219"/>
      <c r="P20" s="1222"/>
      <c r="Q20" s="1222"/>
      <c r="R20" s="1222"/>
      <c r="S20" s="1222"/>
      <c r="T20" s="1222"/>
      <c r="U20" s="1252"/>
      <c r="V20" s="1219"/>
      <c r="W20" s="1222"/>
      <c r="X20" s="1222"/>
      <c r="Y20" s="1222"/>
      <c r="Z20" s="1222"/>
      <c r="AA20" s="1222"/>
      <c r="AB20" s="1252"/>
      <c r="AC20" s="1219"/>
      <c r="AD20" s="1222"/>
      <c r="AE20" s="1222"/>
      <c r="AF20" s="1222"/>
      <c r="AG20" s="1222"/>
      <c r="AH20" s="1222"/>
      <c r="AI20" s="1252"/>
      <c r="AJ20" s="1219"/>
      <c r="AK20" s="1222"/>
      <c r="AL20" s="1225"/>
      <c r="AM20" s="1232"/>
      <c r="AN20" s="1233"/>
      <c r="AO20" s="1234"/>
      <c r="AP20" s="1241"/>
      <c r="AQ20" s="1242"/>
      <c r="AR20" s="1242"/>
      <c r="AS20" s="1242"/>
      <c r="AT20" s="1243"/>
      <c r="AU20" s="1195"/>
      <c r="AV20" s="1196"/>
      <c r="AW20" s="212" t="s">
        <v>245</v>
      </c>
      <c r="AX20" s="1214"/>
      <c r="AY20" s="1215"/>
      <c r="AZ20" s="1215"/>
      <c r="BA20" s="1215"/>
      <c r="BB20" s="1216"/>
      <c r="BC20" s="1207"/>
      <c r="BD20" s="1204"/>
      <c r="BE20" s="1204"/>
      <c r="BF20" s="1204"/>
      <c r="BG20" s="1204"/>
      <c r="BH20" s="1204"/>
      <c r="BI20" s="1204"/>
      <c r="BJ20" s="1204"/>
      <c r="BK20" s="1184"/>
      <c r="BL20" s="1207"/>
      <c r="BM20" s="1204"/>
      <c r="BN20" s="1204"/>
      <c r="BO20" s="1204"/>
      <c r="BP20" s="1204"/>
      <c r="BQ20" s="1204"/>
      <c r="BR20" s="1204"/>
      <c r="BS20" s="1204"/>
      <c r="BT20" s="1184"/>
      <c r="BU20" s="195"/>
      <c r="BV20" s="195"/>
      <c r="BW20" s="195"/>
      <c r="BX20" s="195"/>
      <c r="BY20" s="195"/>
      <c r="BZ20" s="195"/>
      <c r="CA20" s="195"/>
      <c r="CB20" s="195"/>
      <c r="CC20" s="195"/>
      <c r="CD20" s="195"/>
      <c r="CE20" s="195"/>
      <c r="CF20" s="195"/>
      <c r="CG20" s="195"/>
      <c r="CH20" s="195"/>
      <c r="CI20" s="195"/>
      <c r="CJ20" s="195"/>
      <c r="CK20" s="195"/>
      <c r="CL20" s="195"/>
      <c r="CM20" s="195"/>
    </row>
    <row r="21" spans="1:91" ht="18.75" customHeight="1" x14ac:dyDescent="0.15">
      <c r="A21" s="1253" t="s">
        <v>138</v>
      </c>
      <c r="B21" s="1254"/>
      <c r="C21" s="1257"/>
      <c r="D21" s="1258"/>
      <c r="E21" s="1258"/>
      <c r="F21" s="1258"/>
      <c r="G21" s="1258"/>
      <c r="H21" s="1261"/>
      <c r="I21" s="1220"/>
      <c r="J21" s="1220"/>
      <c r="K21" s="1220"/>
      <c r="L21" s="1220"/>
      <c r="M21" s="1220"/>
      <c r="N21" s="1250"/>
      <c r="O21" s="1217"/>
      <c r="P21" s="1220"/>
      <c r="Q21" s="1220"/>
      <c r="R21" s="1220"/>
      <c r="S21" s="1220"/>
      <c r="T21" s="1220"/>
      <c r="U21" s="1250"/>
      <c r="V21" s="1217"/>
      <c r="W21" s="1220"/>
      <c r="X21" s="1220"/>
      <c r="Y21" s="1220"/>
      <c r="Z21" s="1220"/>
      <c r="AA21" s="1220"/>
      <c r="AB21" s="1250"/>
      <c r="AC21" s="1217"/>
      <c r="AD21" s="1220"/>
      <c r="AE21" s="1220"/>
      <c r="AF21" s="1220"/>
      <c r="AG21" s="1220"/>
      <c r="AH21" s="1220"/>
      <c r="AI21" s="1250"/>
      <c r="AJ21" s="1217"/>
      <c r="AK21" s="1220"/>
      <c r="AL21" s="1223"/>
      <c r="AM21" s="1226">
        <f>SUM(BL21:BT22)</f>
        <v>0</v>
      </c>
      <c r="AN21" s="1227"/>
      <c r="AO21" s="1228"/>
      <c r="AP21" s="1235"/>
      <c r="AQ21" s="1236"/>
      <c r="AR21" s="1236"/>
      <c r="AS21" s="1236"/>
      <c r="AT21" s="1237"/>
      <c r="AU21" s="1244" t="s">
        <v>246</v>
      </c>
      <c r="AV21" s="1245"/>
      <c r="AW21" s="1246"/>
      <c r="AX21" s="1208"/>
      <c r="AY21" s="1209"/>
      <c r="AZ21" s="1209"/>
      <c r="BA21" s="1209"/>
      <c r="BB21" s="1210"/>
      <c r="BC21" s="1205">
        <f t="shared" ref="BC21:BK21" si="7">COUNTIF($H21:$AL22,BC$6)</f>
        <v>0</v>
      </c>
      <c r="BD21" s="1202">
        <f t="shared" si="7"/>
        <v>0</v>
      </c>
      <c r="BE21" s="1202">
        <f t="shared" si="7"/>
        <v>0</v>
      </c>
      <c r="BF21" s="1202">
        <f t="shared" si="7"/>
        <v>0</v>
      </c>
      <c r="BG21" s="1202">
        <f t="shared" si="7"/>
        <v>0</v>
      </c>
      <c r="BH21" s="1202">
        <f t="shared" si="7"/>
        <v>0</v>
      </c>
      <c r="BI21" s="1202">
        <f t="shared" si="7"/>
        <v>0</v>
      </c>
      <c r="BJ21" s="1202">
        <f t="shared" si="7"/>
        <v>0</v>
      </c>
      <c r="BK21" s="1182">
        <f t="shared" si="7"/>
        <v>0</v>
      </c>
      <c r="BL21" s="1205">
        <f t="shared" ref="BL21:BT21" si="8">BC21*BC$42*24</f>
        <v>0</v>
      </c>
      <c r="BM21" s="1202">
        <f t="shared" si="8"/>
        <v>0</v>
      </c>
      <c r="BN21" s="1202">
        <f t="shared" si="8"/>
        <v>0</v>
      </c>
      <c r="BO21" s="1202">
        <f t="shared" si="8"/>
        <v>0</v>
      </c>
      <c r="BP21" s="1202">
        <f t="shared" si="8"/>
        <v>0</v>
      </c>
      <c r="BQ21" s="1202">
        <f t="shared" si="8"/>
        <v>0</v>
      </c>
      <c r="BR21" s="1202">
        <f t="shared" si="8"/>
        <v>0</v>
      </c>
      <c r="BS21" s="1202">
        <f t="shared" si="8"/>
        <v>0</v>
      </c>
      <c r="BT21" s="1182">
        <f t="shared" si="8"/>
        <v>0</v>
      </c>
      <c r="BU21" s="195"/>
      <c r="BV21" s="195"/>
      <c r="BW21" s="195"/>
      <c r="BX21" s="195"/>
      <c r="BY21" s="195"/>
      <c r="BZ21" s="195"/>
      <c r="CA21" s="195"/>
      <c r="CB21" s="195"/>
      <c r="CC21" s="195"/>
      <c r="CD21" s="195"/>
      <c r="CE21" s="195"/>
      <c r="CF21" s="195"/>
      <c r="CG21" s="195"/>
      <c r="CH21" s="195"/>
      <c r="CI21" s="195"/>
      <c r="CJ21" s="195"/>
      <c r="CK21" s="195"/>
      <c r="CL21" s="195"/>
      <c r="CM21" s="195"/>
    </row>
    <row r="22" spans="1:91" ht="18.75" customHeight="1" x14ac:dyDescent="0.15">
      <c r="A22" s="1255"/>
      <c r="B22" s="1256"/>
      <c r="C22" s="1259"/>
      <c r="D22" s="1260"/>
      <c r="E22" s="1260"/>
      <c r="F22" s="1260"/>
      <c r="G22" s="1260"/>
      <c r="H22" s="1262"/>
      <c r="I22" s="1221"/>
      <c r="J22" s="1221"/>
      <c r="K22" s="1221"/>
      <c r="L22" s="1221"/>
      <c r="M22" s="1221"/>
      <c r="N22" s="1251"/>
      <c r="O22" s="1218"/>
      <c r="P22" s="1221"/>
      <c r="Q22" s="1221"/>
      <c r="R22" s="1221"/>
      <c r="S22" s="1221"/>
      <c r="T22" s="1221"/>
      <c r="U22" s="1251"/>
      <c r="V22" s="1218"/>
      <c r="W22" s="1221"/>
      <c r="X22" s="1221"/>
      <c r="Y22" s="1221"/>
      <c r="Z22" s="1221"/>
      <c r="AA22" s="1221"/>
      <c r="AB22" s="1251"/>
      <c r="AC22" s="1218"/>
      <c r="AD22" s="1221"/>
      <c r="AE22" s="1221"/>
      <c r="AF22" s="1221"/>
      <c r="AG22" s="1221"/>
      <c r="AH22" s="1221"/>
      <c r="AI22" s="1251"/>
      <c r="AJ22" s="1218"/>
      <c r="AK22" s="1221"/>
      <c r="AL22" s="1224"/>
      <c r="AM22" s="1229"/>
      <c r="AN22" s="1230"/>
      <c r="AO22" s="1231"/>
      <c r="AP22" s="1238"/>
      <c r="AQ22" s="1239"/>
      <c r="AR22" s="1239"/>
      <c r="AS22" s="1239"/>
      <c r="AT22" s="1240"/>
      <c r="AU22" s="1247"/>
      <c r="AV22" s="1248"/>
      <c r="AW22" s="1249"/>
      <c r="AX22" s="1211"/>
      <c r="AY22" s="1212"/>
      <c r="AZ22" s="1212"/>
      <c r="BA22" s="1212"/>
      <c r="BB22" s="1213"/>
      <c r="BC22" s="1206"/>
      <c r="BD22" s="1203"/>
      <c r="BE22" s="1203"/>
      <c r="BF22" s="1203"/>
      <c r="BG22" s="1203"/>
      <c r="BH22" s="1203"/>
      <c r="BI22" s="1203"/>
      <c r="BJ22" s="1203"/>
      <c r="BK22" s="1183"/>
      <c r="BL22" s="1206"/>
      <c r="BM22" s="1203"/>
      <c r="BN22" s="1203"/>
      <c r="BO22" s="1203"/>
      <c r="BP22" s="1203"/>
      <c r="BQ22" s="1203"/>
      <c r="BR22" s="1203"/>
      <c r="BS22" s="1203"/>
      <c r="BT22" s="1183"/>
      <c r="BU22" s="195"/>
      <c r="BV22" s="195"/>
      <c r="BW22" s="195"/>
      <c r="BX22" s="195"/>
      <c r="BY22" s="195"/>
      <c r="BZ22" s="195"/>
      <c r="CA22" s="195"/>
      <c r="CB22" s="195"/>
      <c r="CC22" s="195"/>
      <c r="CD22" s="195"/>
      <c r="CE22" s="195"/>
      <c r="CF22" s="195"/>
      <c r="CG22" s="195"/>
      <c r="CH22" s="195"/>
      <c r="CI22" s="195"/>
      <c r="CJ22" s="195"/>
      <c r="CK22" s="195"/>
      <c r="CL22" s="195"/>
      <c r="CM22" s="195"/>
    </row>
    <row r="23" spans="1:91" ht="18.75" customHeight="1" x14ac:dyDescent="0.15">
      <c r="A23" s="1185" t="s">
        <v>182</v>
      </c>
      <c r="B23" s="1186"/>
      <c r="C23" s="1189"/>
      <c r="D23" s="1190"/>
      <c r="E23" s="1190"/>
      <c r="F23" s="1190"/>
      <c r="G23" s="1190"/>
      <c r="H23" s="1262"/>
      <c r="I23" s="1221"/>
      <c r="J23" s="1221"/>
      <c r="K23" s="1221"/>
      <c r="L23" s="1221"/>
      <c r="M23" s="1221"/>
      <c r="N23" s="1251"/>
      <c r="O23" s="1218"/>
      <c r="P23" s="1221"/>
      <c r="Q23" s="1221"/>
      <c r="R23" s="1221"/>
      <c r="S23" s="1221"/>
      <c r="T23" s="1221"/>
      <c r="U23" s="1251"/>
      <c r="V23" s="1218"/>
      <c r="W23" s="1221"/>
      <c r="X23" s="1221"/>
      <c r="Y23" s="1221"/>
      <c r="Z23" s="1221"/>
      <c r="AA23" s="1221"/>
      <c r="AB23" s="1251"/>
      <c r="AC23" s="1218"/>
      <c r="AD23" s="1221"/>
      <c r="AE23" s="1221"/>
      <c r="AF23" s="1221"/>
      <c r="AG23" s="1221"/>
      <c r="AH23" s="1221"/>
      <c r="AI23" s="1251"/>
      <c r="AJ23" s="1218"/>
      <c r="AK23" s="1221"/>
      <c r="AL23" s="1224"/>
      <c r="AM23" s="1229"/>
      <c r="AN23" s="1230"/>
      <c r="AO23" s="1231"/>
      <c r="AP23" s="1238"/>
      <c r="AQ23" s="1239"/>
      <c r="AR23" s="1239"/>
      <c r="AS23" s="1239"/>
      <c r="AT23" s="1240"/>
      <c r="AU23" s="1193"/>
      <c r="AV23" s="1194"/>
      <c r="AW23" s="211" t="s">
        <v>49</v>
      </c>
      <c r="AX23" s="1211"/>
      <c r="AY23" s="1212"/>
      <c r="AZ23" s="1212"/>
      <c r="BA23" s="1212"/>
      <c r="BB23" s="1213"/>
      <c r="BC23" s="1206"/>
      <c r="BD23" s="1203"/>
      <c r="BE23" s="1203"/>
      <c r="BF23" s="1203"/>
      <c r="BG23" s="1203"/>
      <c r="BH23" s="1203"/>
      <c r="BI23" s="1203"/>
      <c r="BJ23" s="1203"/>
      <c r="BK23" s="1183"/>
      <c r="BL23" s="1206"/>
      <c r="BM23" s="1203"/>
      <c r="BN23" s="1203"/>
      <c r="BO23" s="1203"/>
      <c r="BP23" s="1203"/>
      <c r="BQ23" s="1203"/>
      <c r="BR23" s="1203"/>
      <c r="BS23" s="1203"/>
      <c r="BT23" s="1183"/>
      <c r="BU23" s="195"/>
      <c r="BV23" s="195"/>
      <c r="BW23" s="195"/>
      <c r="BX23" s="195"/>
      <c r="BY23" s="195"/>
      <c r="BZ23" s="195"/>
      <c r="CA23" s="195"/>
      <c r="CB23" s="195"/>
      <c r="CC23" s="195"/>
      <c r="CD23" s="195"/>
      <c r="CE23" s="195"/>
      <c r="CF23" s="195"/>
      <c r="CG23" s="195"/>
      <c r="CH23" s="195"/>
      <c r="CI23" s="195"/>
      <c r="CJ23" s="195"/>
      <c r="CK23" s="195"/>
      <c r="CL23" s="195"/>
      <c r="CM23" s="195"/>
    </row>
    <row r="24" spans="1:91" ht="18.75" customHeight="1" x14ac:dyDescent="0.15">
      <c r="A24" s="1187"/>
      <c r="B24" s="1188"/>
      <c r="C24" s="1191"/>
      <c r="D24" s="1192"/>
      <c r="E24" s="1192"/>
      <c r="F24" s="1192"/>
      <c r="G24" s="1192"/>
      <c r="H24" s="1263"/>
      <c r="I24" s="1222"/>
      <c r="J24" s="1222"/>
      <c r="K24" s="1222"/>
      <c r="L24" s="1222"/>
      <c r="M24" s="1222"/>
      <c r="N24" s="1252"/>
      <c r="O24" s="1219"/>
      <c r="P24" s="1222"/>
      <c r="Q24" s="1222"/>
      <c r="R24" s="1222"/>
      <c r="S24" s="1222"/>
      <c r="T24" s="1222"/>
      <c r="U24" s="1252"/>
      <c r="V24" s="1219"/>
      <c r="W24" s="1222"/>
      <c r="X24" s="1222"/>
      <c r="Y24" s="1222"/>
      <c r="Z24" s="1222"/>
      <c r="AA24" s="1222"/>
      <c r="AB24" s="1252"/>
      <c r="AC24" s="1219"/>
      <c r="AD24" s="1222"/>
      <c r="AE24" s="1222"/>
      <c r="AF24" s="1222"/>
      <c r="AG24" s="1222"/>
      <c r="AH24" s="1222"/>
      <c r="AI24" s="1252"/>
      <c r="AJ24" s="1219"/>
      <c r="AK24" s="1222"/>
      <c r="AL24" s="1225"/>
      <c r="AM24" s="1232"/>
      <c r="AN24" s="1233"/>
      <c r="AO24" s="1234"/>
      <c r="AP24" s="1241"/>
      <c r="AQ24" s="1242"/>
      <c r="AR24" s="1242"/>
      <c r="AS24" s="1242"/>
      <c r="AT24" s="1243"/>
      <c r="AU24" s="1195"/>
      <c r="AV24" s="1196"/>
      <c r="AW24" s="212" t="s">
        <v>245</v>
      </c>
      <c r="AX24" s="1214"/>
      <c r="AY24" s="1215"/>
      <c r="AZ24" s="1215"/>
      <c r="BA24" s="1215"/>
      <c r="BB24" s="1216"/>
      <c r="BC24" s="1207"/>
      <c r="BD24" s="1204"/>
      <c r="BE24" s="1204"/>
      <c r="BF24" s="1204"/>
      <c r="BG24" s="1204"/>
      <c r="BH24" s="1204"/>
      <c r="BI24" s="1204"/>
      <c r="BJ24" s="1204"/>
      <c r="BK24" s="1184"/>
      <c r="BL24" s="1207"/>
      <c r="BM24" s="1204"/>
      <c r="BN24" s="1204"/>
      <c r="BO24" s="1204"/>
      <c r="BP24" s="1204"/>
      <c r="BQ24" s="1204"/>
      <c r="BR24" s="1204"/>
      <c r="BS24" s="1204"/>
      <c r="BT24" s="1184"/>
      <c r="BU24" s="195"/>
      <c r="BV24" s="195"/>
      <c r="BW24" s="195"/>
      <c r="BX24" s="195"/>
      <c r="BY24" s="195"/>
      <c r="BZ24" s="195"/>
      <c r="CA24" s="195"/>
      <c r="CB24" s="195"/>
      <c r="CC24" s="195"/>
      <c r="CD24" s="195"/>
      <c r="CE24" s="195"/>
      <c r="CF24" s="195"/>
      <c r="CG24" s="195"/>
      <c r="CH24" s="195"/>
      <c r="CI24" s="195"/>
      <c r="CJ24" s="195"/>
      <c r="CK24" s="195"/>
      <c r="CL24" s="195"/>
      <c r="CM24" s="195"/>
    </row>
    <row r="25" spans="1:91" ht="18.75" customHeight="1" x14ac:dyDescent="0.15">
      <c r="A25" s="1253" t="s">
        <v>138</v>
      </c>
      <c r="B25" s="1254"/>
      <c r="C25" s="1257"/>
      <c r="D25" s="1258"/>
      <c r="E25" s="1258"/>
      <c r="F25" s="1258"/>
      <c r="G25" s="1258"/>
      <c r="H25" s="1261"/>
      <c r="I25" s="1220"/>
      <c r="J25" s="1220"/>
      <c r="K25" s="1220"/>
      <c r="L25" s="1220"/>
      <c r="M25" s="1220"/>
      <c r="N25" s="1250"/>
      <c r="O25" s="1217"/>
      <c r="P25" s="1220"/>
      <c r="Q25" s="1220"/>
      <c r="R25" s="1220"/>
      <c r="S25" s="1220"/>
      <c r="T25" s="1220"/>
      <c r="U25" s="1250"/>
      <c r="V25" s="1217"/>
      <c r="W25" s="1220"/>
      <c r="X25" s="1220"/>
      <c r="Y25" s="1220"/>
      <c r="Z25" s="1220"/>
      <c r="AA25" s="1220"/>
      <c r="AB25" s="1250"/>
      <c r="AC25" s="1217"/>
      <c r="AD25" s="1220"/>
      <c r="AE25" s="1220"/>
      <c r="AF25" s="1220"/>
      <c r="AG25" s="1220"/>
      <c r="AH25" s="1220"/>
      <c r="AI25" s="1250"/>
      <c r="AJ25" s="1217"/>
      <c r="AK25" s="1220"/>
      <c r="AL25" s="1223"/>
      <c r="AM25" s="1226">
        <f>SUM(BL25:BT26)</f>
        <v>0</v>
      </c>
      <c r="AN25" s="1227"/>
      <c r="AO25" s="1228"/>
      <c r="AP25" s="1235"/>
      <c r="AQ25" s="1236"/>
      <c r="AR25" s="1236"/>
      <c r="AS25" s="1236"/>
      <c r="AT25" s="1237"/>
      <c r="AU25" s="1244" t="s">
        <v>246</v>
      </c>
      <c r="AV25" s="1245"/>
      <c r="AW25" s="1246"/>
      <c r="AX25" s="1208"/>
      <c r="AY25" s="1209"/>
      <c r="AZ25" s="1209"/>
      <c r="BA25" s="1209"/>
      <c r="BB25" s="1210"/>
      <c r="BC25" s="1205">
        <f t="shared" ref="BC25:BK25" si="9">COUNTIF($H25:$AL26,BC$6)</f>
        <v>0</v>
      </c>
      <c r="BD25" s="1202">
        <f t="shared" si="9"/>
        <v>0</v>
      </c>
      <c r="BE25" s="1202">
        <f t="shared" si="9"/>
        <v>0</v>
      </c>
      <c r="BF25" s="1202">
        <f t="shared" si="9"/>
        <v>0</v>
      </c>
      <c r="BG25" s="1202">
        <f t="shared" si="9"/>
        <v>0</v>
      </c>
      <c r="BH25" s="1202">
        <f t="shared" si="9"/>
        <v>0</v>
      </c>
      <c r="BI25" s="1202">
        <f t="shared" si="9"/>
        <v>0</v>
      </c>
      <c r="BJ25" s="1202">
        <f t="shared" si="9"/>
        <v>0</v>
      </c>
      <c r="BK25" s="1182">
        <f t="shared" si="9"/>
        <v>0</v>
      </c>
      <c r="BL25" s="1205">
        <f t="shared" ref="BL25:BT25" si="10">BC25*BC$42*24</f>
        <v>0</v>
      </c>
      <c r="BM25" s="1202">
        <f t="shared" si="10"/>
        <v>0</v>
      </c>
      <c r="BN25" s="1202">
        <f t="shared" si="10"/>
        <v>0</v>
      </c>
      <c r="BO25" s="1202">
        <f t="shared" si="10"/>
        <v>0</v>
      </c>
      <c r="BP25" s="1202">
        <f t="shared" si="10"/>
        <v>0</v>
      </c>
      <c r="BQ25" s="1202">
        <f t="shared" si="10"/>
        <v>0</v>
      </c>
      <c r="BR25" s="1202">
        <f t="shared" si="10"/>
        <v>0</v>
      </c>
      <c r="BS25" s="1202">
        <f t="shared" si="10"/>
        <v>0</v>
      </c>
      <c r="BT25" s="1182">
        <f t="shared" si="10"/>
        <v>0</v>
      </c>
      <c r="BU25" s="195">
        <f>AM58</f>
        <v>0</v>
      </c>
      <c r="BV25" s="195"/>
      <c r="BW25" s="195"/>
      <c r="BX25" s="195"/>
      <c r="BY25" s="195"/>
      <c r="BZ25" s="195"/>
      <c r="CA25" s="195"/>
      <c r="CB25" s="195"/>
      <c r="CC25" s="195"/>
      <c r="CD25" s="195"/>
      <c r="CE25" s="195"/>
      <c r="CF25" s="195"/>
      <c r="CG25" s="195"/>
      <c r="CH25" s="195"/>
      <c r="CI25" s="195"/>
      <c r="CJ25" s="195"/>
      <c r="CK25" s="195"/>
      <c r="CL25" s="195"/>
      <c r="CM25" s="195"/>
    </row>
    <row r="26" spans="1:91" ht="18.75" customHeight="1" x14ac:dyDescent="0.15">
      <c r="A26" s="1255"/>
      <c r="B26" s="1256"/>
      <c r="C26" s="1259"/>
      <c r="D26" s="1260"/>
      <c r="E26" s="1260"/>
      <c r="F26" s="1260"/>
      <c r="G26" s="1260"/>
      <c r="H26" s="1262"/>
      <c r="I26" s="1221"/>
      <c r="J26" s="1221"/>
      <c r="K26" s="1221"/>
      <c r="L26" s="1221"/>
      <c r="M26" s="1221"/>
      <c r="N26" s="1251"/>
      <c r="O26" s="1218"/>
      <c r="P26" s="1221"/>
      <c r="Q26" s="1221"/>
      <c r="R26" s="1221"/>
      <c r="S26" s="1221"/>
      <c r="T26" s="1221"/>
      <c r="U26" s="1251"/>
      <c r="V26" s="1218"/>
      <c r="W26" s="1221"/>
      <c r="X26" s="1221"/>
      <c r="Y26" s="1221"/>
      <c r="Z26" s="1221"/>
      <c r="AA26" s="1221"/>
      <c r="AB26" s="1251"/>
      <c r="AC26" s="1218"/>
      <c r="AD26" s="1221"/>
      <c r="AE26" s="1221"/>
      <c r="AF26" s="1221"/>
      <c r="AG26" s="1221"/>
      <c r="AH26" s="1221"/>
      <c r="AI26" s="1251"/>
      <c r="AJ26" s="1218"/>
      <c r="AK26" s="1221"/>
      <c r="AL26" s="1224"/>
      <c r="AM26" s="1229"/>
      <c r="AN26" s="1230"/>
      <c r="AO26" s="1231"/>
      <c r="AP26" s="1238"/>
      <c r="AQ26" s="1239"/>
      <c r="AR26" s="1239"/>
      <c r="AS26" s="1239"/>
      <c r="AT26" s="1240"/>
      <c r="AU26" s="1247"/>
      <c r="AV26" s="1248"/>
      <c r="AW26" s="1249"/>
      <c r="AX26" s="1211"/>
      <c r="AY26" s="1212"/>
      <c r="AZ26" s="1212"/>
      <c r="BA26" s="1212"/>
      <c r="BB26" s="1213"/>
      <c r="BC26" s="1206"/>
      <c r="BD26" s="1203"/>
      <c r="BE26" s="1203"/>
      <c r="BF26" s="1203"/>
      <c r="BG26" s="1203"/>
      <c r="BH26" s="1203"/>
      <c r="BI26" s="1203"/>
      <c r="BJ26" s="1203"/>
      <c r="BK26" s="1183"/>
      <c r="BL26" s="1206"/>
      <c r="BM26" s="1203"/>
      <c r="BN26" s="1203"/>
      <c r="BO26" s="1203"/>
      <c r="BP26" s="1203"/>
      <c r="BQ26" s="1203"/>
      <c r="BR26" s="1203"/>
      <c r="BS26" s="1203"/>
      <c r="BT26" s="1183"/>
      <c r="BU26" s="195">
        <f>AM59</f>
        <v>0</v>
      </c>
      <c r="BV26" s="195"/>
      <c r="BW26" s="195"/>
      <c r="BX26" s="195"/>
      <c r="BY26" s="195"/>
      <c r="BZ26" s="195"/>
      <c r="CA26" s="195"/>
      <c r="CB26" s="195"/>
      <c r="CC26" s="195"/>
      <c r="CD26" s="195"/>
      <c r="CE26" s="195"/>
      <c r="CF26" s="195"/>
      <c r="CG26" s="195"/>
      <c r="CH26" s="195"/>
      <c r="CI26" s="195"/>
      <c r="CJ26" s="195"/>
      <c r="CK26" s="195"/>
      <c r="CL26" s="195"/>
      <c r="CM26" s="195"/>
    </row>
    <row r="27" spans="1:91" ht="18.75" customHeight="1" x14ac:dyDescent="0.15">
      <c r="A27" s="1185" t="s">
        <v>182</v>
      </c>
      <c r="B27" s="1186"/>
      <c r="C27" s="1189"/>
      <c r="D27" s="1190"/>
      <c r="E27" s="1190"/>
      <c r="F27" s="1190"/>
      <c r="G27" s="1190"/>
      <c r="H27" s="1262"/>
      <c r="I27" s="1221"/>
      <c r="J27" s="1221"/>
      <c r="K27" s="1221"/>
      <c r="L27" s="1221"/>
      <c r="M27" s="1221"/>
      <c r="N27" s="1251"/>
      <c r="O27" s="1218"/>
      <c r="P27" s="1221"/>
      <c r="Q27" s="1221"/>
      <c r="R27" s="1221"/>
      <c r="S27" s="1221"/>
      <c r="T27" s="1221"/>
      <c r="U27" s="1251"/>
      <c r="V27" s="1218"/>
      <c r="W27" s="1221"/>
      <c r="X27" s="1221"/>
      <c r="Y27" s="1221"/>
      <c r="Z27" s="1221"/>
      <c r="AA27" s="1221"/>
      <c r="AB27" s="1251"/>
      <c r="AC27" s="1218"/>
      <c r="AD27" s="1221"/>
      <c r="AE27" s="1221"/>
      <c r="AF27" s="1221"/>
      <c r="AG27" s="1221"/>
      <c r="AH27" s="1221"/>
      <c r="AI27" s="1251"/>
      <c r="AJ27" s="1218"/>
      <c r="AK27" s="1221"/>
      <c r="AL27" s="1224"/>
      <c r="AM27" s="1229"/>
      <c r="AN27" s="1230"/>
      <c r="AO27" s="1231"/>
      <c r="AP27" s="1238"/>
      <c r="AQ27" s="1239"/>
      <c r="AR27" s="1239"/>
      <c r="AS27" s="1239"/>
      <c r="AT27" s="1240"/>
      <c r="AU27" s="1193"/>
      <c r="AV27" s="1194"/>
      <c r="AW27" s="211" t="s">
        <v>49</v>
      </c>
      <c r="AX27" s="1211"/>
      <c r="AY27" s="1212"/>
      <c r="AZ27" s="1212"/>
      <c r="BA27" s="1212"/>
      <c r="BB27" s="1213"/>
      <c r="BC27" s="1206"/>
      <c r="BD27" s="1203"/>
      <c r="BE27" s="1203"/>
      <c r="BF27" s="1203"/>
      <c r="BG27" s="1203"/>
      <c r="BH27" s="1203"/>
      <c r="BI27" s="1203"/>
      <c r="BJ27" s="1203"/>
      <c r="BK27" s="1183"/>
      <c r="BL27" s="1206"/>
      <c r="BM27" s="1203"/>
      <c r="BN27" s="1203"/>
      <c r="BO27" s="1203"/>
      <c r="BP27" s="1203"/>
      <c r="BQ27" s="1203"/>
      <c r="BR27" s="1203"/>
      <c r="BS27" s="1203"/>
      <c r="BT27" s="1183"/>
      <c r="BU27" s="195">
        <f>AM60</f>
        <v>0</v>
      </c>
      <c r="BV27" s="195"/>
      <c r="BW27" s="195"/>
      <c r="BX27" s="195"/>
      <c r="BY27" s="195"/>
      <c r="BZ27" s="195"/>
      <c r="CA27" s="195"/>
      <c r="CB27" s="195"/>
      <c r="CC27" s="195"/>
      <c r="CD27" s="195"/>
      <c r="CE27" s="195"/>
      <c r="CF27" s="195"/>
      <c r="CG27" s="195"/>
      <c r="CH27" s="195"/>
      <c r="CI27" s="195"/>
      <c r="CJ27" s="195"/>
      <c r="CK27" s="195"/>
      <c r="CL27" s="195"/>
      <c r="CM27" s="195"/>
    </row>
    <row r="28" spans="1:91" ht="18.75" customHeight="1" x14ac:dyDescent="0.15">
      <c r="A28" s="1187"/>
      <c r="B28" s="1188"/>
      <c r="C28" s="1191"/>
      <c r="D28" s="1192"/>
      <c r="E28" s="1192"/>
      <c r="F28" s="1192"/>
      <c r="G28" s="1192"/>
      <c r="H28" s="1263"/>
      <c r="I28" s="1222"/>
      <c r="J28" s="1222"/>
      <c r="K28" s="1222"/>
      <c r="L28" s="1222"/>
      <c r="M28" s="1222"/>
      <c r="N28" s="1252"/>
      <c r="O28" s="1219"/>
      <c r="P28" s="1222"/>
      <c r="Q28" s="1222"/>
      <c r="R28" s="1222"/>
      <c r="S28" s="1222"/>
      <c r="T28" s="1222"/>
      <c r="U28" s="1252"/>
      <c r="V28" s="1219"/>
      <c r="W28" s="1222"/>
      <c r="X28" s="1222"/>
      <c r="Y28" s="1222"/>
      <c r="Z28" s="1222"/>
      <c r="AA28" s="1222"/>
      <c r="AB28" s="1252"/>
      <c r="AC28" s="1219"/>
      <c r="AD28" s="1222"/>
      <c r="AE28" s="1222"/>
      <c r="AF28" s="1222"/>
      <c r="AG28" s="1222"/>
      <c r="AH28" s="1222"/>
      <c r="AI28" s="1252"/>
      <c r="AJ28" s="1219"/>
      <c r="AK28" s="1222"/>
      <c r="AL28" s="1225"/>
      <c r="AM28" s="1232"/>
      <c r="AN28" s="1233"/>
      <c r="AO28" s="1234"/>
      <c r="AP28" s="1241"/>
      <c r="AQ28" s="1242"/>
      <c r="AR28" s="1242"/>
      <c r="AS28" s="1242"/>
      <c r="AT28" s="1243"/>
      <c r="AU28" s="1195"/>
      <c r="AV28" s="1196"/>
      <c r="AW28" s="212" t="s">
        <v>245</v>
      </c>
      <c r="AX28" s="1214"/>
      <c r="AY28" s="1215"/>
      <c r="AZ28" s="1215"/>
      <c r="BA28" s="1215"/>
      <c r="BB28" s="1216"/>
      <c r="BC28" s="1207"/>
      <c r="BD28" s="1204"/>
      <c r="BE28" s="1204"/>
      <c r="BF28" s="1204"/>
      <c r="BG28" s="1204"/>
      <c r="BH28" s="1204"/>
      <c r="BI28" s="1204"/>
      <c r="BJ28" s="1204"/>
      <c r="BK28" s="1184"/>
      <c r="BL28" s="1207"/>
      <c r="BM28" s="1204"/>
      <c r="BN28" s="1204"/>
      <c r="BO28" s="1204"/>
      <c r="BP28" s="1204"/>
      <c r="BQ28" s="1204"/>
      <c r="BR28" s="1204"/>
      <c r="BS28" s="1204"/>
      <c r="BT28" s="1184"/>
      <c r="BU28" s="195">
        <f>AU58</f>
        <v>0</v>
      </c>
      <c r="BV28" s="195"/>
      <c r="BW28" s="195"/>
      <c r="BX28" s="195"/>
      <c r="BY28" s="195"/>
      <c r="BZ28" s="195"/>
      <c r="CA28" s="195"/>
      <c r="CB28" s="195"/>
      <c r="CC28" s="195"/>
      <c r="CD28" s="195"/>
      <c r="CE28" s="195"/>
      <c r="CF28" s="195"/>
      <c r="CG28" s="195"/>
      <c r="CH28" s="195"/>
      <c r="CI28" s="195"/>
      <c r="CJ28" s="195"/>
      <c r="CK28" s="195"/>
      <c r="CL28" s="195"/>
      <c r="CM28" s="195"/>
    </row>
    <row r="29" spans="1:91" ht="18.75" customHeight="1" x14ac:dyDescent="0.15">
      <c r="A29" s="1253" t="s">
        <v>138</v>
      </c>
      <c r="B29" s="1254"/>
      <c r="C29" s="1257"/>
      <c r="D29" s="1258"/>
      <c r="E29" s="1258"/>
      <c r="F29" s="1258"/>
      <c r="G29" s="1258"/>
      <c r="H29" s="1261"/>
      <c r="I29" s="1220"/>
      <c r="J29" s="1220"/>
      <c r="K29" s="1220"/>
      <c r="L29" s="1220"/>
      <c r="M29" s="1220"/>
      <c r="N29" s="1250"/>
      <c r="O29" s="1217"/>
      <c r="P29" s="1220"/>
      <c r="Q29" s="1220"/>
      <c r="R29" s="1220"/>
      <c r="S29" s="1220"/>
      <c r="T29" s="1220"/>
      <c r="U29" s="1250"/>
      <c r="V29" s="1217"/>
      <c r="W29" s="1220"/>
      <c r="X29" s="1220"/>
      <c r="Y29" s="1220"/>
      <c r="Z29" s="1220"/>
      <c r="AA29" s="1220"/>
      <c r="AB29" s="1250"/>
      <c r="AC29" s="1217"/>
      <c r="AD29" s="1220"/>
      <c r="AE29" s="1220"/>
      <c r="AF29" s="1220"/>
      <c r="AG29" s="1220"/>
      <c r="AH29" s="1220"/>
      <c r="AI29" s="1250"/>
      <c r="AJ29" s="1217"/>
      <c r="AK29" s="1220"/>
      <c r="AL29" s="1223"/>
      <c r="AM29" s="1226">
        <f>SUM(BL29:BT30)</f>
        <v>0</v>
      </c>
      <c r="AN29" s="1227"/>
      <c r="AO29" s="1228"/>
      <c r="AP29" s="1235"/>
      <c r="AQ29" s="1236"/>
      <c r="AR29" s="1236"/>
      <c r="AS29" s="1236"/>
      <c r="AT29" s="1237"/>
      <c r="AU29" s="1244" t="s">
        <v>246</v>
      </c>
      <c r="AV29" s="1245"/>
      <c r="AW29" s="1246"/>
      <c r="AX29" s="1208"/>
      <c r="AY29" s="1209"/>
      <c r="AZ29" s="1209"/>
      <c r="BA29" s="1209"/>
      <c r="BB29" s="1210"/>
      <c r="BC29" s="1205">
        <f t="shared" ref="BC29:BK29" si="11">COUNTIF($H29:$AL30,BC$6)</f>
        <v>0</v>
      </c>
      <c r="BD29" s="1202">
        <f t="shared" si="11"/>
        <v>0</v>
      </c>
      <c r="BE29" s="1202">
        <f t="shared" si="11"/>
        <v>0</v>
      </c>
      <c r="BF29" s="1202">
        <f t="shared" si="11"/>
        <v>0</v>
      </c>
      <c r="BG29" s="1202">
        <f t="shared" si="11"/>
        <v>0</v>
      </c>
      <c r="BH29" s="1202">
        <f t="shared" si="11"/>
        <v>0</v>
      </c>
      <c r="BI29" s="1202">
        <f t="shared" si="11"/>
        <v>0</v>
      </c>
      <c r="BJ29" s="1202">
        <f t="shared" si="11"/>
        <v>0</v>
      </c>
      <c r="BK29" s="1182">
        <f t="shared" si="11"/>
        <v>0</v>
      </c>
      <c r="BL29" s="1205">
        <f t="shared" ref="BL29:BT29" si="12">BC29*BC$42*24</f>
        <v>0</v>
      </c>
      <c r="BM29" s="1202">
        <f t="shared" si="12"/>
        <v>0</v>
      </c>
      <c r="BN29" s="1202">
        <f t="shared" si="12"/>
        <v>0</v>
      </c>
      <c r="BO29" s="1202">
        <f t="shared" si="12"/>
        <v>0</v>
      </c>
      <c r="BP29" s="1202">
        <f t="shared" si="12"/>
        <v>0</v>
      </c>
      <c r="BQ29" s="1202">
        <f t="shared" si="12"/>
        <v>0</v>
      </c>
      <c r="BR29" s="1202">
        <f t="shared" si="12"/>
        <v>0</v>
      </c>
      <c r="BS29" s="1202">
        <f t="shared" si="12"/>
        <v>0</v>
      </c>
      <c r="BT29" s="1182">
        <f t="shared" si="12"/>
        <v>0</v>
      </c>
      <c r="BU29" s="195">
        <f>AU59</f>
        <v>0</v>
      </c>
      <c r="BV29" s="195"/>
      <c r="BW29" s="195"/>
      <c r="BX29" s="195"/>
      <c r="BY29" s="195"/>
      <c r="BZ29" s="195"/>
      <c r="CA29" s="195"/>
      <c r="CB29" s="195"/>
      <c r="CC29" s="195"/>
      <c r="CD29" s="195"/>
      <c r="CE29" s="195"/>
      <c r="CF29" s="195"/>
      <c r="CG29" s="195"/>
      <c r="CH29" s="195"/>
      <c r="CI29" s="195"/>
      <c r="CJ29" s="195"/>
      <c r="CK29" s="195"/>
      <c r="CL29" s="195"/>
      <c r="CM29" s="195"/>
    </row>
    <row r="30" spans="1:91" ht="18.75" customHeight="1" x14ac:dyDescent="0.15">
      <c r="A30" s="1255"/>
      <c r="B30" s="1256"/>
      <c r="C30" s="1259"/>
      <c r="D30" s="1260"/>
      <c r="E30" s="1260"/>
      <c r="F30" s="1260"/>
      <c r="G30" s="1260"/>
      <c r="H30" s="1262"/>
      <c r="I30" s="1221"/>
      <c r="J30" s="1221"/>
      <c r="K30" s="1221"/>
      <c r="L30" s="1221"/>
      <c r="M30" s="1221"/>
      <c r="N30" s="1251"/>
      <c r="O30" s="1218"/>
      <c r="P30" s="1221"/>
      <c r="Q30" s="1221"/>
      <c r="R30" s="1221"/>
      <c r="S30" s="1221"/>
      <c r="T30" s="1221"/>
      <c r="U30" s="1251"/>
      <c r="V30" s="1218"/>
      <c r="W30" s="1221"/>
      <c r="X30" s="1221"/>
      <c r="Y30" s="1221"/>
      <c r="Z30" s="1221"/>
      <c r="AA30" s="1221"/>
      <c r="AB30" s="1251"/>
      <c r="AC30" s="1218"/>
      <c r="AD30" s="1221"/>
      <c r="AE30" s="1221"/>
      <c r="AF30" s="1221"/>
      <c r="AG30" s="1221"/>
      <c r="AH30" s="1221"/>
      <c r="AI30" s="1251"/>
      <c r="AJ30" s="1218"/>
      <c r="AK30" s="1221"/>
      <c r="AL30" s="1224"/>
      <c r="AM30" s="1229"/>
      <c r="AN30" s="1230"/>
      <c r="AO30" s="1231"/>
      <c r="AP30" s="1238"/>
      <c r="AQ30" s="1239"/>
      <c r="AR30" s="1239"/>
      <c r="AS30" s="1239"/>
      <c r="AT30" s="1240"/>
      <c r="AU30" s="1247"/>
      <c r="AV30" s="1248"/>
      <c r="AW30" s="1249"/>
      <c r="AX30" s="1211"/>
      <c r="AY30" s="1212"/>
      <c r="AZ30" s="1212"/>
      <c r="BA30" s="1212"/>
      <c r="BB30" s="1213"/>
      <c r="BC30" s="1206"/>
      <c r="BD30" s="1203"/>
      <c r="BE30" s="1203"/>
      <c r="BF30" s="1203"/>
      <c r="BG30" s="1203"/>
      <c r="BH30" s="1203"/>
      <c r="BI30" s="1203"/>
      <c r="BJ30" s="1203"/>
      <c r="BK30" s="1183"/>
      <c r="BL30" s="1206"/>
      <c r="BM30" s="1203"/>
      <c r="BN30" s="1203"/>
      <c r="BO30" s="1203"/>
      <c r="BP30" s="1203"/>
      <c r="BQ30" s="1203"/>
      <c r="BR30" s="1203"/>
      <c r="BS30" s="1203"/>
      <c r="BT30" s="1183"/>
      <c r="BU30" s="195">
        <f>AU60</f>
        <v>0</v>
      </c>
      <c r="BV30" s="195"/>
      <c r="BW30" s="195"/>
      <c r="BX30" s="195"/>
      <c r="BY30" s="195"/>
      <c r="BZ30" s="195"/>
      <c r="CA30" s="195"/>
      <c r="CB30" s="195"/>
      <c r="CC30" s="195"/>
      <c r="CD30" s="195"/>
      <c r="CE30" s="195"/>
      <c r="CF30" s="195"/>
      <c r="CG30" s="195"/>
      <c r="CH30" s="195"/>
      <c r="CI30" s="195"/>
      <c r="CJ30" s="195"/>
      <c r="CK30" s="195"/>
      <c r="CL30" s="195"/>
      <c r="CM30" s="195"/>
    </row>
    <row r="31" spans="1:91" ht="18.75" customHeight="1" x14ac:dyDescent="0.15">
      <c r="A31" s="1185" t="s">
        <v>182</v>
      </c>
      <c r="B31" s="1186"/>
      <c r="C31" s="1189"/>
      <c r="D31" s="1190"/>
      <c r="E31" s="1190"/>
      <c r="F31" s="1190"/>
      <c r="G31" s="1190"/>
      <c r="H31" s="1262"/>
      <c r="I31" s="1221"/>
      <c r="J31" s="1221"/>
      <c r="K31" s="1221"/>
      <c r="L31" s="1221"/>
      <c r="M31" s="1221"/>
      <c r="N31" s="1251"/>
      <c r="O31" s="1218"/>
      <c r="P31" s="1221"/>
      <c r="Q31" s="1221"/>
      <c r="R31" s="1221"/>
      <c r="S31" s="1221"/>
      <c r="T31" s="1221"/>
      <c r="U31" s="1251"/>
      <c r="V31" s="1218"/>
      <c r="W31" s="1221"/>
      <c r="X31" s="1221"/>
      <c r="Y31" s="1221"/>
      <c r="Z31" s="1221"/>
      <c r="AA31" s="1221"/>
      <c r="AB31" s="1251"/>
      <c r="AC31" s="1218"/>
      <c r="AD31" s="1221"/>
      <c r="AE31" s="1221"/>
      <c r="AF31" s="1221"/>
      <c r="AG31" s="1221"/>
      <c r="AH31" s="1221"/>
      <c r="AI31" s="1251"/>
      <c r="AJ31" s="1218"/>
      <c r="AK31" s="1221"/>
      <c r="AL31" s="1224"/>
      <c r="AM31" s="1229"/>
      <c r="AN31" s="1230"/>
      <c r="AO31" s="1231"/>
      <c r="AP31" s="1238"/>
      <c r="AQ31" s="1239"/>
      <c r="AR31" s="1239"/>
      <c r="AS31" s="1239"/>
      <c r="AT31" s="1240"/>
      <c r="AU31" s="1193"/>
      <c r="AV31" s="1194"/>
      <c r="AW31" s="211" t="s">
        <v>49</v>
      </c>
      <c r="AX31" s="1211"/>
      <c r="AY31" s="1212"/>
      <c r="AZ31" s="1212"/>
      <c r="BA31" s="1212"/>
      <c r="BB31" s="1213"/>
      <c r="BC31" s="1206"/>
      <c r="BD31" s="1203"/>
      <c r="BE31" s="1203"/>
      <c r="BF31" s="1203"/>
      <c r="BG31" s="1203"/>
      <c r="BH31" s="1203"/>
      <c r="BI31" s="1203"/>
      <c r="BJ31" s="1203"/>
      <c r="BK31" s="1183"/>
      <c r="BL31" s="1206"/>
      <c r="BM31" s="1203"/>
      <c r="BN31" s="1203"/>
      <c r="BO31" s="1203"/>
      <c r="BP31" s="1203"/>
      <c r="BQ31" s="1203"/>
      <c r="BR31" s="1203"/>
      <c r="BS31" s="1203"/>
      <c r="BT31" s="1183"/>
      <c r="BU31" s="195"/>
      <c r="BV31" s="195"/>
      <c r="BW31" s="195"/>
      <c r="BX31" s="195"/>
      <c r="BY31" s="195"/>
      <c r="BZ31" s="195"/>
      <c r="CA31" s="195"/>
      <c r="CB31" s="195"/>
      <c r="CC31" s="195"/>
      <c r="CD31" s="195"/>
      <c r="CE31" s="195"/>
      <c r="CF31" s="195"/>
      <c r="CG31" s="195"/>
      <c r="CH31" s="195"/>
      <c r="CI31" s="195"/>
      <c r="CJ31" s="195"/>
      <c r="CK31" s="195"/>
      <c r="CL31" s="195"/>
      <c r="CM31" s="195"/>
    </row>
    <row r="32" spans="1:91" ht="18.75" customHeight="1" x14ac:dyDescent="0.15">
      <c r="A32" s="1187"/>
      <c r="B32" s="1188"/>
      <c r="C32" s="1191"/>
      <c r="D32" s="1192"/>
      <c r="E32" s="1192"/>
      <c r="F32" s="1192"/>
      <c r="G32" s="1192"/>
      <c r="H32" s="1263"/>
      <c r="I32" s="1222"/>
      <c r="J32" s="1222"/>
      <c r="K32" s="1222"/>
      <c r="L32" s="1222"/>
      <c r="M32" s="1222"/>
      <c r="N32" s="1252"/>
      <c r="O32" s="1219"/>
      <c r="P32" s="1222"/>
      <c r="Q32" s="1222"/>
      <c r="R32" s="1222"/>
      <c r="S32" s="1222"/>
      <c r="T32" s="1222"/>
      <c r="U32" s="1252"/>
      <c r="V32" s="1219"/>
      <c r="W32" s="1222"/>
      <c r="X32" s="1222"/>
      <c r="Y32" s="1222"/>
      <c r="Z32" s="1222"/>
      <c r="AA32" s="1222"/>
      <c r="AB32" s="1252"/>
      <c r="AC32" s="1219"/>
      <c r="AD32" s="1222"/>
      <c r="AE32" s="1222"/>
      <c r="AF32" s="1222"/>
      <c r="AG32" s="1222"/>
      <c r="AH32" s="1222"/>
      <c r="AI32" s="1252"/>
      <c r="AJ32" s="1219"/>
      <c r="AK32" s="1222"/>
      <c r="AL32" s="1225"/>
      <c r="AM32" s="1232"/>
      <c r="AN32" s="1233"/>
      <c r="AO32" s="1234"/>
      <c r="AP32" s="1241"/>
      <c r="AQ32" s="1242"/>
      <c r="AR32" s="1242"/>
      <c r="AS32" s="1242"/>
      <c r="AT32" s="1243"/>
      <c r="AU32" s="1195"/>
      <c r="AV32" s="1196"/>
      <c r="AW32" s="212" t="s">
        <v>245</v>
      </c>
      <c r="AX32" s="1214"/>
      <c r="AY32" s="1215"/>
      <c r="AZ32" s="1215"/>
      <c r="BA32" s="1215"/>
      <c r="BB32" s="1216"/>
      <c r="BC32" s="1207"/>
      <c r="BD32" s="1204"/>
      <c r="BE32" s="1204"/>
      <c r="BF32" s="1204"/>
      <c r="BG32" s="1204"/>
      <c r="BH32" s="1204"/>
      <c r="BI32" s="1204"/>
      <c r="BJ32" s="1204"/>
      <c r="BK32" s="1184"/>
      <c r="BL32" s="1207"/>
      <c r="BM32" s="1204"/>
      <c r="BN32" s="1204"/>
      <c r="BO32" s="1204"/>
      <c r="BP32" s="1204"/>
      <c r="BQ32" s="1204"/>
      <c r="BR32" s="1204"/>
      <c r="BS32" s="1204"/>
      <c r="BT32" s="1184"/>
      <c r="BU32" s="195"/>
      <c r="BV32" s="195"/>
      <c r="BW32" s="195"/>
      <c r="BX32" s="195"/>
      <c r="BY32" s="195"/>
      <c r="BZ32" s="195"/>
      <c r="CA32" s="195"/>
      <c r="CB32" s="195"/>
      <c r="CC32" s="195"/>
      <c r="CD32" s="195"/>
      <c r="CE32" s="195"/>
      <c r="CF32" s="195"/>
      <c r="CG32" s="195"/>
      <c r="CH32" s="195"/>
      <c r="CI32" s="195"/>
      <c r="CJ32" s="195"/>
      <c r="CK32" s="195"/>
      <c r="CL32" s="195"/>
      <c r="CM32" s="195"/>
    </row>
    <row r="33" spans="1:91" ht="18.75" customHeight="1" x14ac:dyDescent="0.15">
      <c r="A33" s="1253" t="s">
        <v>138</v>
      </c>
      <c r="B33" s="1254"/>
      <c r="C33" s="1257"/>
      <c r="D33" s="1258"/>
      <c r="E33" s="1258"/>
      <c r="F33" s="1258"/>
      <c r="G33" s="1258"/>
      <c r="H33" s="1261"/>
      <c r="I33" s="1220"/>
      <c r="J33" s="1220"/>
      <c r="K33" s="1220"/>
      <c r="L33" s="1220"/>
      <c r="M33" s="1220"/>
      <c r="N33" s="1250"/>
      <c r="O33" s="1217"/>
      <c r="P33" s="1220"/>
      <c r="Q33" s="1220"/>
      <c r="R33" s="1220"/>
      <c r="S33" s="1220"/>
      <c r="T33" s="1220"/>
      <c r="U33" s="1250"/>
      <c r="V33" s="1217"/>
      <c r="W33" s="1220"/>
      <c r="X33" s="1220"/>
      <c r="Y33" s="1220"/>
      <c r="Z33" s="1220"/>
      <c r="AA33" s="1220"/>
      <c r="AB33" s="1250"/>
      <c r="AC33" s="1217"/>
      <c r="AD33" s="1220"/>
      <c r="AE33" s="1220"/>
      <c r="AF33" s="1220"/>
      <c r="AG33" s="1220"/>
      <c r="AH33" s="1220"/>
      <c r="AI33" s="1250"/>
      <c r="AJ33" s="1217"/>
      <c r="AK33" s="1220"/>
      <c r="AL33" s="1223"/>
      <c r="AM33" s="1226">
        <f>SUM(BL33:BT34)</f>
        <v>0</v>
      </c>
      <c r="AN33" s="1227"/>
      <c r="AO33" s="1228"/>
      <c r="AP33" s="1235"/>
      <c r="AQ33" s="1236"/>
      <c r="AR33" s="1236"/>
      <c r="AS33" s="1236"/>
      <c r="AT33" s="1237"/>
      <c r="AU33" s="1244" t="s">
        <v>246</v>
      </c>
      <c r="AV33" s="1245"/>
      <c r="AW33" s="1246"/>
      <c r="AX33" s="1208"/>
      <c r="AY33" s="1209"/>
      <c r="AZ33" s="1209"/>
      <c r="BA33" s="1209"/>
      <c r="BB33" s="1210"/>
      <c r="BC33" s="1205">
        <f t="shared" ref="BC33:BK33" si="13">COUNTIF($H33:$AL34,BC$6)</f>
        <v>0</v>
      </c>
      <c r="BD33" s="1202">
        <f t="shared" si="13"/>
        <v>0</v>
      </c>
      <c r="BE33" s="1202">
        <f t="shared" si="13"/>
        <v>0</v>
      </c>
      <c r="BF33" s="1202">
        <f t="shared" si="13"/>
        <v>0</v>
      </c>
      <c r="BG33" s="1202">
        <f t="shared" si="13"/>
        <v>0</v>
      </c>
      <c r="BH33" s="1202">
        <f t="shared" si="13"/>
        <v>0</v>
      </c>
      <c r="BI33" s="1202">
        <f t="shared" si="13"/>
        <v>0</v>
      </c>
      <c r="BJ33" s="1202">
        <f t="shared" si="13"/>
        <v>0</v>
      </c>
      <c r="BK33" s="1182">
        <f t="shared" si="13"/>
        <v>0</v>
      </c>
      <c r="BL33" s="1205">
        <f t="shared" ref="BL33:BT33" si="14">BC33*BC$42*24</f>
        <v>0</v>
      </c>
      <c r="BM33" s="1202">
        <f t="shared" si="14"/>
        <v>0</v>
      </c>
      <c r="BN33" s="1202">
        <f t="shared" si="14"/>
        <v>0</v>
      </c>
      <c r="BO33" s="1202">
        <f t="shared" si="14"/>
        <v>0</v>
      </c>
      <c r="BP33" s="1202">
        <f t="shared" si="14"/>
        <v>0</v>
      </c>
      <c r="BQ33" s="1202">
        <f t="shared" si="14"/>
        <v>0</v>
      </c>
      <c r="BR33" s="1202">
        <f t="shared" si="14"/>
        <v>0</v>
      </c>
      <c r="BS33" s="1202">
        <f t="shared" si="14"/>
        <v>0</v>
      </c>
      <c r="BT33" s="1182">
        <f t="shared" si="14"/>
        <v>0</v>
      </c>
      <c r="BU33" s="195"/>
      <c r="BV33" s="195"/>
      <c r="BW33" s="195"/>
      <c r="BX33" s="195"/>
      <c r="BY33" s="195"/>
      <c r="BZ33" s="195"/>
      <c r="CA33" s="195"/>
      <c r="CB33" s="195"/>
      <c r="CC33" s="195"/>
      <c r="CD33" s="195"/>
      <c r="CE33" s="195"/>
      <c r="CF33" s="195"/>
      <c r="CG33" s="195"/>
      <c r="CH33" s="195"/>
      <c r="CI33" s="195"/>
      <c r="CJ33" s="195"/>
      <c r="CK33" s="195"/>
      <c r="CL33" s="195"/>
      <c r="CM33" s="195"/>
    </row>
    <row r="34" spans="1:91" ht="18.75" customHeight="1" x14ac:dyDescent="0.15">
      <c r="A34" s="1255"/>
      <c r="B34" s="1256"/>
      <c r="C34" s="1259"/>
      <c r="D34" s="1260"/>
      <c r="E34" s="1260"/>
      <c r="F34" s="1260"/>
      <c r="G34" s="1260"/>
      <c r="H34" s="1262"/>
      <c r="I34" s="1221"/>
      <c r="J34" s="1221"/>
      <c r="K34" s="1221"/>
      <c r="L34" s="1221"/>
      <c r="M34" s="1221"/>
      <c r="N34" s="1251"/>
      <c r="O34" s="1218"/>
      <c r="P34" s="1221"/>
      <c r="Q34" s="1221"/>
      <c r="R34" s="1221"/>
      <c r="S34" s="1221"/>
      <c r="T34" s="1221"/>
      <c r="U34" s="1251"/>
      <c r="V34" s="1218"/>
      <c r="W34" s="1221"/>
      <c r="X34" s="1221"/>
      <c r="Y34" s="1221"/>
      <c r="Z34" s="1221"/>
      <c r="AA34" s="1221"/>
      <c r="AB34" s="1251"/>
      <c r="AC34" s="1218"/>
      <c r="AD34" s="1221"/>
      <c r="AE34" s="1221"/>
      <c r="AF34" s="1221"/>
      <c r="AG34" s="1221"/>
      <c r="AH34" s="1221"/>
      <c r="AI34" s="1251"/>
      <c r="AJ34" s="1218"/>
      <c r="AK34" s="1221"/>
      <c r="AL34" s="1224"/>
      <c r="AM34" s="1229"/>
      <c r="AN34" s="1230"/>
      <c r="AO34" s="1231"/>
      <c r="AP34" s="1238"/>
      <c r="AQ34" s="1239"/>
      <c r="AR34" s="1239"/>
      <c r="AS34" s="1239"/>
      <c r="AT34" s="1240"/>
      <c r="AU34" s="1247"/>
      <c r="AV34" s="1248"/>
      <c r="AW34" s="1249"/>
      <c r="AX34" s="1211"/>
      <c r="AY34" s="1212"/>
      <c r="AZ34" s="1212"/>
      <c r="BA34" s="1212"/>
      <c r="BB34" s="1213"/>
      <c r="BC34" s="1206"/>
      <c r="BD34" s="1203"/>
      <c r="BE34" s="1203"/>
      <c r="BF34" s="1203"/>
      <c r="BG34" s="1203"/>
      <c r="BH34" s="1203"/>
      <c r="BI34" s="1203"/>
      <c r="BJ34" s="1203"/>
      <c r="BK34" s="1183"/>
      <c r="BL34" s="1206"/>
      <c r="BM34" s="1203"/>
      <c r="BN34" s="1203"/>
      <c r="BO34" s="1203"/>
      <c r="BP34" s="1203"/>
      <c r="BQ34" s="1203"/>
      <c r="BR34" s="1203"/>
      <c r="BS34" s="1203"/>
      <c r="BT34" s="1183"/>
      <c r="BU34" s="195"/>
      <c r="BV34" s="195"/>
      <c r="BW34" s="195"/>
      <c r="BX34" s="195"/>
      <c r="BY34" s="195"/>
      <c r="BZ34" s="195"/>
      <c r="CA34" s="195"/>
      <c r="CB34" s="195"/>
      <c r="CC34" s="195"/>
      <c r="CD34" s="195"/>
      <c r="CE34" s="195"/>
      <c r="CF34" s="195"/>
      <c r="CG34" s="195"/>
      <c r="CH34" s="195"/>
      <c r="CI34" s="195"/>
      <c r="CJ34" s="195"/>
      <c r="CK34" s="195"/>
      <c r="CL34" s="195"/>
      <c r="CM34" s="195"/>
    </row>
    <row r="35" spans="1:91" ht="18.75" customHeight="1" x14ac:dyDescent="0.15">
      <c r="A35" s="1185" t="s">
        <v>182</v>
      </c>
      <c r="B35" s="1186"/>
      <c r="C35" s="1189"/>
      <c r="D35" s="1190"/>
      <c r="E35" s="1190"/>
      <c r="F35" s="1190"/>
      <c r="G35" s="1190"/>
      <c r="H35" s="1262"/>
      <c r="I35" s="1221"/>
      <c r="J35" s="1221"/>
      <c r="K35" s="1221"/>
      <c r="L35" s="1221"/>
      <c r="M35" s="1221"/>
      <c r="N35" s="1251"/>
      <c r="O35" s="1218"/>
      <c r="P35" s="1221"/>
      <c r="Q35" s="1221"/>
      <c r="R35" s="1221"/>
      <c r="S35" s="1221"/>
      <c r="T35" s="1221"/>
      <c r="U35" s="1251"/>
      <c r="V35" s="1218"/>
      <c r="W35" s="1221"/>
      <c r="X35" s="1221"/>
      <c r="Y35" s="1221"/>
      <c r="Z35" s="1221"/>
      <c r="AA35" s="1221"/>
      <c r="AB35" s="1251"/>
      <c r="AC35" s="1218"/>
      <c r="AD35" s="1221"/>
      <c r="AE35" s="1221"/>
      <c r="AF35" s="1221"/>
      <c r="AG35" s="1221"/>
      <c r="AH35" s="1221"/>
      <c r="AI35" s="1251"/>
      <c r="AJ35" s="1218"/>
      <c r="AK35" s="1221"/>
      <c r="AL35" s="1224"/>
      <c r="AM35" s="1229"/>
      <c r="AN35" s="1230"/>
      <c r="AO35" s="1231"/>
      <c r="AP35" s="1238"/>
      <c r="AQ35" s="1239"/>
      <c r="AR35" s="1239"/>
      <c r="AS35" s="1239"/>
      <c r="AT35" s="1240"/>
      <c r="AU35" s="1193"/>
      <c r="AV35" s="1194"/>
      <c r="AW35" s="211" t="s">
        <v>49</v>
      </c>
      <c r="AX35" s="1211"/>
      <c r="AY35" s="1212"/>
      <c r="AZ35" s="1212"/>
      <c r="BA35" s="1212"/>
      <c r="BB35" s="1213"/>
      <c r="BC35" s="1206"/>
      <c r="BD35" s="1203"/>
      <c r="BE35" s="1203"/>
      <c r="BF35" s="1203"/>
      <c r="BG35" s="1203"/>
      <c r="BH35" s="1203"/>
      <c r="BI35" s="1203"/>
      <c r="BJ35" s="1203"/>
      <c r="BK35" s="1183"/>
      <c r="BL35" s="1206"/>
      <c r="BM35" s="1203"/>
      <c r="BN35" s="1203"/>
      <c r="BO35" s="1203"/>
      <c r="BP35" s="1203"/>
      <c r="BQ35" s="1203"/>
      <c r="BR35" s="1203"/>
      <c r="BS35" s="1203"/>
      <c r="BT35" s="1183"/>
      <c r="BU35" s="195"/>
      <c r="BV35" s="195"/>
      <c r="BW35" s="195"/>
      <c r="BX35" s="195"/>
      <c r="BY35" s="195"/>
      <c r="BZ35" s="195"/>
      <c r="CA35" s="195"/>
      <c r="CB35" s="195"/>
      <c r="CC35" s="195"/>
      <c r="CD35" s="195"/>
      <c r="CE35" s="195"/>
      <c r="CF35" s="195"/>
      <c r="CG35" s="195"/>
      <c r="CH35" s="195"/>
      <c r="CI35" s="195"/>
      <c r="CJ35" s="195"/>
      <c r="CK35" s="195"/>
      <c r="CL35" s="195"/>
      <c r="CM35" s="195"/>
    </row>
    <row r="36" spans="1:91" ht="18.75" customHeight="1" x14ac:dyDescent="0.15">
      <c r="A36" s="1187"/>
      <c r="B36" s="1188"/>
      <c r="C36" s="1191"/>
      <c r="D36" s="1192"/>
      <c r="E36" s="1192"/>
      <c r="F36" s="1192"/>
      <c r="G36" s="1192"/>
      <c r="H36" s="1263"/>
      <c r="I36" s="1222"/>
      <c r="J36" s="1222"/>
      <c r="K36" s="1222"/>
      <c r="L36" s="1222"/>
      <c r="M36" s="1222"/>
      <c r="N36" s="1252"/>
      <c r="O36" s="1219"/>
      <c r="P36" s="1222"/>
      <c r="Q36" s="1222"/>
      <c r="R36" s="1222"/>
      <c r="S36" s="1222"/>
      <c r="T36" s="1222"/>
      <c r="U36" s="1252"/>
      <c r="V36" s="1219"/>
      <c r="W36" s="1222"/>
      <c r="X36" s="1222"/>
      <c r="Y36" s="1222"/>
      <c r="Z36" s="1222"/>
      <c r="AA36" s="1222"/>
      <c r="AB36" s="1252"/>
      <c r="AC36" s="1219"/>
      <c r="AD36" s="1222"/>
      <c r="AE36" s="1222"/>
      <c r="AF36" s="1222"/>
      <c r="AG36" s="1222"/>
      <c r="AH36" s="1222"/>
      <c r="AI36" s="1252"/>
      <c r="AJ36" s="1219"/>
      <c r="AK36" s="1222"/>
      <c r="AL36" s="1225"/>
      <c r="AM36" s="1232"/>
      <c r="AN36" s="1233"/>
      <c r="AO36" s="1234"/>
      <c r="AP36" s="1241"/>
      <c r="AQ36" s="1242"/>
      <c r="AR36" s="1242"/>
      <c r="AS36" s="1242"/>
      <c r="AT36" s="1243"/>
      <c r="AU36" s="1195"/>
      <c r="AV36" s="1196"/>
      <c r="AW36" s="212" t="s">
        <v>245</v>
      </c>
      <c r="AX36" s="1214"/>
      <c r="AY36" s="1215"/>
      <c r="AZ36" s="1215"/>
      <c r="BA36" s="1215"/>
      <c r="BB36" s="1216"/>
      <c r="BC36" s="1207"/>
      <c r="BD36" s="1204"/>
      <c r="BE36" s="1204"/>
      <c r="BF36" s="1204"/>
      <c r="BG36" s="1204"/>
      <c r="BH36" s="1204"/>
      <c r="BI36" s="1204"/>
      <c r="BJ36" s="1204"/>
      <c r="BK36" s="1184"/>
      <c r="BL36" s="1207"/>
      <c r="BM36" s="1204"/>
      <c r="BN36" s="1204"/>
      <c r="BO36" s="1204"/>
      <c r="BP36" s="1204"/>
      <c r="BQ36" s="1204"/>
      <c r="BR36" s="1204"/>
      <c r="BS36" s="1204"/>
      <c r="BT36" s="1184"/>
      <c r="BU36" s="195"/>
      <c r="BV36" s="195"/>
      <c r="BW36" s="195"/>
      <c r="BX36" s="195"/>
      <c r="BY36" s="195"/>
      <c r="BZ36" s="195"/>
      <c r="CA36" s="195"/>
      <c r="CB36" s="195"/>
      <c r="CC36" s="195"/>
      <c r="CD36" s="195"/>
      <c r="CE36" s="195"/>
      <c r="CF36" s="195"/>
      <c r="CG36" s="195"/>
      <c r="CH36" s="195"/>
      <c r="CI36" s="195"/>
      <c r="CJ36" s="195"/>
      <c r="CK36" s="195"/>
      <c r="CL36" s="195"/>
      <c r="CM36" s="195"/>
    </row>
    <row r="37" spans="1:91" ht="18.75" customHeight="1" x14ac:dyDescent="0.15">
      <c r="A37" s="1253" t="s">
        <v>138</v>
      </c>
      <c r="B37" s="1254"/>
      <c r="C37" s="1257"/>
      <c r="D37" s="1258"/>
      <c r="E37" s="1258"/>
      <c r="F37" s="1258"/>
      <c r="G37" s="1258"/>
      <c r="H37" s="1261"/>
      <c r="I37" s="1220"/>
      <c r="J37" s="1220"/>
      <c r="K37" s="1220"/>
      <c r="L37" s="1220"/>
      <c r="M37" s="1220"/>
      <c r="N37" s="1250"/>
      <c r="O37" s="1217"/>
      <c r="P37" s="1220"/>
      <c r="Q37" s="1220"/>
      <c r="R37" s="1220"/>
      <c r="S37" s="1220"/>
      <c r="T37" s="1220"/>
      <c r="U37" s="1250"/>
      <c r="V37" s="1217"/>
      <c r="W37" s="1220"/>
      <c r="X37" s="1220"/>
      <c r="Y37" s="1220"/>
      <c r="Z37" s="1220"/>
      <c r="AA37" s="1220"/>
      <c r="AB37" s="1250"/>
      <c r="AC37" s="1217"/>
      <c r="AD37" s="1220"/>
      <c r="AE37" s="1220"/>
      <c r="AF37" s="1220"/>
      <c r="AG37" s="1220"/>
      <c r="AH37" s="1220"/>
      <c r="AI37" s="1250"/>
      <c r="AJ37" s="1217"/>
      <c r="AK37" s="1220"/>
      <c r="AL37" s="1223"/>
      <c r="AM37" s="1226">
        <f>SUM(BL37:BT38)</f>
        <v>0</v>
      </c>
      <c r="AN37" s="1227"/>
      <c r="AO37" s="1228"/>
      <c r="AP37" s="1235"/>
      <c r="AQ37" s="1236"/>
      <c r="AR37" s="1236"/>
      <c r="AS37" s="1236"/>
      <c r="AT37" s="1237"/>
      <c r="AU37" s="1244" t="s">
        <v>246</v>
      </c>
      <c r="AV37" s="1245"/>
      <c r="AW37" s="1246"/>
      <c r="AX37" s="1208"/>
      <c r="AY37" s="1209"/>
      <c r="AZ37" s="1209"/>
      <c r="BA37" s="1209"/>
      <c r="BB37" s="1210"/>
      <c r="BC37" s="1205">
        <f t="shared" ref="BC37:BK37" si="15">COUNTIF($H37:$AL38,BC$6)</f>
        <v>0</v>
      </c>
      <c r="BD37" s="1202">
        <f t="shared" si="15"/>
        <v>0</v>
      </c>
      <c r="BE37" s="1202">
        <f t="shared" si="15"/>
        <v>0</v>
      </c>
      <c r="BF37" s="1202">
        <f t="shared" si="15"/>
        <v>0</v>
      </c>
      <c r="BG37" s="1202">
        <f t="shared" si="15"/>
        <v>0</v>
      </c>
      <c r="BH37" s="1202">
        <f t="shared" si="15"/>
        <v>0</v>
      </c>
      <c r="BI37" s="1202">
        <f t="shared" si="15"/>
        <v>0</v>
      </c>
      <c r="BJ37" s="1202">
        <f t="shared" si="15"/>
        <v>0</v>
      </c>
      <c r="BK37" s="1182">
        <f t="shared" si="15"/>
        <v>0</v>
      </c>
      <c r="BL37" s="1205">
        <f t="shared" ref="BL37:BT37" si="16">BC37*BC$42*24</f>
        <v>0</v>
      </c>
      <c r="BM37" s="1202">
        <f t="shared" si="16"/>
        <v>0</v>
      </c>
      <c r="BN37" s="1202">
        <f t="shared" si="16"/>
        <v>0</v>
      </c>
      <c r="BO37" s="1202">
        <f t="shared" si="16"/>
        <v>0</v>
      </c>
      <c r="BP37" s="1202">
        <f t="shared" si="16"/>
        <v>0</v>
      </c>
      <c r="BQ37" s="1202">
        <f t="shared" si="16"/>
        <v>0</v>
      </c>
      <c r="BR37" s="1202">
        <f t="shared" si="16"/>
        <v>0</v>
      </c>
      <c r="BS37" s="1202">
        <f t="shared" si="16"/>
        <v>0</v>
      </c>
      <c r="BT37" s="1182">
        <f t="shared" si="16"/>
        <v>0</v>
      </c>
      <c r="BU37" s="195"/>
      <c r="BV37" s="195"/>
      <c r="BW37" s="195"/>
      <c r="BX37" s="195"/>
      <c r="BY37" s="195"/>
      <c r="BZ37" s="195"/>
      <c r="CA37" s="195"/>
      <c r="CB37" s="195"/>
      <c r="CC37" s="195"/>
      <c r="CD37" s="195"/>
      <c r="CE37" s="195"/>
      <c r="CF37" s="195"/>
      <c r="CG37" s="195"/>
      <c r="CH37" s="195"/>
      <c r="CI37" s="195"/>
      <c r="CJ37" s="195"/>
      <c r="CK37" s="195"/>
      <c r="CL37" s="195"/>
      <c r="CM37" s="195"/>
    </row>
    <row r="38" spans="1:91" ht="18.75" customHeight="1" x14ac:dyDescent="0.15">
      <c r="A38" s="1255"/>
      <c r="B38" s="1256"/>
      <c r="C38" s="1259"/>
      <c r="D38" s="1260"/>
      <c r="E38" s="1260"/>
      <c r="F38" s="1260"/>
      <c r="G38" s="1260"/>
      <c r="H38" s="1262"/>
      <c r="I38" s="1221"/>
      <c r="J38" s="1221"/>
      <c r="K38" s="1221"/>
      <c r="L38" s="1221"/>
      <c r="M38" s="1221"/>
      <c r="N38" s="1251"/>
      <c r="O38" s="1218"/>
      <c r="P38" s="1221"/>
      <c r="Q38" s="1221"/>
      <c r="R38" s="1221"/>
      <c r="S38" s="1221"/>
      <c r="T38" s="1221"/>
      <c r="U38" s="1251"/>
      <c r="V38" s="1218"/>
      <c r="W38" s="1221"/>
      <c r="X38" s="1221"/>
      <c r="Y38" s="1221"/>
      <c r="Z38" s="1221"/>
      <c r="AA38" s="1221"/>
      <c r="AB38" s="1251"/>
      <c r="AC38" s="1218"/>
      <c r="AD38" s="1221"/>
      <c r="AE38" s="1221"/>
      <c r="AF38" s="1221"/>
      <c r="AG38" s="1221"/>
      <c r="AH38" s="1221"/>
      <c r="AI38" s="1251"/>
      <c r="AJ38" s="1218"/>
      <c r="AK38" s="1221"/>
      <c r="AL38" s="1224"/>
      <c r="AM38" s="1229"/>
      <c r="AN38" s="1230"/>
      <c r="AO38" s="1231"/>
      <c r="AP38" s="1238"/>
      <c r="AQ38" s="1239"/>
      <c r="AR38" s="1239"/>
      <c r="AS38" s="1239"/>
      <c r="AT38" s="1240"/>
      <c r="AU38" s="1247"/>
      <c r="AV38" s="1248"/>
      <c r="AW38" s="1249"/>
      <c r="AX38" s="1211"/>
      <c r="AY38" s="1212"/>
      <c r="AZ38" s="1212"/>
      <c r="BA38" s="1212"/>
      <c r="BB38" s="1213"/>
      <c r="BC38" s="1206"/>
      <c r="BD38" s="1203"/>
      <c r="BE38" s="1203"/>
      <c r="BF38" s="1203"/>
      <c r="BG38" s="1203"/>
      <c r="BH38" s="1203"/>
      <c r="BI38" s="1203"/>
      <c r="BJ38" s="1203"/>
      <c r="BK38" s="1183"/>
      <c r="BL38" s="1206"/>
      <c r="BM38" s="1203"/>
      <c r="BN38" s="1203"/>
      <c r="BO38" s="1203"/>
      <c r="BP38" s="1203"/>
      <c r="BQ38" s="1203"/>
      <c r="BR38" s="1203"/>
      <c r="BS38" s="1203"/>
      <c r="BT38" s="1183"/>
      <c r="BU38" s="195"/>
      <c r="BV38" s="195"/>
      <c r="BW38" s="195"/>
      <c r="BX38" s="195"/>
      <c r="BY38" s="195"/>
      <c r="BZ38" s="195"/>
      <c r="CA38" s="195"/>
      <c r="CB38" s="195"/>
      <c r="CC38" s="195"/>
      <c r="CD38" s="195"/>
      <c r="CE38" s="195"/>
      <c r="CF38" s="195"/>
      <c r="CG38" s="195"/>
      <c r="CH38" s="195"/>
      <c r="CI38" s="195"/>
      <c r="CJ38" s="195"/>
      <c r="CK38" s="195"/>
      <c r="CL38" s="195"/>
      <c r="CM38" s="195"/>
    </row>
    <row r="39" spans="1:91" ht="18.75" customHeight="1" x14ac:dyDescent="0.15">
      <c r="A39" s="1185" t="s">
        <v>182</v>
      </c>
      <c r="B39" s="1186"/>
      <c r="C39" s="1189"/>
      <c r="D39" s="1190"/>
      <c r="E39" s="1190"/>
      <c r="F39" s="1190"/>
      <c r="G39" s="1190"/>
      <c r="H39" s="1262"/>
      <c r="I39" s="1221"/>
      <c r="J39" s="1221"/>
      <c r="K39" s="1221"/>
      <c r="L39" s="1221"/>
      <c r="M39" s="1221"/>
      <c r="N39" s="1251"/>
      <c r="O39" s="1218"/>
      <c r="P39" s="1221"/>
      <c r="Q39" s="1221"/>
      <c r="R39" s="1221"/>
      <c r="S39" s="1221"/>
      <c r="T39" s="1221"/>
      <c r="U39" s="1251"/>
      <c r="V39" s="1218"/>
      <c r="W39" s="1221"/>
      <c r="X39" s="1221"/>
      <c r="Y39" s="1221"/>
      <c r="Z39" s="1221"/>
      <c r="AA39" s="1221"/>
      <c r="AB39" s="1251"/>
      <c r="AC39" s="1218"/>
      <c r="AD39" s="1221"/>
      <c r="AE39" s="1221"/>
      <c r="AF39" s="1221"/>
      <c r="AG39" s="1221"/>
      <c r="AH39" s="1221"/>
      <c r="AI39" s="1251"/>
      <c r="AJ39" s="1218"/>
      <c r="AK39" s="1221"/>
      <c r="AL39" s="1224"/>
      <c r="AM39" s="1229"/>
      <c r="AN39" s="1230"/>
      <c r="AO39" s="1231"/>
      <c r="AP39" s="1238"/>
      <c r="AQ39" s="1239"/>
      <c r="AR39" s="1239"/>
      <c r="AS39" s="1239"/>
      <c r="AT39" s="1240"/>
      <c r="AU39" s="1193"/>
      <c r="AV39" s="1194"/>
      <c r="AW39" s="211" t="s">
        <v>49</v>
      </c>
      <c r="AX39" s="1211"/>
      <c r="AY39" s="1212"/>
      <c r="AZ39" s="1212"/>
      <c r="BA39" s="1212"/>
      <c r="BB39" s="1213"/>
      <c r="BC39" s="1206"/>
      <c r="BD39" s="1203"/>
      <c r="BE39" s="1203"/>
      <c r="BF39" s="1203"/>
      <c r="BG39" s="1203"/>
      <c r="BH39" s="1203"/>
      <c r="BI39" s="1203"/>
      <c r="BJ39" s="1203"/>
      <c r="BK39" s="1183"/>
      <c r="BL39" s="1206"/>
      <c r="BM39" s="1203"/>
      <c r="BN39" s="1203"/>
      <c r="BO39" s="1203"/>
      <c r="BP39" s="1203"/>
      <c r="BQ39" s="1203"/>
      <c r="BR39" s="1203"/>
      <c r="BS39" s="1203"/>
      <c r="BT39" s="1183"/>
      <c r="BU39" s="195"/>
      <c r="BV39" s="195"/>
      <c r="BW39" s="195"/>
      <c r="BX39" s="195"/>
      <c r="BY39" s="195"/>
      <c r="BZ39" s="195"/>
      <c r="CA39" s="195"/>
      <c r="CB39" s="195"/>
      <c r="CC39" s="195"/>
      <c r="CD39" s="195"/>
      <c r="CE39" s="195"/>
      <c r="CF39" s="195"/>
      <c r="CG39" s="195"/>
      <c r="CH39" s="195"/>
      <c r="CI39" s="195"/>
      <c r="CJ39" s="195"/>
      <c r="CK39" s="195"/>
      <c r="CL39" s="195"/>
      <c r="CM39" s="195"/>
    </row>
    <row r="40" spans="1:91" ht="18.75" customHeight="1" x14ac:dyDescent="0.15">
      <c r="A40" s="1187"/>
      <c r="B40" s="1188"/>
      <c r="C40" s="1191"/>
      <c r="D40" s="1192"/>
      <c r="E40" s="1192"/>
      <c r="F40" s="1192"/>
      <c r="G40" s="1192"/>
      <c r="H40" s="1263"/>
      <c r="I40" s="1222"/>
      <c r="J40" s="1222"/>
      <c r="K40" s="1222"/>
      <c r="L40" s="1222"/>
      <c r="M40" s="1222"/>
      <c r="N40" s="1252"/>
      <c r="O40" s="1219"/>
      <c r="P40" s="1222"/>
      <c r="Q40" s="1222"/>
      <c r="R40" s="1222"/>
      <c r="S40" s="1222"/>
      <c r="T40" s="1222"/>
      <c r="U40" s="1252"/>
      <c r="V40" s="1219"/>
      <c r="W40" s="1222"/>
      <c r="X40" s="1222"/>
      <c r="Y40" s="1222"/>
      <c r="Z40" s="1222"/>
      <c r="AA40" s="1222"/>
      <c r="AB40" s="1252"/>
      <c r="AC40" s="1219"/>
      <c r="AD40" s="1222"/>
      <c r="AE40" s="1222"/>
      <c r="AF40" s="1222"/>
      <c r="AG40" s="1222"/>
      <c r="AH40" s="1222"/>
      <c r="AI40" s="1252"/>
      <c r="AJ40" s="1219"/>
      <c r="AK40" s="1222"/>
      <c r="AL40" s="1225"/>
      <c r="AM40" s="1232"/>
      <c r="AN40" s="1233"/>
      <c r="AO40" s="1234"/>
      <c r="AP40" s="1241"/>
      <c r="AQ40" s="1242"/>
      <c r="AR40" s="1242"/>
      <c r="AS40" s="1242"/>
      <c r="AT40" s="1243"/>
      <c r="AU40" s="1195"/>
      <c r="AV40" s="1196"/>
      <c r="AW40" s="212" t="s">
        <v>245</v>
      </c>
      <c r="AX40" s="1214"/>
      <c r="AY40" s="1215"/>
      <c r="AZ40" s="1215"/>
      <c r="BA40" s="1215"/>
      <c r="BB40" s="1216"/>
      <c r="BC40" s="1207"/>
      <c r="BD40" s="1204"/>
      <c r="BE40" s="1204"/>
      <c r="BF40" s="1204"/>
      <c r="BG40" s="1204"/>
      <c r="BH40" s="1204"/>
      <c r="BI40" s="1204"/>
      <c r="BJ40" s="1204"/>
      <c r="BK40" s="1184"/>
      <c r="BL40" s="1207"/>
      <c r="BM40" s="1204"/>
      <c r="BN40" s="1204"/>
      <c r="BO40" s="1204"/>
      <c r="BP40" s="1204"/>
      <c r="BQ40" s="1204"/>
      <c r="BR40" s="1204"/>
      <c r="BS40" s="1204"/>
      <c r="BT40" s="1184"/>
      <c r="BU40" s="195"/>
      <c r="BV40" s="195"/>
      <c r="BW40" s="195"/>
      <c r="BX40" s="195"/>
      <c r="BY40" s="195"/>
      <c r="BZ40" s="195"/>
      <c r="CA40" s="195"/>
      <c r="CB40" s="195"/>
      <c r="CC40" s="195"/>
      <c r="CD40" s="195"/>
      <c r="CE40" s="195"/>
      <c r="CF40" s="195"/>
      <c r="CG40" s="195"/>
      <c r="CH40" s="195"/>
      <c r="CI40" s="195"/>
      <c r="CJ40" s="195"/>
      <c r="CK40" s="195"/>
      <c r="CL40" s="195"/>
      <c r="CM40" s="195"/>
    </row>
    <row r="41" spans="1:91" ht="18.75" customHeight="1" thickBot="1" x14ac:dyDescent="0.2">
      <c r="A41" s="1164" t="s">
        <v>244</v>
      </c>
      <c r="B41" s="1165"/>
      <c r="C41" s="1165"/>
      <c r="D41" s="1165"/>
      <c r="E41" s="1165"/>
      <c r="F41" s="1165"/>
      <c r="G41" s="1165"/>
      <c r="H41" s="213">
        <v>1</v>
      </c>
      <c r="I41" s="214">
        <v>2</v>
      </c>
      <c r="J41" s="214">
        <v>3</v>
      </c>
      <c r="K41" s="214">
        <v>4</v>
      </c>
      <c r="L41" s="214">
        <v>5</v>
      </c>
      <c r="M41" s="214">
        <v>6</v>
      </c>
      <c r="N41" s="215">
        <v>7</v>
      </c>
      <c r="O41" s="216">
        <v>8</v>
      </c>
      <c r="P41" s="214">
        <v>9</v>
      </c>
      <c r="Q41" s="214">
        <v>10</v>
      </c>
      <c r="R41" s="214">
        <v>11</v>
      </c>
      <c r="S41" s="214">
        <v>12</v>
      </c>
      <c r="T41" s="214">
        <v>13</v>
      </c>
      <c r="U41" s="217">
        <v>14</v>
      </c>
      <c r="V41" s="218">
        <v>15</v>
      </c>
      <c r="W41" s="214">
        <v>16</v>
      </c>
      <c r="X41" s="214">
        <v>17</v>
      </c>
      <c r="Y41" s="214">
        <v>18</v>
      </c>
      <c r="Z41" s="214">
        <v>19</v>
      </c>
      <c r="AA41" s="219">
        <v>20</v>
      </c>
      <c r="AB41" s="220">
        <v>21</v>
      </c>
      <c r="AC41" s="221">
        <v>22</v>
      </c>
      <c r="AD41" s="219">
        <v>23</v>
      </c>
      <c r="AE41" s="219">
        <v>24</v>
      </c>
      <c r="AF41" s="219">
        <v>25</v>
      </c>
      <c r="AG41" s="219">
        <v>26</v>
      </c>
      <c r="AH41" s="219">
        <v>27</v>
      </c>
      <c r="AI41" s="222">
        <v>28</v>
      </c>
      <c r="AJ41" s="223">
        <v>29</v>
      </c>
      <c r="AK41" s="219">
        <v>30</v>
      </c>
      <c r="AL41" s="224">
        <v>31</v>
      </c>
      <c r="AM41" s="1197" t="s">
        <v>164</v>
      </c>
      <c r="AN41" s="1198"/>
      <c r="AO41" s="1199"/>
      <c r="AP41" s="1197" t="s">
        <v>243</v>
      </c>
      <c r="AQ41" s="1197"/>
      <c r="AR41" s="1197"/>
      <c r="AS41" s="1200"/>
      <c r="AT41" s="1200"/>
      <c r="AU41" s="1200" t="s">
        <v>242</v>
      </c>
      <c r="AV41" s="1200"/>
      <c r="AW41" s="1200"/>
      <c r="AX41" s="1201" t="s">
        <v>173</v>
      </c>
      <c r="AY41" s="1201"/>
      <c r="AZ41" s="1201"/>
      <c r="BA41" s="1201"/>
      <c r="BB41" s="1201"/>
      <c r="BC41" s="1164" t="s">
        <v>241</v>
      </c>
      <c r="BD41" s="1165"/>
      <c r="BE41" s="1165"/>
      <c r="BF41" s="1165"/>
      <c r="BG41" s="1165"/>
      <c r="BH41" s="1165"/>
      <c r="BI41" s="1165"/>
      <c r="BJ41" s="1165"/>
      <c r="BK41" s="1166"/>
      <c r="BL41" s="1164" t="s">
        <v>240</v>
      </c>
      <c r="BM41" s="1165"/>
      <c r="BN41" s="1165"/>
      <c r="BO41" s="1165"/>
      <c r="BP41" s="1165"/>
      <c r="BQ41" s="1165"/>
      <c r="BR41" s="1165"/>
      <c r="BS41" s="1165"/>
      <c r="BT41" s="1166"/>
      <c r="BU41" s="195"/>
      <c r="BV41" s="195"/>
      <c r="BW41" s="195"/>
      <c r="BX41" s="195"/>
      <c r="BY41" s="195"/>
      <c r="BZ41" s="195"/>
      <c r="CA41" s="195"/>
      <c r="CB41" s="195"/>
      <c r="CC41" s="195"/>
      <c r="CD41" s="195"/>
      <c r="CE41" s="195"/>
      <c r="CF41" s="195"/>
      <c r="CG41" s="195"/>
      <c r="CH41" s="195"/>
      <c r="CI41" s="195"/>
      <c r="CJ41" s="195"/>
      <c r="CK41" s="195"/>
      <c r="CL41" s="195"/>
      <c r="CM41" s="195"/>
    </row>
    <row r="42" spans="1:91" ht="18.75" customHeight="1" thickTop="1" x14ac:dyDescent="0.15">
      <c r="A42" s="196" t="s">
        <v>13</v>
      </c>
      <c r="B42" s="193" t="s">
        <v>239</v>
      </c>
      <c r="C42" s="193"/>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167" t="s">
        <v>238</v>
      </c>
      <c r="AB42" s="1168"/>
      <c r="AC42" s="1168"/>
      <c r="AD42" s="1169"/>
      <c r="AE42" s="1158" t="s">
        <v>237</v>
      </c>
      <c r="AF42" s="1176" t="s">
        <v>226</v>
      </c>
      <c r="AG42" s="1178"/>
      <c r="AH42" s="1178"/>
      <c r="AI42" s="1179" t="s">
        <v>225</v>
      </c>
      <c r="AJ42" s="1180"/>
      <c r="AK42" s="1180"/>
      <c r="AL42" s="1156" t="s">
        <v>224</v>
      </c>
      <c r="AM42" s="1158" t="s">
        <v>236</v>
      </c>
      <c r="AN42" s="1176" t="s">
        <v>226</v>
      </c>
      <c r="AO42" s="1178"/>
      <c r="AP42" s="1178"/>
      <c r="AQ42" s="1179" t="s">
        <v>225</v>
      </c>
      <c r="AR42" s="1180"/>
      <c r="AS42" s="1180"/>
      <c r="AT42" s="1156" t="s">
        <v>224</v>
      </c>
      <c r="AU42" s="1158" t="s">
        <v>235</v>
      </c>
      <c r="AV42" s="1176" t="s">
        <v>226</v>
      </c>
      <c r="AW42" s="1178"/>
      <c r="AX42" s="1178"/>
      <c r="AY42" s="1179" t="s">
        <v>225</v>
      </c>
      <c r="AZ42" s="1180"/>
      <c r="BA42" s="1180"/>
      <c r="BB42" s="1181" t="s">
        <v>224</v>
      </c>
      <c r="BC42" s="195">
        <f>IF($AJ$42&gt;$AG$42,$AJ$42-$AG$42,$AJ$42+1-$AG$42)</f>
        <v>1</v>
      </c>
      <c r="BD42" s="195">
        <f>IF($AJ$44&gt;$AG$44,$AJ$44-$AG$44,$AJ$44+1-$AG$44)</f>
        <v>1</v>
      </c>
      <c r="BE42" s="195">
        <f>IF($AJ$45&gt;$AG$45,$AJ$45-$AG$45,$AJ$45+1-$AG$45)</f>
        <v>1</v>
      </c>
      <c r="BF42" s="195">
        <f>IF($AR$42&gt;$AO$42,$AR$42-$AO$42,$AR$42+1-$AO$42)</f>
        <v>1</v>
      </c>
      <c r="BG42" s="195">
        <f>IF($AR$43&gt;$AO$43,$AR$43-$AO$43,$AR$43+1-$AO$43)</f>
        <v>1</v>
      </c>
      <c r="BH42" s="195">
        <f>IF($AR$44&gt;$AO$44,$AR$44-$AO$44,$AR$44+1-$AO$44)</f>
        <v>1</v>
      </c>
      <c r="BI42" s="195">
        <f>IF($AZ$42&gt;$AW$42,$AZ$42-$AW$42,$AZ$42+1-$AW$42)</f>
        <v>1</v>
      </c>
      <c r="BJ42" s="195">
        <f>IF($AZ$43&gt;$AW$43,$AZ$43-$AW$43,$AZ$43+1-$AW$43)</f>
        <v>1</v>
      </c>
      <c r="BK42" s="195">
        <f>IF($AZ$44&gt;$AW$44,$AZ$44-$AW$44,$AZ$44+1-$AW$44)</f>
        <v>1</v>
      </c>
      <c r="BL42" s="195"/>
      <c r="BM42" s="195"/>
      <c r="BN42" s="195"/>
      <c r="BO42" s="195"/>
      <c r="BP42" s="195"/>
      <c r="BQ42" s="195"/>
      <c r="BR42" s="195"/>
      <c r="BS42" s="195"/>
      <c r="BT42" s="195"/>
      <c r="BU42" s="195"/>
      <c r="BV42" s="195"/>
      <c r="BW42" s="195"/>
      <c r="BX42" s="195"/>
      <c r="BY42" s="195"/>
      <c r="BZ42" s="195"/>
      <c r="CA42" s="195"/>
      <c r="CB42" s="195"/>
      <c r="CC42" s="195"/>
      <c r="CD42" s="195"/>
      <c r="CE42" s="195"/>
      <c r="CF42" s="195"/>
      <c r="CG42" s="195"/>
      <c r="CH42" s="195"/>
      <c r="CI42" s="195"/>
      <c r="CJ42" s="195"/>
      <c r="CK42" s="195"/>
      <c r="CL42" s="195"/>
      <c r="CM42" s="195"/>
    </row>
    <row r="43" spans="1:91" ht="18.75" customHeight="1" x14ac:dyDescent="0.15">
      <c r="A43" s="193"/>
      <c r="B43" s="193" t="s">
        <v>817</v>
      </c>
      <c r="C43" s="225"/>
      <c r="D43" s="226"/>
      <c r="E43" s="226"/>
      <c r="F43" s="226"/>
      <c r="G43" s="226"/>
      <c r="H43" s="226"/>
      <c r="I43" s="226"/>
      <c r="J43" s="226"/>
      <c r="K43" s="226"/>
      <c r="L43" s="226"/>
      <c r="M43" s="226"/>
      <c r="N43" s="226"/>
      <c r="O43" s="226"/>
      <c r="P43" s="226"/>
      <c r="Q43" s="226"/>
      <c r="R43" s="226"/>
      <c r="S43" s="226"/>
      <c r="T43" s="227"/>
      <c r="U43" s="227"/>
      <c r="V43" s="227"/>
      <c r="W43" s="227"/>
      <c r="X43" s="227"/>
      <c r="Y43" s="228"/>
      <c r="Z43" s="228"/>
      <c r="AA43" s="1170"/>
      <c r="AB43" s="1171"/>
      <c r="AC43" s="1171"/>
      <c r="AD43" s="1172"/>
      <c r="AE43" s="1159"/>
      <c r="AF43" s="1177"/>
      <c r="AG43" s="1162"/>
      <c r="AH43" s="1162"/>
      <c r="AI43" s="1161"/>
      <c r="AJ43" s="1163"/>
      <c r="AK43" s="1163"/>
      <c r="AL43" s="1157"/>
      <c r="AM43" s="1159"/>
      <c r="AN43" s="1177"/>
      <c r="AO43" s="1162"/>
      <c r="AP43" s="1162"/>
      <c r="AQ43" s="1161"/>
      <c r="AR43" s="1163"/>
      <c r="AS43" s="1163"/>
      <c r="AT43" s="1157"/>
      <c r="AU43" s="1159"/>
      <c r="AV43" s="1177"/>
      <c r="AW43" s="1162"/>
      <c r="AX43" s="1162"/>
      <c r="AY43" s="1161"/>
      <c r="AZ43" s="1163"/>
      <c r="BA43" s="1163"/>
      <c r="BB43" s="1160"/>
      <c r="BC43" s="195"/>
      <c r="BD43" s="195"/>
      <c r="BE43" s="195"/>
      <c r="BF43" s="195"/>
      <c r="BG43" s="195"/>
      <c r="BH43" s="195"/>
      <c r="BI43" s="195"/>
      <c r="BJ43" s="195"/>
      <c r="BK43" s="195"/>
      <c r="BL43" s="195"/>
      <c r="BM43" s="195"/>
      <c r="BN43" s="195"/>
      <c r="BO43" s="195"/>
      <c r="BP43" s="195"/>
      <c r="BQ43" s="195"/>
      <c r="BR43" s="195"/>
      <c r="BS43" s="195"/>
      <c r="BT43" s="195"/>
      <c r="BU43" s="195"/>
      <c r="BV43" s="195"/>
      <c r="BW43" s="195"/>
      <c r="BX43" s="195"/>
      <c r="BY43" s="195"/>
      <c r="BZ43" s="195"/>
      <c r="CA43" s="195"/>
      <c r="CB43" s="195"/>
      <c r="CC43" s="195"/>
      <c r="CD43" s="195"/>
      <c r="CE43" s="195"/>
      <c r="CF43" s="195"/>
      <c r="CG43" s="195"/>
      <c r="CH43" s="195"/>
      <c r="CI43" s="195"/>
      <c r="CJ43" s="195"/>
      <c r="CK43" s="195"/>
      <c r="CL43" s="195"/>
      <c r="CM43" s="195"/>
    </row>
    <row r="44" spans="1:91" ht="18.75" customHeight="1" x14ac:dyDescent="0.15">
      <c r="A44" s="225"/>
      <c r="B44" s="193" t="s">
        <v>234</v>
      </c>
      <c r="C44" s="225"/>
      <c r="D44" s="226"/>
      <c r="E44" s="226"/>
      <c r="F44" s="226"/>
      <c r="G44" s="226"/>
      <c r="H44" s="226"/>
      <c r="I44" s="226"/>
      <c r="J44" s="226"/>
      <c r="K44" s="226"/>
      <c r="L44" s="226"/>
      <c r="M44" s="226"/>
      <c r="N44" s="226"/>
      <c r="O44" s="226"/>
      <c r="P44" s="226"/>
      <c r="Q44" s="226"/>
      <c r="R44" s="226"/>
      <c r="S44" s="226"/>
      <c r="T44" s="227"/>
      <c r="U44" s="227"/>
      <c r="V44" s="227"/>
      <c r="W44" s="227"/>
      <c r="X44" s="227"/>
      <c r="Y44" s="194"/>
      <c r="Z44" s="194"/>
      <c r="AA44" s="1170"/>
      <c r="AB44" s="1171"/>
      <c r="AC44" s="1171"/>
      <c r="AD44" s="1172"/>
      <c r="AE44" s="1152" t="s">
        <v>233</v>
      </c>
      <c r="AF44" s="1143" t="s">
        <v>226</v>
      </c>
      <c r="AG44" s="1154"/>
      <c r="AH44" s="1154"/>
      <c r="AI44" s="1143" t="s">
        <v>225</v>
      </c>
      <c r="AJ44" s="1145"/>
      <c r="AK44" s="1145"/>
      <c r="AL44" s="1150" t="s">
        <v>224</v>
      </c>
      <c r="AM44" s="1152" t="s">
        <v>232</v>
      </c>
      <c r="AN44" s="1143" t="s">
        <v>226</v>
      </c>
      <c r="AO44" s="1154"/>
      <c r="AP44" s="1154"/>
      <c r="AQ44" s="1143" t="s">
        <v>225</v>
      </c>
      <c r="AR44" s="1145"/>
      <c r="AS44" s="1145"/>
      <c r="AT44" s="1150" t="s">
        <v>224</v>
      </c>
      <c r="AU44" s="1152" t="s">
        <v>231</v>
      </c>
      <c r="AV44" s="1143" t="s">
        <v>226</v>
      </c>
      <c r="AW44" s="1154"/>
      <c r="AX44" s="1154"/>
      <c r="AY44" s="1143" t="s">
        <v>225</v>
      </c>
      <c r="AZ44" s="1145"/>
      <c r="BA44" s="1145"/>
      <c r="BB44" s="1147" t="s">
        <v>224</v>
      </c>
      <c r="BC44" s="195"/>
      <c r="BD44" s="195"/>
      <c r="BE44" s="195"/>
      <c r="BF44" s="195"/>
      <c r="BG44" s="195"/>
      <c r="BH44" s="195"/>
      <c r="BI44" s="195"/>
      <c r="BJ44" s="195"/>
      <c r="BK44" s="195"/>
      <c r="BL44" s="195"/>
      <c r="BM44" s="195"/>
      <c r="BN44" s="195"/>
      <c r="BO44" s="195"/>
      <c r="BP44" s="195"/>
      <c r="BQ44" s="195"/>
      <c r="BR44" s="195"/>
      <c r="BS44" s="195"/>
      <c r="BT44" s="195"/>
      <c r="BU44" s="195"/>
      <c r="BV44" s="195"/>
      <c r="BW44" s="195"/>
      <c r="BX44" s="195"/>
      <c r="BY44" s="195"/>
      <c r="BZ44" s="195"/>
      <c r="CA44" s="195"/>
      <c r="CB44" s="195"/>
      <c r="CC44" s="195"/>
      <c r="CD44" s="195"/>
      <c r="CE44" s="195"/>
      <c r="CF44" s="195"/>
      <c r="CG44" s="195"/>
      <c r="CH44" s="195"/>
      <c r="CI44" s="195"/>
      <c r="CJ44" s="195"/>
      <c r="CK44" s="195"/>
      <c r="CL44" s="195"/>
      <c r="CM44" s="195"/>
    </row>
    <row r="45" spans="1:91" ht="18.75" customHeight="1" x14ac:dyDescent="0.15">
      <c r="A45" s="229"/>
      <c r="B45" s="193" t="s">
        <v>230</v>
      </c>
      <c r="C45" s="193"/>
      <c r="D45" s="194"/>
      <c r="E45" s="194"/>
      <c r="F45" s="194"/>
      <c r="G45" s="194"/>
      <c r="H45" s="194"/>
      <c r="I45" s="194"/>
      <c r="J45" s="194"/>
      <c r="K45" s="194"/>
      <c r="L45" s="194"/>
      <c r="M45" s="194"/>
      <c r="N45" s="194"/>
      <c r="O45" s="194"/>
      <c r="P45" s="194"/>
      <c r="Q45" s="194"/>
      <c r="R45" s="194"/>
      <c r="S45" s="194"/>
      <c r="T45" s="194"/>
      <c r="U45" s="194"/>
      <c r="V45" s="194"/>
      <c r="W45" s="194"/>
      <c r="X45" s="194"/>
      <c r="Y45" s="194"/>
      <c r="Z45" s="194"/>
      <c r="AA45" s="1170"/>
      <c r="AB45" s="1171"/>
      <c r="AC45" s="1171"/>
      <c r="AD45" s="1172"/>
      <c r="AE45" s="1159"/>
      <c r="AF45" s="1161"/>
      <c r="AG45" s="1162"/>
      <c r="AH45" s="1162"/>
      <c r="AI45" s="1161"/>
      <c r="AJ45" s="1163"/>
      <c r="AK45" s="1163"/>
      <c r="AL45" s="1157"/>
      <c r="AM45" s="1159"/>
      <c r="AN45" s="1161"/>
      <c r="AO45" s="1162"/>
      <c r="AP45" s="1162"/>
      <c r="AQ45" s="1161"/>
      <c r="AR45" s="1163"/>
      <c r="AS45" s="1163"/>
      <c r="AT45" s="1157"/>
      <c r="AU45" s="1159"/>
      <c r="AV45" s="1161"/>
      <c r="AW45" s="1162"/>
      <c r="AX45" s="1162"/>
      <c r="AY45" s="1161"/>
      <c r="AZ45" s="1163"/>
      <c r="BA45" s="1163"/>
      <c r="BB45" s="1160"/>
      <c r="BC45" s="195"/>
      <c r="BD45" s="195"/>
      <c r="BE45" s="195"/>
      <c r="BF45" s="195"/>
      <c r="BG45" s="195"/>
      <c r="BH45" s="195"/>
      <c r="BI45" s="195"/>
      <c r="BJ45" s="195"/>
      <c r="BK45" s="195"/>
      <c r="BL45" s="195"/>
      <c r="BM45" s="195"/>
      <c r="BN45" s="195"/>
      <c r="BO45" s="195"/>
      <c r="BP45" s="195"/>
      <c r="BQ45" s="195"/>
      <c r="BR45" s="195"/>
      <c r="BS45" s="195"/>
      <c r="BT45" s="195"/>
      <c r="BU45" s="195"/>
      <c r="BV45" s="195"/>
      <c r="BW45" s="195"/>
      <c r="BX45" s="195"/>
      <c r="BY45" s="195"/>
      <c r="BZ45" s="195"/>
      <c r="CA45" s="195"/>
      <c r="CB45" s="195"/>
      <c r="CC45" s="195"/>
      <c r="CD45" s="195"/>
      <c r="CE45" s="195"/>
      <c r="CF45" s="195"/>
      <c r="CG45" s="195"/>
      <c r="CH45" s="195"/>
      <c r="CI45" s="195"/>
      <c r="CJ45" s="195"/>
      <c r="CK45" s="195"/>
      <c r="CL45" s="195"/>
      <c r="CM45" s="195"/>
    </row>
    <row r="46" spans="1:91" ht="18.75" customHeight="1" x14ac:dyDescent="0.15">
      <c r="A46" s="194"/>
      <c r="B46" s="194"/>
      <c r="C46" s="194"/>
      <c r="D46" s="194"/>
      <c r="E46" s="194"/>
      <c r="F46" s="194"/>
      <c r="G46" s="194"/>
      <c r="H46" s="194"/>
      <c r="I46" s="194"/>
      <c r="J46" s="194"/>
      <c r="K46" s="194"/>
      <c r="L46" s="194"/>
      <c r="M46" s="194"/>
      <c r="N46" s="194"/>
      <c r="O46" s="194"/>
      <c r="P46" s="194"/>
      <c r="Q46" s="194"/>
      <c r="R46" s="194"/>
      <c r="S46" s="194"/>
      <c r="T46" s="194"/>
      <c r="U46" s="194"/>
      <c r="V46" s="194"/>
      <c r="W46" s="194"/>
      <c r="X46" s="194"/>
      <c r="Y46" s="194"/>
      <c r="Z46" s="194"/>
      <c r="AA46" s="1170"/>
      <c r="AB46" s="1171"/>
      <c r="AC46" s="1171"/>
      <c r="AD46" s="1172"/>
      <c r="AE46" s="1152" t="s">
        <v>229</v>
      </c>
      <c r="AF46" s="1143" t="s">
        <v>226</v>
      </c>
      <c r="AG46" s="1154"/>
      <c r="AH46" s="1154"/>
      <c r="AI46" s="1143" t="s">
        <v>225</v>
      </c>
      <c r="AJ46" s="1145"/>
      <c r="AK46" s="1145"/>
      <c r="AL46" s="1150" t="s">
        <v>224</v>
      </c>
      <c r="AM46" s="1152" t="s">
        <v>228</v>
      </c>
      <c r="AN46" s="1143" t="s">
        <v>226</v>
      </c>
      <c r="AO46" s="1154"/>
      <c r="AP46" s="1154"/>
      <c r="AQ46" s="1143" t="s">
        <v>225</v>
      </c>
      <c r="AR46" s="1145"/>
      <c r="AS46" s="1145"/>
      <c r="AT46" s="1150" t="s">
        <v>224</v>
      </c>
      <c r="AU46" s="1152" t="s">
        <v>227</v>
      </c>
      <c r="AV46" s="1143" t="s">
        <v>226</v>
      </c>
      <c r="AW46" s="1154"/>
      <c r="AX46" s="1154"/>
      <c r="AY46" s="1143" t="s">
        <v>225</v>
      </c>
      <c r="AZ46" s="1145"/>
      <c r="BA46" s="1145"/>
      <c r="BB46" s="1147" t="s">
        <v>224</v>
      </c>
      <c r="BC46" s="195"/>
      <c r="BD46" s="195"/>
      <c r="BE46" s="195"/>
      <c r="BF46" s="195"/>
      <c r="BG46" s="195"/>
      <c r="BH46" s="195"/>
      <c r="BI46" s="195"/>
      <c r="BJ46" s="195"/>
      <c r="BK46" s="195"/>
      <c r="BL46" s="195"/>
      <c r="BM46" s="195"/>
      <c r="BN46" s="195"/>
      <c r="BO46" s="195"/>
      <c r="BP46" s="195"/>
      <c r="BQ46" s="195"/>
      <c r="BR46" s="195"/>
      <c r="BS46" s="195"/>
      <c r="BT46" s="195"/>
      <c r="BU46" s="195"/>
      <c r="BV46" s="195"/>
      <c r="BW46" s="195"/>
      <c r="BX46" s="195"/>
      <c r="BY46" s="195"/>
      <c r="BZ46" s="195"/>
      <c r="CA46" s="195"/>
      <c r="CB46" s="195"/>
      <c r="CC46" s="195"/>
      <c r="CD46" s="195"/>
      <c r="CE46" s="195"/>
      <c r="CF46" s="195"/>
      <c r="CG46" s="195"/>
      <c r="CH46" s="195"/>
      <c r="CI46" s="195"/>
      <c r="CJ46" s="195"/>
      <c r="CK46" s="195"/>
      <c r="CL46" s="195"/>
      <c r="CM46" s="195"/>
    </row>
    <row r="47" spans="1:91" ht="18.75" customHeight="1" thickBot="1" x14ac:dyDescent="0.2">
      <c r="A47" s="195"/>
      <c r="B47" s="195"/>
      <c r="C47" s="195"/>
      <c r="D47" s="195"/>
      <c r="E47" s="195"/>
      <c r="F47" s="195"/>
      <c r="G47" s="195"/>
      <c r="H47" s="195"/>
      <c r="I47" s="195"/>
      <c r="J47" s="195"/>
      <c r="K47" s="195"/>
      <c r="L47" s="195"/>
      <c r="M47" s="195"/>
      <c r="N47" s="195"/>
      <c r="O47" s="195"/>
      <c r="P47" s="195"/>
      <c r="Q47" s="195"/>
      <c r="R47" s="195"/>
      <c r="S47" s="195"/>
      <c r="T47" s="195"/>
      <c r="U47" s="195"/>
      <c r="V47" s="195"/>
      <c r="W47" s="195"/>
      <c r="X47" s="195"/>
      <c r="Y47" s="195"/>
      <c r="Z47" s="195"/>
      <c r="AA47" s="1173"/>
      <c r="AB47" s="1174"/>
      <c r="AC47" s="1174"/>
      <c r="AD47" s="1175"/>
      <c r="AE47" s="1153"/>
      <c r="AF47" s="1144"/>
      <c r="AG47" s="1155"/>
      <c r="AH47" s="1155"/>
      <c r="AI47" s="1144"/>
      <c r="AJ47" s="1146"/>
      <c r="AK47" s="1146"/>
      <c r="AL47" s="1151"/>
      <c r="AM47" s="1153"/>
      <c r="AN47" s="1144"/>
      <c r="AO47" s="1155"/>
      <c r="AP47" s="1155"/>
      <c r="AQ47" s="1144"/>
      <c r="AR47" s="1146"/>
      <c r="AS47" s="1146"/>
      <c r="AT47" s="1151"/>
      <c r="AU47" s="1153"/>
      <c r="AV47" s="1144"/>
      <c r="AW47" s="1155"/>
      <c r="AX47" s="1155"/>
      <c r="AY47" s="1144"/>
      <c r="AZ47" s="1146"/>
      <c r="BA47" s="1146"/>
      <c r="BB47" s="1148"/>
      <c r="BC47" s="195"/>
      <c r="BD47" s="195"/>
      <c r="BE47" s="195"/>
      <c r="BF47" s="195"/>
      <c r="BG47" s="195"/>
      <c r="BH47" s="195"/>
      <c r="BI47" s="195"/>
      <c r="BJ47" s="195"/>
      <c r="BK47" s="195"/>
      <c r="BL47" s="195"/>
      <c r="BM47" s="195"/>
      <c r="BN47" s="195"/>
      <c r="BO47" s="195"/>
      <c r="BP47" s="195"/>
      <c r="BQ47" s="195"/>
      <c r="BR47" s="195"/>
      <c r="BS47" s="195"/>
      <c r="BT47" s="195"/>
      <c r="BU47" s="195"/>
      <c r="BV47" s="195"/>
      <c r="BW47" s="195"/>
      <c r="BX47" s="195"/>
      <c r="BY47" s="195"/>
      <c r="BZ47" s="195"/>
      <c r="CA47" s="195"/>
      <c r="CB47" s="195"/>
      <c r="CC47" s="195"/>
      <c r="CD47" s="195"/>
      <c r="CE47" s="195"/>
      <c r="CF47" s="195"/>
      <c r="CG47" s="195"/>
      <c r="CH47" s="195"/>
      <c r="CI47" s="195"/>
      <c r="CJ47" s="195"/>
      <c r="CK47" s="195"/>
      <c r="CL47" s="195"/>
      <c r="CM47" s="195"/>
    </row>
    <row r="48" spans="1:91" ht="18.75" customHeight="1" thickTop="1" x14ac:dyDescent="0.15">
      <c r="A48" s="195"/>
      <c r="B48" s="195"/>
      <c r="C48" s="195"/>
      <c r="D48" s="195"/>
      <c r="E48" s="195"/>
      <c r="F48" s="195"/>
      <c r="G48" s="195"/>
      <c r="H48" s="195"/>
      <c r="I48" s="195"/>
      <c r="J48" s="195"/>
      <c r="K48" s="195"/>
      <c r="L48" s="195"/>
      <c r="M48" s="195"/>
      <c r="N48" s="195"/>
      <c r="O48" s="195"/>
      <c r="P48" s="195"/>
      <c r="Q48" s="195"/>
      <c r="R48" s="195"/>
      <c r="S48" s="195"/>
      <c r="T48" s="195"/>
      <c r="U48" s="195"/>
      <c r="V48" s="195"/>
      <c r="W48" s="195"/>
      <c r="X48" s="195"/>
      <c r="Y48" s="195"/>
      <c r="Z48" s="195"/>
      <c r="AA48" s="195"/>
      <c r="AB48" s="195"/>
      <c r="AC48" s="195"/>
      <c r="AD48" s="195"/>
      <c r="AE48" s="195"/>
      <c r="AF48" s="195"/>
      <c r="AG48" s="195"/>
      <c r="AH48" s="195"/>
      <c r="AI48" s="195"/>
      <c r="AJ48" s="195"/>
      <c r="AK48" s="195"/>
      <c r="AL48" s="195"/>
      <c r="AM48" s="195"/>
      <c r="AN48" s="195"/>
      <c r="AO48" s="195"/>
      <c r="AP48" s="195"/>
      <c r="AQ48" s="195"/>
      <c r="AR48" s="195"/>
      <c r="AS48" s="195"/>
      <c r="AT48" s="195"/>
      <c r="AU48" s="195"/>
      <c r="AV48" s="195"/>
      <c r="AW48" s="195"/>
      <c r="AX48" s="195"/>
      <c r="AY48" s="195"/>
      <c r="AZ48" s="195"/>
      <c r="BA48" s="195"/>
      <c r="BB48" s="195"/>
      <c r="BC48" s="195"/>
      <c r="BD48" s="195"/>
      <c r="BE48" s="195"/>
      <c r="BF48" s="195"/>
      <c r="BG48" s="195"/>
      <c r="BH48" s="195"/>
      <c r="BI48" s="195"/>
      <c r="BJ48" s="195"/>
      <c r="BK48" s="195"/>
      <c r="BL48" s="195"/>
      <c r="BM48" s="195"/>
      <c r="BN48" s="195"/>
      <c r="BO48" s="195"/>
      <c r="BP48" s="195"/>
      <c r="BQ48" s="195"/>
      <c r="BR48" s="195"/>
      <c r="BS48" s="195"/>
      <c r="BT48" s="195"/>
      <c r="BU48" s="195"/>
      <c r="BV48" s="195"/>
      <c r="BW48" s="195"/>
      <c r="BX48" s="195"/>
      <c r="BY48" s="195"/>
      <c r="BZ48" s="195"/>
      <c r="CA48" s="195"/>
      <c r="CB48" s="195"/>
      <c r="CC48" s="195"/>
      <c r="CD48" s="195"/>
      <c r="CE48" s="195"/>
      <c r="CF48" s="195"/>
      <c r="CG48" s="195"/>
      <c r="CH48" s="195"/>
      <c r="CI48" s="195"/>
      <c r="CJ48" s="195"/>
      <c r="CK48" s="195"/>
      <c r="CL48" s="195"/>
      <c r="CM48" s="195"/>
    </row>
    <row r="49" spans="1:91" ht="18.75" customHeight="1" x14ac:dyDescent="0.15">
      <c r="A49" s="195"/>
      <c r="B49" s="195"/>
      <c r="C49" s="195"/>
      <c r="D49" s="195"/>
      <c r="E49" s="195"/>
      <c r="F49" s="195"/>
      <c r="G49" s="195"/>
      <c r="H49" s="195"/>
      <c r="I49" s="195"/>
      <c r="J49" s="195"/>
      <c r="K49" s="195"/>
      <c r="L49" s="1149"/>
      <c r="M49" s="1149"/>
      <c r="N49" s="1149"/>
      <c r="O49" s="1149"/>
      <c r="P49" s="1149"/>
      <c r="Q49" s="1149"/>
      <c r="R49" s="1149"/>
      <c r="S49" s="1149"/>
      <c r="T49" s="1149"/>
      <c r="U49" s="1149"/>
      <c r="V49" s="1149"/>
      <c r="W49" s="1149"/>
      <c r="X49" s="1149"/>
      <c r="Y49" s="1149"/>
      <c r="Z49" s="1149"/>
      <c r="AA49" s="1149"/>
      <c r="AB49" s="1149"/>
      <c r="AC49" s="1149"/>
      <c r="AD49" s="1149"/>
      <c r="AE49" s="1149"/>
      <c r="AF49" s="1149"/>
      <c r="AG49" s="1149"/>
      <c r="AH49" s="1149"/>
      <c r="AI49" s="195"/>
      <c r="AJ49" s="195"/>
      <c r="AK49" s="195"/>
      <c r="AL49" s="195"/>
      <c r="AM49" s="195"/>
      <c r="AN49" s="195"/>
      <c r="AO49" s="195"/>
      <c r="AP49" s="195"/>
      <c r="AQ49" s="195"/>
      <c r="AR49" s="195"/>
      <c r="AS49" s="195"/>
      <c r="AT49" s="195"/>
      <c r="AU49" s="195"/>
      <c r="AV49" s="195"/>
      <c r="AW49" s="195"/>
      <c r="AX49" s="195"/>
      <c r="AY49" s="195"/>
      <c r="AZ49" s="195"/>
      <c r="BA49" s="195"/>
      <c r="BB49" s="195"/>
      <c r="BC49" s="195"/>
      <c r="BD49" s="195"/>
      <c r="BE49" s="195"/>
      <c r="BF49" s="195"/>
      <c r="BG49" s="195"/>
      <c r="BH49" s="195"/>
      <c r="BI49" s="195"/>
      <c r="BJ49" s="195"/>
      <c r="BK49" s="195"/>
      <c r="BL49" s="195"/>
      <c r="BM49" s="195"/>
      <c r="BN49" s="195"/>
      <c r="BO49" s="195"/>
      <c r="BP49" s="195"/>
      <c r="BQ49" s="195"/>
      <c r="BR49" s="195"/>
      <c r="BS49" s="195"/>
      <c r="BT49" s="195"/>
      <c r="BU49" s="195"/>
      <c r="BV49" s="195"/>
      <c r="BW49" s="195"/>
      <c r="BX49" s="195"/>
      <c r="BY49" s="195"/>
      <c r="BZ49" s="195"/>
      <c r="CA49" s="195"/>
      <c r="CB49" s="195"/>
      <c r="CC49" s="195"/>
      <c r="CD49" s="195"/>
      <c r="CE49" s="195"/>
      <c r="CF49" s="195"/>
      <c r="CG49" s="195"/>
      <c r="CH49" s="195"/>
      <c r="CI49" s="195"/>
      <c r="CJ49" s="195"/>
      <c r="CK49" s="195"/>
      <c r="CL49" s="195"/>
      <c r="CM49" s="195"/>
    </row>
    <row r="50" spans="1:91" ht="18.75" customHeight="1" x14ac:dyDescent="0.15">
      <c r="A50" s="195"/>
      <c r="B50" s="195"/>
      <c r="C50" s="195"/>
      <c r="D50" s="195"/>
      <c r="E50" s="195"/>
      <c r="F50" s="195"/>
      <c r="G50" s="195"/>
      <c r="H50" s="195"/>
      <c r="I50" s="195"/>
      <c r="J50" s="195"/>
      <c r="K50" s="195"/>
      <c r="L50" s="195"/>
      <c r="M50" s="195"/>
      <c r="N50" s="195"/>
      <c r="O50" s="195"/>
      <c r="P50" s="195"/>
      <c r="Q50" s="195"/>
      <c r="R50" s="195"/>
      <c r="S50" s="195"/>
      <c r="T50" s="195"/>
      <c r="U50" s="195"/>
      <c r="V50" s="195"/>
      <c r="W50" s="195"/>
      <c r="X50" s="195"/>
      <c r="Y50" s="195"/>
      <c r="Z50" s="195"/>
      <c r="AA50" s="195"/>
      <c r="AB50" s="195"/>
      <c r="AC50" s="195"/>
      <c r="AD50" s="195"/>
      <c r="AE50" s="195"/>
      <c r="AF50" s="195"/>
      <c r="AG50" s="195"/>
      <c r="AH50" s="195"/>
      <c r="AI50" s="195"/>
      <c r="AJ50" s="195"/>
      <c r="AK50" s="195"/>
      <c r="AL50" s="195"/>
      <c r="AM50" s="195"/>
      <c r="AN50" s="195"/>
      <c r="AO50" s="195"/>
      <c r="AP50" s="195"/>
      <c r="AQ50" s="195"/>
      <c r="AR50" s="195"/>
      <c r="AS50" s="195"/>
      <c r="AT50" s="195"/>
      <c r="AU50" s="195"/>
      <c r="AV50" s="195"/>
      <c r="AW50" s="195"/>
      <c r="AX50" s="195"/>
      <c r="AY50" s="195"/>
      <c r="AZ50" s="195"/>
      <c r="BA50" s="195"/>
      <c r="BB50" s="195"/>
      <c r="BC50" s="195"/>
      <c r="BD50" s="195"/>
      <c r="BE50" s="195"/>
      <c r="BF50" s="195"/>
      <c r="BG50" s="195"/>
      <c r="BH50" s="195"/>
      <c r="BI50" s="195"/>
      <c r="BJ50" s="195"/>
      <c r="BK50" s="195"/>
      <c r="BL50" s="195"/>
      <c r="BM50" s="195"/>
      <c r="BN50" s="195"/>
      <c r="BO50" s="195"/>
      <c r="BP50" s="195"/>
      <c r="BQ50" s="195"/>
      <c r="BR50" s="195"/>
      <c r="BS50" s="195"/>
      <c r="BT50" s="195"/>
      <c r="BU50" s="195"/>
      <c r="BV50" s="195"/>
      <c r="BW50" s="195"/>
      <c r="BX50" s="195"/>
      <c r="BY50" s="195"/>
      <c r="BZ50" s="195"/>
      <c r="CA50" s="195"/>
      <c r="CB50" s="195"/>
      <c r="CC50" s="195"/>
      <c r="CD50" s="195"/>
      <c r="CE50" s="195"/>
      <c r="CF50" s="195"/>
      <c r="CG50" s="195"/>
      <c r="CH50" s="195"/>
      <c r="CI50" s="195"/>
      <c r="CJ50" s="195"/>
      <c r="CK50" s="195"/>
      <c r="CL50" s="195"/>
      <c r="CM50" s="195"/>
    </row>
    <row r="51" spans="1:91" ht="18.75" customHeight="1" x14ac:dyDescent="0.15">
      <c r="A51" s="195"/>
      <c r="B51" s="195"/>
      <c r="C51" s="195"/>
      <c r="D51" s="195"/>
      <c r="E51" s="195"/>
      <c r="F51" s="195"/>
      <c r="G51" s="195"/>
      <c r="H51" s="195"/>
      <c r="I51" s="195"/>
      <c r="J51" s="195"/>
      <c r="K51" s="195"/>
      <c r="L51" s="195"/>
      <c r="M51" s="195"/>
      <c r="N51" s="195"/>
      <c r="O51" s="195"/>
      <c r="P51" s="195"/>
      <c r="Q51" s="195"/>
      <c r="R51" s="195"/>
      <c r="S51" s="195"/>
      <c r="T51" s="195"/>
      <c r="U51" s="195"/>
      <c r="V51" s="195"/>
      <c r="W51" s="195"/>
      <c r="X51" s="195"/>
      <c r="Y51" s="195"/>
      <c r="Z51" s="195"/>
      <c r="AA51" s="195"/>
      <c r="AB51" s="195"/>
      <c r="AC51" s="195"/>
      <c r="AD51" s="195"/>
      <c r="AE51" s="195"/>
      <c r="AF51" s="195"/>
      <c r="AG51" s="195"/>
      <c r="AH51" s="195"/>
      <c r="AI51" s="195"/>
      <c r="AJ51" s="195"/>
      <c r="AK51" s="195"/>
      <c r="AL51" s="195"/>
      <c r="AM51" s="195"/>
      <c r="AN51" s="195"/>
      <c r="AO51" s="195"/>
      <c r="AP51" s="195"/>
      <c r="AQ51" s="195"/>
      <c r="AR51" s="195"/>
      <c r="AS51" s="195"/>
      <c r="AT51" s="195"/>
      <c r="AU51" s="195"/>
      <c r="AV51" s="195"/>
      <c r="AW51" s="195"/>
      <c r="AX51" s="195"/>
      <c r="AY51" s="195"/>
      <c r="AZ51" s="195"/>
      <c r="BA51" s="195"/>
      <c r="BB51" s="195"/>
      <c r="BC51" s="195"/>
      <c r="BD51" s="195"/>
      <c r="BE51" s="195"/>
      <c r="BF51" s="195"/>
      <c r="BG51" s="195"/>
      <c r="BH51" s="195"/>
      <c r="BI51" s="195"/>
      <c r="BJ51" s="195"/>
      <c r="BK51" s="195"/>
      <c r="BL51" s="195"/>
      <c r="BM51" s="195"/>
      <c r="BN51" s="195"/>
      <c r="BO51" s="195"/>
      <c r="BP51" s="195"/>
      <c r="BQ51" s="195"/>
      <c r="BR51" s="195"/>
      <c r="BS51" s="195"/>
      <c r="BT51" s="195"/>
      <c r="BU51" s="195"/>
      <c r="BV51" s="195"/>
      <c r="BW51" s="195"/>
      <c r="BX51" s="195"/>
      <c r="BY51" s="195"/>
      <c r="BZ51" s="195"/>
      <c r="CA51" s="195"/>
      <c r="CB51" s="195"/>
      <c r="CC51" s="195"/>
      <c r="CD51" s="195"/>
      <c r="CE51" s="195"/>
      <c r="CF51" s="195"/>
      <c r="CG51" s="195"/>
      <c r="CH51" s="195"/>
      <c r="CI51" s="195"/>
      <c r="CJ51" s="195"/>
      <c r="CK51" s="195"/>
      <c r="CL51" s="195"/>
      <c r="CM51" s="195"/>
    </row>
    <row r="52" spans="1:91" ht="18.75" customHeight="1" x14ac:dyDescent="0.15">
      <c r="A52" s="195"/>
      <c r="B52" s="195"/>
      <c r="C52" s="195"/>
      <c r="D52" s="195"/>
      <c r="E52" s="195"/>
      <c r="F52" s="195"/>
      <c r="G52" s="195"/>
      <c r="H52" s="195"/>
      <c r="I52" s="195"/>
      <c r="J52" s="195"/>
      <c r="K52" s="195"/>
      <c r="L52" s="195"/>
      <c r="M52" s="195"/>
      <c r="N52" s="195"/>
      <c r="O52" s="195"/>
      <c r="P52" s="195"/>
      <c r="Q52" s="195"/>
      <c r="R52" s="195"/>
      <c r="S52" s="195"/>
      <c r="T52" s="195"/>
      <c r="U52" s="195"/>
      <c r="V52" s="195"/>
      <c r="W52" s="195"/>
      <c r="X52" s="195"/>
      <c r="Y52" s="195"/>
      <c r="Z52" s="195"/>
      <c r="AA52" s="195"/>
      <c r="AB52" s="195"/>
      <c r="AC52" s="195"/>
      <c r="AD52" s="195"/>
      <c r="AE52" s="195"/>
      <c r="AF52" s="195"/>
      <c r="AG52" s="195"/>
      <c r="AH52" s="195"/>
      <c r="AI52" s="195"/>
      <c r="AJ52" s="195"/>
      <c r="AK52" s="195"/>
      <c r="AL52" s="195"/>
      <c r="AM52" s="195"/>
      <c r="AN52" s="195"/>
      <c r="AO52" s="195"/>
      <c r="AP52" s="195"/>
      <c r="AQ52" s="195"/>
      <c r="AR52" s="195"/>
      <c r="AS52" s="195"/>
      <c r="AT52" s="195"/>
      <c r="AU52" s="195"/>
      <c r="AV52" s="195"/>
      <c r="AW52" s="195"/>
      <c r="AX52" s="195"/>
      <c r="AY52" s="195"/>
      <c r="AZ52" s="195"/>
      <c r="BA52" s="195"/>
      <c r="BB52" s="195"/>
      <c r="BC52" s="195"/>
      <c r="BD52" s="195"/>
      <c r="BE52" s="195"/>
      <c r="BF52" s="195"/>
      <c r="BG52" s="195"/>
      <c r="BH52" s="195"/>
      <c r="BI52" s="195"/>
      <c r="BJ52" s="195"/>
      <c r="BK52" s="195"/>
      <c r="BL52" s="195"/>
      <c r="BM52" s="195"/>
      <c r="BN52" s="195"/>
      <c r="BO52" s="195"/>
      <c r="BP52" s="195"/>
      <c r="BQ52" s="195"/>
      <c r="BR52" s="195"/>
      <c r="BS52" s="195"/>
      <c r="BT52" s="195"/>
      <c r="BU52" s="195"/>
      <c r="BV52" s="195"/>
      <c r="BW52" s="195"/>
      <c r="BX52" s="195"/>
      <c r="BY52" s="195"/>
      <c r="BZ52" s="195"/>
      <c r="CA52" s="195"/>
      <c r="CB52" s="195"/>
      <c r="CC52" s="195"/>
      <c r="CD52" s="195"/>
      <c r="CE52" s="195"/>
      <c r="CF52" s="195"/>
      <c r="CG52" s="195"/>
      <c r="CH52" s="195"/>
      <c r="CI52" s="195"/>
      <c r="CJ52" s="195"/>
      <c r="CK52" s="195"/>
      <c r="CL52" s="195"/>
      <c r="CM52" s="195"/>
    </row>
    <row r="53" spans="1:91" ht="18.75" customHeight="1" x14ac:dyDescent="0.15">
      <c r="A53" s="195"/>
      <c r="B53" s="195"/>
      <c r="C53" s="195"/>
      <c r="D53" s="195"/>
      <c r="E53" s="195"/>
      <c r="F53" s="195"/>
      <c r="G53" s="195"/>
      <c r="H53" s="195"/>
      <c r="I53" s="195"/>
      <c r="J53" s="195"/>
      <c r="K53" s="195"/>
      <c r="L53" s="195"/>
      <c r="M53" s="195"/>
      <c r="N53" s="195"/>
      <c r="O53" s="195"/>
      <c r="P53" s="195"/>
      <c r="Q53" s="195"/>
      <c r="R53" s="195"/>
      <c r="S53" s="195"/>
      <c r="T53" s="195"/>
      <c r="U53" s="195"/>
      <c r="V53" s="195"/>
      <c r="W53" s="195"/>
      <c r="X53" s="195"/>
      <c r="Y53" s="195"/>
      <c r="Z53" s="195"/>
      <c r="AA53" s="195"/>
      <c r="AB53" s="195"/>
      <c r="AC53" s="195"/>
      <c r="AD53" s="195"/>
      <c r="AE53" s="195"/>
      <c r="AF53" s="195"/>
      <c r="AG53" s="195"/>
      <c r="AH53" s="195"/>
      <c r="AI53" s="195"/>
      <c r="AJ53" s="195"/>
      <c r="AK53" s="195"/>
      <c r="AL53" s="195"/>
      <c r="AM53" s="195"/>
      <c r="AN53" s="195"/>
      <c r="AO53" s="195"/>
      <c r="AP53" s="195"/>
      <c r="AQ53" s="195"/>
      <c r="AR53" s="195"/>
      <c r="AS53" s="195"/>
      <c r="AT53" s="195"/>
      <c r="AU53" s="195"/>
      <c r="AV53" s="195"/>
      <c r="AW53" s="195"/>
      <c r="AX53" s="195"/>
      <c r="AY53" s="195"/>
      <c r="AZ53" s="195"/>
      <c r="BA53" s="195"/>
      <c r="BB53" s="195"/>
      <c r="BC53" s="195"/>
      <c r="BD53" s="195"/>
      <c r="BE53" s="195"/>
      <c r="BF53" s="195"/>
      <c r="BG53" s="195"/>
      <c r="BH53" s="195"/>
      <c r="BI53" s="195"/>
      <c r="BJ53" s="195"/>
      <c r="BK53" s="195"/>
      <c r="BL53" s="195"/>
      <c r="BM53" s="195"/>
      <c r="BN53" s="195"/>
      <c r="BO53" s="195"/>
      <c r="BP53" s="195"/>
      <c r="BQ53" s="195"/>
      <c r="BR53" s="195"/>
      <c r="BS53" s="195"/>
      <c r="BT53" s="195"/>
      <c r="BU53" s="195"/>
      <c r="BV53" s="195"/>
      <c r="BW53" s="195"/>
      <c r="BX53" s="195"/>
      <c r="BY53" s="195"/>
      <c r="BZ53" s="195"/>
      <c r="CA53" s="195"/>
      <c r="CB53" s="195"/>
      <c r="CC53" s="195"/>
      <c r="CD53" s="195"/>
      <c r="CE53" s="195"/>
      <c r="CF53" s="195"/>
      <c r="CG53" s="195"/>
      <c r="CH53" s="195"/>
      <c r="CI53" s="195"/>
      <c r="CJ53" s="195"/>
      <c r="CK53" s="195"/>
      <c r="CL53" s="195"/>
      <c r="CM53" s="195"/>
    </row>
    <row r="54" spans="1:91" ht="18.75" customHeight="1" x14ac:dyDescent="0.15">
      <c r="A54" s="195"/>
      <c r="B54" s="195"/>
      <c r="C54" s="195"/>
      <c r="D54" s="195"/>
      <c r="E54" s="195"/>
      <c r="F54" s="195"/>
      <c r="G54" s="195"/>
      <c r="H54" s="195"/>
      <c r="I54" s="195"/>
      <c r="J54" s="195"/>
      <c r="K54" s="195"/>
      <c r="L54" s="195"/>
      <c r="M54" s="195"/>
      <c r="N54" s="195"/>
      <c r="O54" s="195"/>
      <c r="P54" s="195"/>
      <c r="Q54" s="195"/>
      <c r="R54" s="195"/>
      <c r="S54" s="195"/>
      <c r="T54" s="195"/>
      <c r="U54" s="195"/>
      <c r="V54" s="195"/>
      <c r="W54" s="195"/>
      <c r="X54" s="195"/>
      <c r="Y54" s="195"/>
      <c r="Z54" s="195"/>
      <c r="AA54" s="195"/>
      <c r="AB54" s="195"/>
      <c r="AC54" s="195"/>
      <c r="AD54" s="195"/>
      <c r="AE54" s="195"/>
      <c r="AF54" s="195"/>
      <c r="AG54" s="195"/>
      <c r="AH54" s="195"/>
      <c r="AI54" s="195"/>
      <c r="AJ54" s="195"/>
      <c r="AK54" s="195"/>
      <c r="AL54" s="195"/>
      <c r="AM54" s="195"/>
      <c r="AN54" s="195"/>
      <c r="AO54" s="195"/>
      <c r="AP54" s="195"/>
      <c r="AQ54" s="195"/>
      <c r="AR54" s="195"/>
      <c r="AS54" s="195"/>
      <c r="AT54" s="195"/>
      <c r="AU54" s="195"/>
      <c r="AV54" s="195"/>
      <c r="AW54" s="195"/>
      <c r="AX54" s="195"/>
      <c r="AY54" s="195"/>
      <c r="AZ54" s="195"/>
      <c r="BA54" s="195"/>
      <c r="BB54" s="195"/>
      <c r="BC54" s="195"/>
      <c r="BD54" s="195"/>
      <c r="BE54" s="195"/>
      <c r="BF54" s="195"/>
      <c r="BG54" s="195"/>
      <c r="BH54" s="195"/>
      <c r="BI54" s="195"/>
      <c r="BJ54" s="195"/>
      <c r="BK54" s="195"/>
      <c r="BL54" s="195"/>
      <c r="BM54" s="195"/>
      <c r="BN54" s="195"/>
      <c r="BO54" s="195"/>
      <c r="BP54" s="195"/>
      <c r="BQ54" s="195"/>
      <c r="BR54" s="195"/>
      <c r="BS54" s="195"/>
      <c r="BT54" s="195"/>
      <c r="BU54" s="195"/>
      <c r="BV54" s="195"/>
      <c r="BW54" s="195"/>
      <c r="BX54" s="195"/>
      <c r="BY54" s="195"/>
      <c r="BZ54" s="195"/>
      <c r="CA54" s="195"/>
      <c r="CB54" s="195"/>
      <c r="CC54" s="195"/>
      <c r="CD54" s="195"/>
      <c r="CE54" s="195"/>
      <c r="CF54" s="195"/>
      <c r="CG54" s="195"/>
      <c r="CH54" s="195"/>
      <c r="CI54" s="195"/>
      <c r="CJ54" s="195"/>
      <c r="CK54" s="195"/>
      <c r="CL54" s="195"/>
      <c r="CM54" s="195"/>
    </row>
    <row r="55" spans="1:91" ht="18.75" customHeight="1" x14ac:dyDescent="0.15">
      <c r="A55" s="195"/>
      <c r="B55" s="195"/>
      <c r="C55" s="195"/>
      <c r="D55" s="195"/>
      <c r="E55" s="195"/>
      <c r="F55" s="195"/>
      <c r="G55" s="195"/>
      <c r="H55" s="195"/>
      <c r="I55" s="195"/>
      <c r="J55" s="195"/>
      <c r="K55" s="195"/>
      <c r="L55" s="195"/>
      <c r="M55" s="195"/>
      <c r="N55" s="195"/>
      <c r="O55" s="195"/>
      <c r="P55" s="195"/>
      <c r="Q55" s="195"/>
      <c r="R55" s="195"/>
      <c r="S55" s="195"/>
      <c r="T55" s="195"/>
      <c r="U55" s="195"/>
      <c r="V55" s="195"/>
      <c r="W55" s="195"/>
      <c r="X55" s="195"/>
      <c r="Y55" s="195"/>
      <c r="Z55" s="195"/>
      <c r="AA55" s="195"/>
      <c r="AB55" s="195"/>
      <c r="AC55" s="195"/>
      <c r="AD55" s="195"/>
      <c r="AE55" s="195"/>
      <c r="AF55" s="195"/>
      <c r="AG55" s="195"/>
      <c r="AH55" s="195"/>
      <c r="AI55" s="195"/>
      <c r="AJ55" s="195"/>
      <c r="AK55" s="195"/>
      <c r="AL55" s="195"/>
      <c r="AM55" s="195"/>
      <c r="AN55" s="195"/>
      <c r="AO55" s="195"/>
      <c r="AP55" s="195"/>
      <c r="AQ55" s="195"/>
      <c r="AR55" s="195"/>
      <c r="AS55" s="195"/>
      <c r="AT55" s="195"/>
      <c r="AU55" s="195"/>
      <c r="AV55" s="195"/>
      <c r="AW55" s="195"/>
      <c r="AX55" s="195"/>
      <c r="AY55" s="195"/>
      <c r="AZ55" s="195"/>
      <c r="BA55" s="195"/>
      <c r="BB55" s="195"/>
      <c r="BC55" s="195"/>
      <c r="BD55" s="195"/>
      <c r="BE55" s="195"/>
      <c r="BF55" s="195"/>
      <c r="BG55" s="195"/>
      <c r="BH55" s="195"/>
      <c r="BI55" s="195"/>
      <c r="BJ55" s="195"/>
      <c r="BK55" s="195"/>
      <c r="BL55" s="195"/>
      <c r="BM55" s="195"/>
      <c r="BN55" s="195"/>
      <c r="BO55" s="195"/>
      <c r="BP55" s="195"/>
      <c r="BQ55" s="195"/>
      <c r="BR55" s="195"/>
      <c r="BS55" s="195"/>
      <c r="BT55" s="195"/>
      <c r="BU55" s="195"/>
      <c r="BV55" s="195"/>
      <c r="BW55" s="195"/>
      <c r="BX55" s="195"/>
      <c r="BY55" s="195"/>
      <c r="BZ55" s="195"/>
      <c r="CA55" s="195"/>
      <c r="CB55" s="195"/>
      <c r="CC55" s="195"/>
      <c r="CD55" s="195"/>
      <c r="CE55" s="195"/>
      <c r="CF55" s="195"/>
      <c r="CG55" s="195"/>
      <c r="CH55" s="195"/>
      <c r="CI55" s="195"/>
      <c r="CJ55" s="195"/>
      <c r="CK55" s="195"/>
      <c r="CL55" s="195"/>
      <c r="CM55" s="195"/>
    </row>
    <row r="56" spans="1:91" ht="18.75" customHeight="1" x14ac:dyDescent="0.15">
      <c r="A56" s="195"/>
      <c r="B56" s="195"/>
      <c r="C56" s="195"/>
      <c r="D56" s="195"/>
      <c r="E56" s="195"/>
      <c r="F56" s="195"/>
      <c r="G56" s="195"/>
      <c r="H56" s="195"/>
      <c r="I56" s="195"/>
      <c r="J56" s="195"/>
      <c r="K56" s="195"/>
      <c r="L56" s="195"/>
      <c r="M56" s="195"/>
      <c r="N56" s="195"/>
      <c r="O56" s="195"/>
      <c r="P56" s="195"/>
      <c r="Q56" s="195"/>
      <c r="R56" s="195"/>
      <c r="S56" s="195"/>
      <c r="T56" s="195"/>
      <c r="U56" s="195"/>
      <c r="V56" s="195"/>
      <c r="W56" s="195"/>
      <c r="X56" s="195"/>
      <c r="Y56" s="195"/>
      <c r="Z56" s="195"/>
      <c r="AA56" s="195"/>
      <c r="AB56" s="195"/>
      <c r="AC56" s="195"/>
      <c r="AD56" s="195"/>
      <c r="AE56" s="195"/>
      <c r="AF56" s="195"/>
      <c r="AG56" s="195"/>
      <c r="AH56" s="195"/>
      <c r="AI56" s="195"/>
      <c r="AJ56" s="195"/>
      <c r="AK56" s="195"/>
      <c r="AL56" s="195"/>
      <c r="AM56" s="195"/>
      <c r="AN56" s="195"/>
      <c r="AO56" s="195"/>
      <c r="AP56" s="195"/>
      <c r="AQ56" s="195"/>
      <c r="AR56" s="195"/>
      <c r="AS56" s="195"/>
      <c r="AT56" s="195"/>
      <c r="AU56" s="195"/>
      <c r="AV56" s="195"/>
      <c r="AW56" s="195"/>
      <c r="AX56" s="195"/>
      <c r="AY56" s="195"/>
      <c r="AZ56" s="195"/>
      <c r="BA56" s="195"/>
      <c r="BB56" s="195"/>
      <c r="BC56" s="195"/>
      <c r="BD56" s="195"/>
      <c r="BE56" s="195"/>
      <c r="BF56" s="195"/>
      <c r="BG56" s="195"/>
      <c r="BH56" s="195"/>
      <c r="BI56" s="195"/>
      <c r="BJ56" s="195"/>
      <c r="BK56" s="195"/>
      <c r="BL56" s="195"/>
      <c r="BM56" s="195"/>
      <c r="BN56" s="195"/>
      <c r="BO56" s="195"/>
      <c r="BP56" s="195"/>
      <c r="BQ56" s="195"/>
      <c r="BR56" s="195"/>
      <c r="BS56" s="195"/>
      <c r="BT56" s="195"/>
      <c r="BU56" s="195"/>
      <c r="BV56" s="195"/>
      <c r="BW56" s="195"/>
      <c r="BX56" s="195"/>
      <c r="BY56" s="195"/>
      <c r="BZ56" s="195"/>
      <c r="CA56" s="195"/>
      <c r="CB56" s="195"/>
      <c r="CC56" s="195"/>
      <c r="CD56" s="195"/>
      <c r="CE56" s="195"/>
      <c r="CF56" s="195"/>
      <c r="CG56" s="195"/>
      <c r="CH56" s="195"/>
      <c r="CI56" s="195"/>
      <c r="CJ56" s="195"/>
      <c r="CK56" s="195"/>
      <c r="CL56" s="195"/>
      <c r="CM56" s="195"/>
    </row>
    <row r="57" spans="1:91" ht="18.75" customHeight="1" x14ac:dyDescent="0.15">
      <c r="A57" s="195"/>
      <c r="B57" s="195"/>
      <c r="C57" s="195"/>
      <c r="D57" s="195"/>
      <c r="E57" s="195"/>
      <c r="F57" s="195"/>
      <c r="G57" s="195"/>
      <c r="H57" s="195"/>
      <c r="I57" s="195"/>
      <c r="J57" s="195"/>
      <c r="K57" s="195"/>
      <c r="L57" s="195"/>
      <c r="M57" s="195"/>
      <c r="N57" s="195"/>
      <c r="O57" s="195"/>
      <c r="P57" s="195"/>
      <c r="Q57" s="195"/>
      <c r="R57" s="195"/>
      <c r="S57" s="195"/>
      <c r="T57" s="195"/>
      <c r="U57" s="195"/>
      <c r="V57" s="195"/>
      <c r="W57" s="195"/>
      <c r="X57" s="195"/>
      <c r="Y57" s="195"/>
      <c r="Z57" s="195"/>
      <c r="AA57" s="195"/>
      <c r="AB57" s="195"/>
      <c r="AC57" s="195"/>
      <c r="AD57" s="195"/>
      <c r="AE57" s="195"/>
      <c r="AF57" s="195"/>
      <c r="AG57" s="195"/>
      <c r="AH57" s="195"/>
      <c r="AI57" s="195"/>
      <c r="AJ57" s="195"/>
      <c r="AK57" s="195"/>
      <c r="AL57" s="195"/>
      <c r="AM57" s="195"/>
      <c r="AN57" s="195"/>
      <c r="AO57" s="195"/>
      <c r="AP57" s="195"/>
      <c r="AQ57" s="195"/>
      <c r="AR57" s="195"/>
      <c r="AS57" s="195"/>
      <c r="AT57" s="195"/>
      <c r="AU57" s="195"/>
      <c r="AV57" s="195"/>
      <c r="AW57" s="195"/>
      <c r="AX57" s="195"/>
      <c r="AY57" s="195"/>
      <c r="AZ57" s="195"/>
      <c r="BA57" s="195"/>
      <c r="BB57" s="195"/>
      <c r="BC57" s="195"/>
      <c r="BD57" s="195"/>
      <c r="BE57" s="195"/>
      <c r="BF57" s="195"/>
      <c r="BG57" s="195"/>
      <c r="BH57" s="195"/>
      <c r="BI57" s="195"/>
      <c r="BJ57" s="195"/>
      <c r="BK57" s="195"/>
      <c r="BL57" s="195"/>
      <c r="BM57" s="195"/>
      <c r="BN57" s="195"/>
      <c r="BO57" s="195"/>
      <c r="BP57" s="195"/>
      <c r="BQ57" s="195"/>
      <c r="BR57" s="195"/>
      <c r="BS57" s="195"/>
      <c r="BT57" s="195"/>
      <c r="BU57" s="195"/>
      <c r="BV57" s="195"/>
      <c r="BW57" s="195"/>
      <c r="BX57" s="195"/>
      <c r="BY57" s="195"/>
      <c r="BZ57" s="195"/>
      <c r="CA57" s="195"/>
      <c r="CB57" s="195"/>
      <c r="CC57" s="195"/>
      <c r="CD57" s="195"/>
      <c r="CE57" s="195"/>
      <c r="CF57" s="195"/>
      <c r="CG57" s="195"/>
      <c r="CH57" s="195"/>
      <c r="CI57" s="195"/>
      <c r="CJ57" s="195"/>
      <c r="CK57" s="195"/>
      <c r="CL57" s="195"/>
      <c r="CM57" s="195"/>
    </row>
    <row r="58" spans="1:91" ht="18.75" customHeight="1" x14ac:dyDescent="0.15">
      <c r="A58" s="195"/>
      <c r="B58" s="195"/>
      <c r="C58" s="195"/>
      <c r="D58" s="195"/>
      <c r="E58" s="195"/>
      <c r="F58" s="195"/>
      <c r="G58" s="195"/>
      <c r="H58" s="195"/>
      <c r="I58" s="195"/>
      <c r="J58" s="195"/>
      <c r="K58" s="195"/>
      <c r="L58" s="195"/>
      <c r="M58" s="195"/>
      <c r="N58" s="195"/>
      <c r="O58" s="195"/>
      <c r="P58" s="195"/>
      <c r="Q58" s="195"/>
      <c r="R58" s="195"/>
      <c r="S58" s="195"/>
      <c r="T58" s="195"/>
      <c r="U58" s="195"/>
      <c r="V58" s="195"/>
      <c r="W58" s="195"/>
      <c r="X58" s="195"/>
      <c r="Y58" s="195"/>
      <c r="Z58" s="195"/>
      <c r="AA58" s="195"/>
      <c r="AB58" s="195"/>
      <c r="AC58" s="195"/>
      <c r="AD58" s="195"/>
      <c r="AE58" s="195"/>
      <c r="AF58" s="195"/>
      <c r="AG58" s="195"/>
      <c r="AH58" s="195"/>
      <c r="AI58" s="195"/>
      <c r="AJ58" s="195"/>
      <c r="AK58" s="195"/>
      <c r="AL58" s="195"/>
      <c r="AM58" s="195"/>
      <c r="AN58" s="195"/>
      <c r="AO58" s="195"/>
      <c r="AP58" s="195"/>
      <c r="AQ58" s="195"/>
      <c r="AR58" s="195"/>
      <c r="AS58" s="195"/>
      <c r="AT58" s="195"/>
      <c r="AU58" s="195"/>
      <c r="AV58" s="195"/>
      <c r="AW58" s="195"/>
      <c r="AX58" s="195"/>
      <c r="AY58" s="195"/>
      <c r="AZ58" s="195"/>
      <c r="BA58" s="195"/>
      <c r="BB58" s="195"/>
      <c r="BC58" s="195"/>
      <c r="BD58" s="195"/>
      <c r="BE58" s="195"/>
      <c r="BF58" s="195"/>
      <c r="BG58" s="195"/>
      <c r="BH58" s="195"/>
      <c r="BI58" s="195"/>
      <c r="BJ58" s="195"/>
      <c r="BK58" s="195"/>
      <c r="BL58" s="195"/>
      <c r="BM58" s="195"/>
      <c r="BN58" s="195"/>
      <c r="BO58" s="195"/>
      <c r="BP58" s="195"/>
      <c r="BQ58" s="195"/>
      <c r="BR58" s="195"/>
      <c r="BS58" s="195"/>
      <c r="BT58" s="195"/>
      <c r="BU58" s="195"/>
      <c r="BV58" s="195"/>
      <c r="BW58" s="195"/>
      <c r="BX58" s="195"/>
      <c r="BY58" s="195"/>
      <c r="BZ58" s="195"/>
      <c r="CA58" s="195"/>
      <c r="CB58" s="195"/>
      <c r="CC58" s="195"/>
      <c r="CD58" s="195"/>
      <c r="CE58" s="195"/>
      <c r="CF58" s="195"/>
      <c r="CG58" s="195"/>
      <c r="CH58" s="195"/>
      <c r="CI58" s="195"/>
      <c r="CJ58" s="195"/>
      <c r="CK58" s="195"/>
      <c r="CL58" s="195"/>
      <c r="CM58" s="195"/>
    </row>
    <row r="59" spans="1:91" ht="18.75" customHeight="1" x14ac:dyDescent="0.15">
      <c r="A59" s="195"/>
      <c r="B59" s="195"/>
      <c r="C59" s="195"/>
      <c r="D59" s="195"/>
      <c r="E59" s="195"/>
      <c r="F59" s="195"/>
      <c r="G59" s="195"/>
      <c r="H59" s="195"/>
      <c r="I59" s="195"/>
      <c r="J59" s="195"/>
      <c r="K59" s="195"/>
      <c r="L59" s="195"/>
      <c r="M59" s="195"/>
      <c r="N59" s="195"/>
      <c r="O59" s="195"/>
      <c r="P59" s="195"/>
      <c r="Q59" s="195"/>
      <c r="R59" s="195"/>
      <c r="S59" s="195"/>
      <c r="T59" s="195"/>
      <c r="U59" s="195"/>
      <c r="V59" s="195"/>
      <c r="W59" s="195"/>
      <c r="X59" s="195"/>
      <c r="Y59" s="195"/>
      <c r="Z59" s="195"/>
      <c r="AA59" s="195"/>
      <c r="AB59" s="195"/>
      <c r="AC59" s="195"/>
      <c r="AD59" s="195"/>
      <c r="AE59" s="195"/>
      <c r="AF59" s="195"/>
      <c r="AG59" s="195"/>
      <c r="AH59" s="195"/>
      <c r="AI59" s="195"/>
      <c r="AJ59" s="195"/>
      <c r="AK59" s="195"/>
      <c r="AL59" s="195"/>
      <c r="AM59" s="195"/>
      <c r="AN59" s="195"/>
      <c r="AO59" s="195"/>
      <c r="AP59" s="195"/>
      <c r="AQ59" s="195"/>
      <c r="AR59" s="195"/>
      <c r="AS59" s="195"/>
      <c r="AT59" s="195"/>
      <c r="AU59" s="195"/>
      <c r="AV59" s="195"/>
      <c r="AW59" s="195"/>
      <c r="AX59" s="195"/>
      <c r="AY59" s="195"/>
      <c r="AZ59" s="195"/>
      <c r="BA59" s="195"/>
      <c r="BB59" s="195"/>
      <c r="BC59" s="195"/>
      <c r="BD59" s="195"/>
      <c r="BE59" s="195"/>
      <c r="BF59" s="195"/>
      <c r="BG59" s="195"/>
      <c r="BH59" s="195"/>
      <c r="BI59" s="195"/>
      <c r="BJ59" s="195"/>
      <c r="BK59" s="195"/>
      <c r="BL59" s="195"/>
      <c r="BM59" s="195"/>
      <c r="BN59" s="195"/>
      <c r="BO59" s="195"/>
      <c r="BP59" s="195"/>
      <c r="BQ59" s="195"/>
      <c r="BR59" s="195"/>
      <c r="BS59" s="195"/>
      <c r="BT59" s="195"/>
      <c r="BU59" s="195"/>
      <c r="BV59" s="195"/>
      <c r="BW59" s="195"/>
      <c r="BX59" s="195"/>
      <c r="BY59" s="195"/>
      <c r="BZ59" s="195"/>
      <c r="CA59" s="195"/>
      <c r="CB59" s="195"/>
      <c r="CC59" s="195"/>
      <c r="CD59" s="195"/>
      <c r="CE59" s="195"/>
      <c r="CF59" s="195"/>
      <c r="CG59" s="195"/>
      <c r="CH59" s="195"/>
      <c r="CI59" s="195"/>
      <c r="CJ59" s="195"/>
      <c r="CK59" s="195"/>
      <c r="CL59" s="195"/>
      <c r="CM59" s="195"/>
    </row>
    <row r="60" spans="1:91" ht="18.75" customHeight="1" x14ac:dyDescent="0.15">
      <c r="A60" s="195"/>
      <c r="B60" s="195"/>
      <c r="C60" s="195"/>
      <c r="D60" s="195"/>
      <c r="E60" s="195"/>
      <c r="F60" s="195"/>
      <c r="G60" s="195"/>
      <c r="H60" s="195"/>
      <c r="I60" s="195"/>
      <c r="J60" s="195"/>
      <c r="K60" s="195"/>
      <c r="L60" s="195"/>
      <c r="M60" s="195"/>
      <c r="N60" s="195"/>
      <c r="O60" s="195"/>
      <c r="P60" s="195"/>
      <c r="Q60" s="195"/>
      <c r="R60" s="195"/>
      <c r="S60" s="195"/>
      <c r="T60" s="195"/>
      <c r="U60" s="195"/>
      <c r="V60" s="195"/>
      <c r="W60" s="195"/>
      <c r="X60" s="195"/>
      <c r="Y60" s="195"/>
      <c r="Z60" s="195"/>
      <c r="AA60" s="195"/>
      <c r="AB60" s="195"/>
      <c r="AC60" s="195"/>
      <c r="AD60" s="195"/>
      <c r="AE60" s="195"/>
      <c r="AF60" s="195"/>
      <c r="AG60" s="195"/>
      <c r="AH60" s="195"/>
      <c r="AI60" s="195"/>
      <c r="AJ60" s="195"/>
      <c r="AK60" s="195"/>
      <c r="AL60" s="195"/>
      <c r="AM60" s="195"/>
      <c r="AN60" s="195"/>
      <c r="AO60" s="195"/>
      <c r="AP60" s="195"/>
      <c r="AQ60" s="195"/>
      <c r="AR60" s="195"/>
      <c r="AS60" s="195"/>
      <c r="AT60" s="195"/>
      <c r="AU60" s="195"/>
      <c r="AV60" s="195"/>
      <c r="AW60" s="195"/>
      <c r="AX60" s="195"/>
      <c r="AY60" s="195"/>
      <c r="AZ60" s="195"/>
      <c r="BA60" s="195"/>
      <c r="BB60" s="195"/>
      <c r="BC60" s="195"/>
      <c r="BD60" s="195"/>
      <c r="BE60" s="195"/>
      <c r="BF60" s="195"/>
      <c r="BG60" s="195"/>
      <c r="BH60" s="195"/>
      <c r="BI60" s="195"/>
      <c r="BJ60" s="195"/>
      <c r="BK60" s="195"/>
      <c r="BL60" s="195"/>
      <c r="BM60" s="195"/>
      <c r="BN60" s="195"/>
      <c r="BO60" s="195"/>
      <c r="BP60" s="195"/>
      <c r="BQ60" s="195"/>
      <c r="BR60" s="195"/>
      <c r="BS60" s="195"/>
      <c r="BT60" s="195"/>
      <c r="BU60" s="195"/>
      <c r="BV60" s="195"/>
      <c r="BW60" s="195"/>
      <c r="BX60" s="195"/>
      <c r="BY60" s="195"/>
      <c r="BZ60" s="195"/>
      <c r="CA60" s="195"/>
      <c r="CB60" s="195"/>
      <c r="CC60" s="195"/>
      <c r="CD60" s="195"/>
      <c r="CE60" s="195"/>
      <c r="CF60" s="195"/>
      <c r="CG60" s="195"/>
      <c r="CH60" s="195"/>
      <c r="CI60" s="195"/>
      <c r="CJ60" s="195"/>
      <c r="CK60" s="195"/>
      <c r="CL60" s="195"/>
      <c r="CM60" s="195"/>
    </row>
    <row r="61" spans="1:91" ht="18.75" customHeight="1" x14ac:dyDescent="0.15">
      <c r="A61" s="195"/>
      <c r="B61" s="195"/>
      <c r="C61" s="195"/>
      <c r="D61" s="195"/>
      <c r="E61" s="195"/>
      <c r="F61" s="195"/>
      <c r="G61" s="195"/>
      <c r="H61" s="195"/>
      <c r="I61" s="195"/>
      <c r="J61" s="195"/>
      <c r="K61" s="195"/>
      <c r="L61" s="195"/>
      <c r="M61" s="195"/>
      <c r="N61" s="195"/>
      <c r="O61" s="195"/>
      <c r="P61" s="195"/>
      <c r="Q61" s="195"/>
      <c r="R61" s="195"/>
      <c r="S61" s="195"/>
      <c r="T61" s="195"/>
      <c r="U61" s="195"/>
      <c r="V61" s="195"/>
      <c r="W61" s="195"/>
      <c r="X61" s="195"/>
      <c r="Y61" s="195"/>
      <c r="Z61" s="195"/>
      <c r="AA61" s="195"/>
      <c r="AB61" s="195"/>
      <c r="AC61" s="195"/>
      <c r="AD61" s="195"/>
      <c r="AE61" s="195"/>
      <c r="AF61" s="195"/>
      <c r="AG61" s="195"/>
      <c r="AH61" s="195"/>
      <c r="AI61" s="195"/>
      <c r="AJ61" s="195"/>
      <c r="AK61" s="195"/>
      <c r="AL61" s="195"/>
      <c r="AM61" s="195"/>
      <c r="AN61" s="195"/>
      <c r="AO61" s="195"/>
      <c r="AP61" s="195"/>
      <c r="AQ61" s="195"/>
      <c r="AR61" s="195"/>
      <c r="AS61" s="195"/>
      <c r="AT61" s="195"/>
      <c r="AU61" s="195"/>
      <c r="AV61" s="195"/>
      <c r="AW61" s="195"/>
      <c r="AX61" s="195"/>
      <c r="AY61" s="195"/>
      <c r="AZ61" s="195"/>
      <c r="BA61" s="195"/>
      <c r="BB61" s="195"/>
      <c r="BC61" s="195"/>
      <c r="BD61" s="195"/>
      <c r="BE61" s="195"/>
      <c r="BF61" s="195"/>
      <c r="BG61" s="195"/>
      <c r="BH61" s="195"/>
      <c r="BI61" s="195"/>
      <c r="BJ61" s="195"/>
      <c r="BK61" s="195"/>
      <c r="BL61" s="195"/>
      <c r="BM61" s="195"/>
      <c r="BN61" s="195"/>
      <c r="BO61" s="195"/>
      <c r="BP61" s="195"/>
      <c r="BQ61" s="195"/>
      <c r="BR61" s="195"/>
      <c r="BS61" s="195"/>
      <c r="BT61" s="195"/>
      <c r="BU61" s="195"/>
      <c r="BV61" s="195"/>
      <c r="BW61" s="195"/>
      <c r="BX61" s="195"/>
      <c r="BY61" s="195"/>
      <c r="BZ61" s="195"/>
      <c r="CA61" s="195"/>
      <c r="CB61" s="195"/>
      <c r="CC61" s="195"/>
      <c r="CD61" s="195"/>
      <c r="CE61" s="195"/>
      <c r="CF61" s="195"/>
      <c r="CG61" s="195"/>
      <c r="CH61" s="195"/>
      <c r="CI61" s="195"/>
      <c r="CJ61" s="195"/>
      <c r="CK61" s="195"/>
      <c r="CL61" s="195"/>
      <c r="CM61" s="195"/>
    </row>
    <row r="62" spans="1:91" ht="18.75" customHeight="1" x14ac:dyDescent="0.15">
      <c r="A62" s="195"/>
      <c r="B62" s="195"/>
      <c r="C62" s="195"/>
      <c r="D62" s="195"/>
      <c r="E62" s="195"/>
      <c r="F62" s="195"/>
      <c r="G62" s="195"/>
      <c r="H62" s="195"/>
      <c r="I62" s="195"/>
      <c r="J62" s="195"/>
      <c r="K62" s="195"/>
      <c r="L62" s="195"/>
      <c r="M62" s="195"/>
      <c r="N62" s="195"/>
      <c r="O62" s="195"/>
      <c r="P62" s="195"/>
      <c r="Q62" s="195"/>
      <c r="R62" s="195"/>
      <c r="S62" s="195"/>
      <c r="T62" s="195"/>
      <c r="U62" s="195"/>
      <c r="V62" s="195"/>
      <c r="W62" s="195"/>
      <c r="X62" s="195"/>
      <c r="Y62" s="195"/>
      <c r="Z62" s="195"/>
      <c r="AA62" s="195"/>
      <c r="AB62" s="195"/>
      <c r="AC62" s="195"/>
      <c r="AD62" s="195"/>
      <c r="AE62" s="195"/>
      <c r="AF62" s="195"/>
      <c r="AG62" s="195"/>
      <c r="AH62" s="195"/>
      <c r="AI62" s="195"/>
      <c r="AJ62" s="195"/>
      <c r="AK62" s="195"/>
      <c r="AL62" s="195"/>
      <c r="AM62" s="195"/>
      <c r="AN62" s="195"/>
      <c r="AO62" s="195"/>
      <c r="AP62" s="195"/>
      <c r="AQ62" s="195"/>
      <c r="AR62" s="195"/>
      <c r="AS62" s="195"/>
      <c r="AT62" s="195"/>
      <c r="AU62" s="195"/>
      <c r="AV62" s="195"/>
      <c r="AW62" s="195"/>
      <c r="AX62" s="195"/>
      <c r="AY62" s="195"/>
      <c r="AZ62" s="195"/>
      <c r="BA62" s="195"/>
      <c r="BB62" s="195"/>
      <c r="BC62" s="195"/>
      <c r="BD62" s="195"/>
      <c r="BE62" s="195"/>
      <c r="BF62" s="195"/>
      <c r="BG62" s="195"/>
      <c r="BH62" s="195"/>
      <c r="BI62" s="195"/>
      <c r="BJ62" s="195"/>
      <c r="BK62" s="195"/>
      <c r="BL62" s="195"/>
      <c r="BM62" s="195"/>
      <c r="BN62" s="195"/>
      <c r="BO62" s="195"/>
      <c r="BP62" s="195"/>
      <c r="BQ62" s="195"/>
      <c r="BR62" s="195"/>
      <c r="BS62" s="195"/>
      <c r="BT62" s="195"/>
      <c r="BU62" s="195"/>
      <c r="BV62" s="195"/>
      <c r="BW62" s="195"/>
      <c r="BX62" s="195"/>
      <c r="BY62" s="195"/>
      <c r="BZ62" s="195"/>
      <c r="CA62" s="195"/>
      <c r="CB62" s="195"/>
      <c r="CC62" s="195"/>
      <c r="CD62" s="195"/>
      <c r="CE62" s="195"/>
      <c r="CF62" s="195"/>
      <c r="CG62" s="195"/>
      <c r="CH62" s="195"/>
      <c r="CI62" s="195"/>
      <c r="CJ62" s="195"/>
      <c r="CK62" s="195"/>
      <c r="CL62" s="195"/>
      <c r="CM62" s="195"/>
    </row>
    <row r="63" spans="1:91" ht="18.75" customHeight="1" x14ac:dyDescent="0.15">
      <c r="A63" s="195"/>
      <c r="B63" s="195"/>
      <c r="C63" s="195"/>
      <c r="D63" s="195"/>
      <c r="E63" s="195"/>
      <c r="F63" s="195"/>
      <c r="G63" s="195"/>
      <c r="H63" s="195"/>
      <c r="I63" s="195"/>
      <c r="J63" s="195"/>
      <c r="K63" s="195"/>
      <c r="L63" s="195"/>
      <c r="M63" s="195"/>
      <c r="N63" s="195"/>
      <c r="O63" s="195"/>
      <c r="P63" s="195"/>
      <c r="Q63" s="195"/>
      <c r="R63" s="195"/>
      <c r="S63" s="195"/>
      <c r="T63" s="195"/>
      <c r="U63" s="195"/>
      <c r="V63" s="195"/>
      <c r="W63" s="195"/>
      <c r="X63" s="195"/>
      <c r="Y63" s="195"/>
      <c r="Z63" s="195"/>
      <c r="AA63" s="195"/>
      <c r="AB63" s="195"/>
      <c r="AC63" s="195"/>
      <c r="AD63" s="195"/>
      <c r="AE63" s="195"/>
      <c r="AF63" s="195"/>
      <c r="AG63" s="195"/>
      <c r="AH63" s="195"/>
      <c r="AI63" s="195"/>
      <c r="AJ63" s="195"/>
      <c r="AK63" s="195"/>
      <c r="AL63" s="195"/>
      <c r="AM63" s="195"/>
      <c r="AN63" s="195"/>
      <c r="AO63" s="195"/>
      <c r="AP63" s="195"/>
      <c r="AQ63" s="195"/>
      <c r="AR63" s="195"/>
      <c r="AS63" s="195"/>
      <c r="AT63" s="195"/>
      <c r="AU63" s="195"/>
      <c r="AV63" s="195"/>
      <c r="AW63" s="195"/>
      <c r="AX63" s="195"/>
      <c r="AY63" s="195"/>
      <c r="AZ63" s="195"/>
      <c r="BA63" s="195"/>
      <c r="BB63" s="195"/>
      <c r="BC63" s="195"/>
      <c r="BD63" s="195"/>
      <c r="BE63" s="195"/>
      <c r="BF63" s="195"/>
      <c r="BG63" s="195"/>
      <c r="BH63" s="195"/>
      <c r="BI63" s="195"/>
      <c r="BJ63" s="195"/>
      <c r="BK63" s="195"/>
      <c r="BL63" s="195"/>
      <c r="BM63" s="195"/>
      <c r="BN63" s="195"/>
      <c r="BO63" s="195"/>
      <c r="BP63" s="195"/>
      <c r="BQ63" s="195"/>
      <c r="BR63" s="195"/>
      <c r="BS63" s="195"/>
      <c r="BT63" s="195"/>
      <c r="BU63" s="195"/>
      <c r="BV63" s="195"/>
      <c r="BW63" s="195"/>
      <c r="BX63" s="195"/>
      <c r="BY63" s="195"/>
      <c r="BZ63" s="195"/>
      <c r="CA63" s="195"/>
      <c r="CB63" s="195"/>
      <c r="CC63" s="195"/>
      <c r="CD63" s="195"/>
      <c r="CE63" s="195"/>
      <c r="CF63" s="195"/>
      <c r="CG63" s="195"/>
      <c r="CH63" s="195"/>
      <c r="CI63" s="195"/>
      <c r="CJ63" s="195"/>
      <c r="CK63" s="195"/>
      <c r="CL63" s="195"/>
      <c r="CM63" s="195"/>
    </row>
    <row r="64" spans="1:91" ht="18.75" customHeight="1" x14ac:dyDescent="0.15">
      <c r="A64" s="195"/>
      <c r="B64" s="195"/>
      <c r="C64" s="195"/>
      <c r="D64" s="195"/>
      <c r="E64" s="195"/>
      <c r="F64" s="195"/>
      <c r="G64" s="195"/>
      <c r="H64" s="195"/>
      <c r="I64" s="195"/>
      <c r="J64" s="195"/>
      <c r="K64" s="195"/>
      <c r="L64" s="195"/>
      <c r="M64" s="195"/>
      <c r="N64" s="195"/>
      <c r="O64" s="195"/>
      <c r="P64" s="195"/>
      <c r="Q64" s="195"/>
      <c r="R64" s="195"/>
      <c r="S64" s="195"/>
      <c r="T64" s="195"/>
      <c r="U64" s="195"/>
      <c r="V64" s="195"/>
      <c r="W64" s="195"/>
      <c r="X64" s="195"/>
      <c r="Y64" s="195"/>
      <c r="Z64" s="195"/>
      <c r="AA64" s="195"/>
      <c r="AB64" s="195"/>
      <c r="AC64" s="195"/>
      <c r="AD64" s="195"/>
      <c r="AE64" s="195"/>
      <c r="AF64" s="195"/>
      <c r="AG64" s="195"/>
      <c r="AH64" s="195"/>
      <c r="AI64" s="195"/>
      <c r="AJ64" s="195"/>
      <c r="AK64" s="195"/>
      <c r="AL64" s="195"/>
      <c r="AM64" s="195"/>
      <c r="AN64" s="195"/>
      <c r="AO64" s="195"/>
      <c r="AP64" s="195"/>
      <c r="AQ64" s="195"/>
      <c r="AR64" s="195"/>
      <c r="AS64" s="195"/>
      <c r="AT64" s="195"/>
      <c r="AU64" s="195"/>
      <c r="AV64" s="195"/>
      <c r="AW64" s="195"/>
      <c r="AX64" s="195"/>
      <c r="AY64" s="195"/>
      <c r="AZ64" s="195"/>
      <c r="BA64" s="195"/>
      <c r="BB64" s="195"/>
      <c r="BC64" s="195"/>
      <c r="BD64" s="195"/>
      <c r="BE64" s="195"/>
      <c r="BF64" s="195"/>
      <c r="BG64" s="195"/>
      <c r="BH64" s="195"/>
      <c r="BI64" s="195"/>
      <c r="BJ64" s="195"/>
      <c r="BK64" s="195"/>
      <c r="BL64" s="195"/>
      <c r="BM64" s="195"/>
      <c r="BN64" s="195"/>
      <c r="BO64" s="195"/>
      <c r="BP64" s="195"/>
      <c r="BQ64" s="195"/>
      <c r="BR64" s="195"/>
      <c r="BS64" s="195"/>
      <c r="BT64" s="195"/>
      <c r="BU64" s="195"/>
      <c r="BV64" s="195"/>
      <c r="BW64" s="195"/>
      <c r="BX64" s="195"/>
      <c r="BY64" s="195"/>
      <c r="BZ64" s="195"/>
      <c r="CA64" s="195"/>
      <c r="CB64" s="195"/>
      <c r="CC64" s="195"/>
      <c r="CD64" s="195"/>
      <c r="CE64" s="195"/>
      <c r="CF64" s="195"/>
      <c r="CG64" s="195"/>
      <c r="CH64" s="195"/>
      <c r="CI64" s="195"/>
      <c r="CJ64" s="195"/>
      <c r="CK64" s="195"/>
      <c r="CL64" s="195"/>
      <c r="CM64" s="195"/>
    </row>
    <row r="65" spans="1:91" ht="18.75" customHeight="1" x14ac:dyDescent="0.15">
      <c r="A65" s="195"/>
      <c r="B65" s="195"/>
      <c r="C65" s="195"/>
      <c r="D65" s="195"/>
      <c r="E65" s="195"/>
      <c r="F65" s="195"/>
      <c r="G65" s="195"/>
      <c r="H65" s="195"/>
      <c r="I65" s="195"/>
      <c r="J65" s="195"/>
      <c r="K65" s="195"/>
      <c r="L65" s="195"/>
      <c r="M65" s="195"/>
      <c r="N65" s="195"/>
      <c r="O65" s="195"/>
      <c r="P65" s="195"/>
      <c r="Q65" s="195"/>
      <c r="R65" s="195"/>
      <c r="S65" s="195"/>
      <c r="T65" s="195"/>
      <c r="U65" s="195"/>
      <c r="V65" s="195"/>
      <c r="W65" s="195"/>
      <c r="X65" s="195"/>
      <c r="Y65" s="195"/>
      <c r="Z65" s="195"/>
      <c r="AA65" s="195"/>
      <c r="AB65" s="195"/>
      <c r="AC65" s="195"/>
      <c r="AD65" s="195"/>
      <c r="AE65" s="195"/>
      <c r="AF65" s="195"/>
      <c r="AG65" s="195"/>
      <c r="AH65" s="195"/>
      <c r="AI65" s="195"/>
      <c r="AJ65" s="195"/>
      <c r="AK65" s="195"/>
      <c r="AL65" s="195"/>
      <c r="AM65" s="195"/>
      <c r="AN65" s="195"/>
      <c r="AO65" s="195"/>
      <c r="AP65" s="195"/>
      <c r="AQ65" s="195"/>
      <c r="AR65" s="195"/>
      <c r="AS65" s="195"/>
      <c r="AT65" s="195"/>
      <c r="AU65" s="195"/>
      <c r="AV65" s="195"/>
      <c r="AW65" s="195"/>
      <c r="AX65" s="195"/>
      <c r="AY65" s="195"/>
      <c r="AZ65" s="195"/>
      <c r="BA65" s="195"/>
      <c r="BB65" s="195"/>
      <c r="BC65" s="195"/>
      <c r="BD65" s="195"/>
      <c r="BE65" s="195"/>
      <c r="BF65" s="195"/>
      <c r="BG65" s="195"/>
      <c r="BH65" s="195"/>
      <c r="BI65" s="195"/>
      <c r="BJ65" s="195"/>
      <c r="BK65" s="195"/>
      <c r="BL65" s="195"/>
      <c r="BM65" s="195"/>
      <c r="BN65" s="195"/>
      <c r="BO65" s="195"/>
      <c r="BP65" s="195"/>
      <c r="BQ65" s="195"/>
      <c r="BR65" s="195"/>
      <c r="BS65" s="195"/>
      <c r="BT65" s="195"/>
      <c r="BU65" s="195"/>
      <c r="BV65" s="195"/>
      <c r="BW65" s="195"/>
      <c r="BX65" s="195"/>
      <c r="BY65" s="195"/>
      <c r="BZ65" s="195"/>
      <c r="CA65" s="195"/>
      <c r="CB65" s="195"/>
      <c r="CC65" s="195"/>
      <c r="CD65" s="195"/>
      <c r="CE65" s="195"/>
      <c r="CF65" s="195"/>
      <c r="CG65" s="195"/>
      <c r="CH65" s="195"/>
      <c r="CI65" s="195"/>
      <c r="CJ65" s="195"/>
      <c r="CK65" s="195"/>
      <c r="CL65" s="195"/>
      <c r="CM65" s="195"/>
    </row>
    <row r="66" spans="1:91" ht="18.75" customHeight="1" x14ac:dyDescent="0.15">
      <c r="A66" s="195"/>
      <c r="B66" s="195"/>
      <c r="C66" s="195"/>
      <c r="D66" s="195"/>
      <c r="E66" s="195"/>
      <c r="F66" s="195"/>
      <c r="G66" s="195"/>
      <c r="H66" s="195"/>
      <c r="I66" s="195"/>
      <c r="J66" s="195"/>
      <c r="K66" s="195"/>
      <c r="L66" s="195"/>
      <c r="M66" s="195"/>
      <c r="N66" s="195"/>
      <c r="O66" s="195"/>
      <c r="P66" s="195"/>
      <c r="Q66" s="195"/>
      <c r="R66" s="195"/>
      <c r="S66" s="195"/>
      <c r="T66" s="195"/>
      <c r="U66" s="195"/>
      <c r="V66" s="195"/>
      <c r="W66" s="195"/>
      <c r="X66" s="195"/>
      <c r="Y66" s="195"/>
      <c r="Z66" s="195"/>
      <c r="AA66" s="195"/>
      <c r="AB66" s="195"/>
      <c r="AC66" s="195"/>
      <c r="AD66" s="195"/>
      <c r="AE66" s="195"/>
      <c r="AF66" s="195"/>
      <c r="AG66" s="195"/>
      <c r="AH66" s="195"/>
      <c r="AI66" s="195"/>
      <c r="AJ66" s="195"/>
      <c r="AK66" s="195"/>
      <c r="AL66" s="195"/>
      <c r="AM66" s="195"/>
      <c r="AN66" s="195"/>
      <c r="AO66" s="195"/>
      <c r="AP66" s="195"/>
      <c r="AQ66" s="195"/>
      <c r="AR66" s="195"/>
      <c r="AS66" s="195"/>
      <c r="AT66" s="195"/>
      <c r="AU66" s="195"/>
      <c r="AV66" s="195"/>
      <c r="AW66" s="195"/>
      <c r="AX66" s="195"/>
      <c r="AY66" s="195"/>
      <c r="AZ66" s="195"/>
      <c r="BA66" s="195"/>
      <c r="BB66" s="195"/>
      <c r="BC66" s="195"/>
      <c r="BD66" s="195"/>
      <c r="BE66" s="195"/>
      <c r="BF66" s="195"/>
      <c r="BG66" s="195"/>
      <c r="BH66" s="195"/>
      <c r="BI66" s="195"/>
      <c r="BJ66" s="195"/>
      <c r="BK66" s="195"/>
      <c r="BL66" s="195"/>
      <c r="BM66" s="195"/>
      <c r="BN66" s="195"/>
      <c r="BO66" s="195"/>
      <c r="BP66" s="195"/>
      <c r="BQ66" s="195"/>
      <c r="BR66" s="195"/>
      <c r="BS66" s="195"/>
      <c r="BT66" s="195"/>
      <c r="BU66" s="195"/>
      <c r="BV66" s="195"/>
      <c r="BW66" s="195"/>
      <c r="BX66" s="195"/>
      <c r="BY66" s="195"/>
      <c r="BZ66" s="195"/>
      <c r="CA66" s="195"/>
      <c r="CB66" s="195"/>
      <c r="CC66" s="195"/>
      <c r="CD66" s="195"/>
      <c r="CE66" s="195"/>
      <c r="CF66" s="195"/>
      <c r="CG66" s="195"/>
      <c r="CH66" s="195"/>
      <c r="CI66" s="195"/>
      <c r="CJ66" s="195"/>
      <c r="CK66" s="195"/>
      <c r="CL66" s="195"/>
      <c r="CM66" s="195"/>
    </row>
    <row r="67" spans="1:91" ht="18.75" customHeight="1" x14ac:dyDescent="0.15">
      <c r="A67" s="195"/>
      <c r="B67" s="195"/>
      <c r="C67" s="195"/>
      <c r="D67" s="195"/>
      <c r="E67" s="195"/>
      <c r="F67" s="195"/>
      <c r="G67" s="195"/>
      <c r="H67" s="195"/>
      <c r="I67" s="195"/>
      <c r="J67" s="195"/>
      <c r="K67" s="195"/>
      <c r="L67" s="195"/>
      <c r="M67" s="195"/>
      <c r="N67" s="195"/>
      <c r="O67" s="195"/>
      <c r="P67" s="195"/>
      <c r="Q67" s="195"/>
      <c r="R67" s="195"/>
      <c r="S67" s="195"/>
      <c r="T67" s="195"/>
      <c r="U67" s="195"/>
      <c r="V67" s="195"/>
      <c r="W67" s="195"/>
      <c r="X67" s="195"/>
      <c r="Y67" s="195"/>
      <c r="Z67" s="195"/>
      <c r="AA67" s="195"/>
      <c r="AB67" s="195"/>
      <c r="AC67" s="195"/>
      <c r="AD67" s="195"/>
      <c r="AE67" s="195"/>
      <c r="AF67" s="195"/>
      <c r="AG67" s="195"/>
      <c r="AH67" s="195"/>
      <c r="AI67" s="195"/>
      <c r="AJ67" s="195"/>
      <c r="AK67" s="195"/>
      <c r="AL67" s="195"/>
      <c r="AM67" s="195"/>
      <c r="AN67" s="195"/>
      <c r="AO67" s="195"/>
      <c r="AP67" s="195"/>
      <c r="AQ67" s="195"/>
      <c r="AR67" s="195"/>
      <c r="AS67" s="195"/>
      <c r="AT67" s="195"/>
      <c r="AU67" s="195"/>
      <c r="AV67" s="195"/>
      <c r="AW67" s="195"/>
      <c r="AX67" s="195"/>
      <c r="AY67" s="195"/>
      <c r="AZ67" s="195"/>
      <c r="BA67" s="195"/>
      <c r="BB67" s="195"/>
      <c r="BC67" s="195"/>
      <c r="BD67" s="195"/>
      <c r="BE67" s="195"/>
      <c r="BF67" s="195"/>
      <c r="BG67" s="195"/>
      <c r="BH67" s="195"/>
      <c r="BI67" s="195"/>
      <c r="BJ67" s="195"/>
      <c r="BK67" s="195"/>
      <c r="BL67" s="195"/>
      <c r="BM67" s="195"/>
      <c r="BN67" s="195"/>
      <c r="BO67" s="195"/>
      <c r="BP67" s="195"/>
      <c r="BQ67" s="195"/>
      <c r="BR67" s="195"/>
      <c r="BS67" s="195"/>
      <c r="BT67" s="195"/>
      <c r="BU67" s="195"/>
      <c r="BV67" s="195"/>
      <c r="BW67" s="195"/>
      <c r="BX67" s="195"/>
      <c r="BY67" s="195"/>
      <c r="BZ67" s="195"/>
      <c r="CA67" s="195"/>
      <c r="CB67" s="195"/>
      <c r="CC67" s="195"/>
      <c r="CD67" s="195"/>
      <c r="CE67" s="195"/>
      <c r="CF67" s="195"/>
      <c r="CG67" s="195"/>
      <c r="CH67" s="195"/>
      <c r="CI67" s="195"/>
      <c r="CJ67" s="195"/>
      <c r="CK67" s="195"/>
      <c r="CL67" s="195"/>
      <c r="CM67" s="195"/>
    </row>
    <row r="68" spans="1:91" ht="18.75" customHeight="1" x14ac:dyDescent="0.15">
      <c r="A68" s="195"/>
      <c r="B68" s="195"/>
      <c r="C68" s="195"/>
      <c r="D68" s="195"/>
      <c r="E68" s="195"/>
      <c r="F68" s="195"/>
      <c r="G68" s="195"/>
      <c r="H68" s="195"/>
      <c r="I68" s="195"/>
      <c r="J68" s="195"/>
      <c r="K68" s="195"/>
      <c r="L68" s="195"/>
      <c r="M68" s="195"/>
      <c r="N68" s="195"/>
      <c r="O68" s="195"/>
      <c r="P68" s="195"/>
      <c r="Q68" s="195"/>
      <c r="R68" s="195"/>
      <c r="S68" s="195"/>
      <c r="T68" s="195"/>
      <c r="U68" s="195"/>
      <c r="V68" s="195"/>
      <c r="W68" s="195"/>
      <c r="X68" s="195"/>
      <c r="Y68" s="195"/>
      <c r="Z68" s="195"/>
      <c r="AA68" s="195"/>
      <c r="AB68" s="195"/>
      <c r="AC68" s="195"/>
      <c r="AD68" s="195"/>
      <c r="AE68" s="195"/>
      <c r="AF68" s="195"/>
      <c r="AG68" s="195"/>
      <c r="AH68" s="195"/>
      <c r="AI68" s="195"/>
      <c r="AJ68" s="195"/>
      <c r="AK68" s="195"/>
      <c r="AL68" s="195"/>
      <c r="AM68" s="195"/>
      <c r="AN68" s="195"/>
      <c r="AO68" s="195"/>
      <c r="AP68" s="195"/>
      <c r="AQ68" s="195"/>
      <c r="AR68" s="195"/>
      <c r="AS68" s="195"/>
      <c r="AT68" s="195"/>
      <c r="AU68" s="195"/>
      <c r="AV68" s="195"/>
      <c r="AW68" s="195"/>
      <c r="AX68" s="195"/>
      <c r="AY68" s="195"/>
      <c r="AZ68" s="195"/>
      <c r="BA68" s="195"/>
      <c r="BB68" s="195"/>
      <c r="BC68" s="195"/>
      <c r="BD68" s="195"/>
      <c r="BE68" s="195"/>
      <c r="BF68" s="195"/>
      <c r="BG68" s="195"/>
      <c r="BH68" s="195"/>
      <c r="BI68" s="195"/>
      <c r="BJ68" s="195"/>
      <c r="BK68" s="195"/>
      <c r="BL68" s="195"/>
      <c r="BM68" s="195"/>
      <c r="BN68" s="195"/>
      <c r="BO68" s="195"/>
      <c r="BP68" s="195"/>
      <c r="BQ68" s="195"/>
      <c r="BR68" s="195"/>
      <c r="BS68" s="195"/>
      <c r="BT68" s="195"/>
      <c r="BU68" s="195"/>
      <c r="BV68" s="195"/>
      <c r="BW68" s="195"/>
      <c r="BX68" s="195"/>
      <c r="BY68" s="195"/>
      <c r="BZ68" s="195"/>
      <c r="CA68" s="195"/>
      <c r="CB68" s="195"/>
      <c r="CC68" s="195"/>
      <c r="CD68" s="195"/>
      <c r="CE68" s="195"/>
      <c r="CF68" s="195"/>
      <c r="CG68" s="195"/>
      <c r="CH68" s="195"/>
      <c r="CI68" s="195"/>
      <c r="CJ68" s="195"/>
      <c r="CK68" s="195"/>
      <c r="CL68" s="195"/>
      <c r="CM68" s="195"/>
    </row>
    <row r="69" spans="1:91" ht="18.75" customHeight="1" x14ac:dyDescent="0.15">
      <c r="A69" s="195"/>
      <c r="B69" s="195"/>
      <c r="C69" s="195"/>
      <c r="D69" s="195"/>
      <c r="E69" s="195"/>
      <c r="F69" s="195"/>
      <c r="G69" s="195"/>
      <c r="H69" s="195"/>
      <c r="I69" s="195"/>
      <c r="J69" s="195"/>
      <c r="K69" s="195"/>
      <c r="L69" s="195"/>
      <c r="M69" s="195"/>
      <c r="N69" s="195"/>
      <c r="O69" s="195"/>
      <c r="P69" s="195"/>
      <c r="Q69" s="195"/>
      <c r="R69" s="195"/>
      <c r="S69" s="195"/>
      <c r="T69" s="195"/>
      <c r="U69" s="195"/>
      <c r="V69" s="195"/>
      <c r="W69" s="195"/>
      <c r="X69" s="195"/>
      <c r="Y69" s="195"/>
      <c r="Z69" s="195"/>
      <c r="AA69" s="195"/>
      <c r="AB69" s="195"/>
      <c r="AC69" s="195"/>
      <c r="AD69" s="195"/>
      <c r="AE69" s="195"/>
      <c r="AF69" s="195"/>
      <c r="AG69" s="195"/>
      <c r="AH69" s="195"/>
      <c r="AI69" s="195"/>
      <c r="AJ69" s="195"/>
      <c r="AK69" s="195"/>
      <c r="AL69" s="195"/>
      <c r="AM69" s="195"/>
      <c r="AN69" s="195"/>
      <c r="AO69" s="195"/>
      <c r="AP69" s="195"/>
      <c r="AQ69" s="195"/>
      <c r="AR69" s="195"/>
      <c r="AS69" s="195"/>
      <c r="AT69" s="195"/>
      <c r="AU69" s="195"/>
      <c r="AV69" s="195"/>
      <c r="AW69" s="195"/>
      <c r="AX69" s="195"/>
      <c r="AY69" s="195"/>
      <c r="AZ69" s="195"/>
      <c r="BA69" s="195"/>
      <c r="BB69" s="195"/>
      <c r="BC69" s="195"/>
      <c r="BD69" s="195"/>
      <c r="BE69" s="195"/>
      <c r="BF69" s="195"/>
      <c r="BG69" s="195"/>
      <c r="BH69" s="195"/>
      <c r="BI69" s="195"/>
      <c r="BJ69" s="195"/>
      <c r="BK69" s="195"/>
      <c r="BL69" s="195"/>
      <c r="BM69" s="195"/>
      <c r="BN69" s="195"/>
      <c r="BO69" s="195"/>
      <c r="BP69" s="195"/>
      <c r="BQ69" s="195"/>
      <c r="BR69" s="195"/>
      <c r="BS69" s="195"/>
      <c r="BT69" s="195"/>
      <c r="BU69" s="195"/>
      <c r="BV69" s="195"/>
      <c r="BW69" s="195"/>
      <c r="BX69" s="195"/>
      <c r="BY69" s="195"/>
      <c r="BZ69" s="195"/>
      <c r="CA69" s="195"/>
      <c r="CB69" s="195"/>
      <c r="CC69" s="195"/>
      <c r="CD69" s="195"/>
      <c r="CE69" s="195"/>
      <c r="CF69" s="195"/>
      <c r="CG69" s="195"/>
      <c r="CH69" s="195"/>
      <c r="CI69" s="195"/>
      <c r="CJ69" s="195"/>
      <c r="CK69" s="195"/>
      <c r="CL69" s="195"/>
      <c r="CM69" s="195"/>
    </row>
    <row r="70" spans="1:91" ht="18.75" customHeight="1" x14ac:dyDescent="0.15">
      <c r="A70" s="195"/>
      <c r="B70" s="195"/>
      <c r="C70" s="195"/>
      <c r="D70" s="195"/>
      <c r="E70" s="195"/>
      <c r="F70" s="195"/>
      <c r="G70" s="195"/>
      <c r="H70" s="195"/>
      <c r="I70" s="195"/>
      <c r="J70" s="195"/>
      <c r="K70" s="195"/>
      <c r="L70" s="195"/>
      <c r="M70" s="195"/>
      <c r="N70" s="195"/>
      <c r="O70" s="195"/>
      <c r="P70" s="195"/>
      <c r="Q70" s="195"/>
      <c r="R70" s="195"/>
      <c r="S70" s="195"/>
      <c r="T70" s="195"/>
      <c r="U70" s="195"/>
      <c r="V70" s="195"/>
      <c r="W70" s="195"/>
      <c r="X70" s="195"/>
      <c r="Y70" s="195"/>
      <c r="Z70" s="195"/>
      <c r="AA70" s="195"/>
      <c r="AB70" s="195"/>
      <c r="AC70" s="195"/>
      <c r="AD70" s="195"/>
      <c r="AE70" s="195"/>
      <c r="AF70" s="195"/>
      <c r="AG70" s="195"/>
      <c r="AH70" s="195"/>
      <c r="AI70" s="195"/>
      <c r="AJ70" s="195"/>
      <c r="AK70" s="195"/>
      <c r="AL70" s="195"/>
      <c r="AM70" s="195"/>
      <c r="AN70" s="195"/>
      <c r="AO70" s="195"/>
      <c r="AP70" s="195"/>
      <c r="AQ70" s="195"/>
      <c r="AR70" s="195"/>
      <c r="AS70" s="195"/>
      <c r="AT70" s="195"/>
      <c r="AU70" s="195"/>
      <c r="AV70" s="195"/>
      <c r="AW70" s="195"/>
      <c r="AX70" s="195"/>
      <c r="AY70" s="195"/>
      <c r="AZ70" s="195"/>
      <c r="BA70" s="195"/>
      <c r="BB70" s="195"/>
      <c r="BC70" s="195"/>
      <c r="BD70" s="195"/>
      <c r="BE70" s="195"/>
      <c r="BF70" s="195"/>
      <c r="BG70" s="195"/>
      <c r="BH70" s="195"/>
      <c r="BI70" s="195"/>
      <c r="BJ70" s="195"/>
      <c r="BK70" s="195"/>
      <c r="BL70" s="195"/>
      <c r="BM70" s="195"/>
      <c r="BN70" s="195"/>
      <c r="BO70" s="195"/>
      <c r="BP70" s="195"/>
      <c r="BQ70" s="195"/>
      <c r="BR70" s="195"/>
      <c r="BS70" s="195"/>
      <c r="BT70" s="195"/>
      <c r="BU70" s="195"/>
      <c r="BV70" s="195"/>
      <c r="BW70" s="195"/>
      <c r="BX70" s="195"/>
      <c r="BY70" s="195"/>
      <c r="BZ70" s="195"/>
      <c r="CA70" s="195"/>
      <c r="CB70" s="195"/>
      <c r="CC70" s="195"/>
      <c r="CD70" s="195"/>
      <c r="CE70" s="195"/>
      <c r="CF70" s="195"/>
      <c r="CG70" s="195"/>
      <c r="CH70" s="195"/>
      <c r="CI70" s="195"/>
      <c r="CJ70" s="195"/>
      <c r="CK70" s="195"/>
      <c r="CL70" s="195"/>
      <c r="CM70" s="195"/>
    </row>
    <row r="71" spans="1:91" ht="18.75" customHeight="1" x14ac:dyDescent="0.15">
      <c r="A71" s="195"/>
      <c r="B71" s="195"/>
      <c r="C71" s="195"/>
      <c r="D71" s="195"/>
      <c r="E71" s="195"/>
      <c r="F71" s="195"/>
      <c r="G71" s="195"/>
      <c r="H71" s="195"/>
      <c r="I71" s="195"/>
      <c r="J71" s="195"/>
      <c r="K71" s="195"/>
      <c r="L71" s="195"/>
      <c r="M71" s="195"/>
      <c r="N71" s="195"/>
      <c r="O71" s="195"/>
      <c r="P71" s="195"/>
      <c r="Q71" s="195"/>
      <c r="R71" s="195"/>
      <c r="S71" s="195"/>
      <c r="T71" s="195"/>
      <c r="U71" s="195"/>
      <c r="V71" s="195"/>
      <c r="W71" s="195"/>
      <c r="X71" s="195"/>
      <c r="Y71" s="195"/>
      <c r="Z71" s="195"/>
      <c r="AA71" s="195"/>
      <c r="AB71" s="195"/>
      <c r="AC71" s="195"/>
      <c r="AD71" s="195"/>
      <c r="AE71" s="195"/>
      <c r="AF71" s="195"/>
      <c r="AG71" s="195"/>
      <c r="AH71" s="195"/>
      <c r="AI71" s="195"/>
      <c r="AJ71" s="195"/>
      <c r="AK71" s="195"/>
      <c r="AL71" s="195"/>
      <c r="AM71" s="195"/>
      <c r="AN71" s="195"/>
      <c r="AO71" s="195"/>
      <c r="AP71" s="195"/>
      <c r="AQ71" s="195"/>
      <c r="AR71" s="195"/>
      <c r="AS71" s="195"/>
      <c r="AT71" s="195"/>
      <c r="AU71" s="195"/>
      <c r="AV71" s="195"/>
      <c r="AW71" s="195"/>
      <c r="AX71" s="195"/>
      <c r="AY71" s="195"/>
      <c r="AZ71" s="195"/>
      <c r="BA71" s="195"/>
      <c r="BB71" s="195"/>
      <c r="BC71" s="195"/>
      <c r="BD71" s="195"/>
      <c r="BE71" s="195"/>
      <c r="BF71" s="195"/>
      <c r="BG71" s="195"/>
      <c r="BH71" s="195"/>
      <c r="BI71" s="195"/>
      <c r="BJ71" s="195"/>
      <c r="BK71" s="195"/>
      <c r="BL71" s="195"/>
      <c r="BM71" s="195"/>
      <c r="BN71" s="195"/>
      <c r="BO71" s="195"/>
      <c r="BP71" s="195"/>
      <c r="BQ71" s="195"/>
      <c r="BR71" s="195"/>
      <c r="BS71" s="195"/>
      <c r="BT71" s="195"/>
      <c r="BU71" s="195"/>
      <c r="BV71" s="195"/>
      <c r="BW71" s="195"/>
      <c r="BX71" s="195"/>
      <c r="BY71" s="195"/>
      <c r="BZ71" s="195"/>
      <c r="CA71" s="195"/>
      <c r="CB71" s="195"/>
      <c r="CC71" s="195"/>
      <c r="CD71" s="195"/>
      <c r="CE71" s="195"/>
      <c r="CF71" s="195"/>
      <c r="CG71" s="195"/>
      <c r="CH71" s="195"/>
      <c r="CI71" s="195"/>
      <c r="CJ71" s="195"/>
      <c r="CK71" s="195"/>
      <c r="CL71" s="195"/>
      <c r="CM71" s="195"/>
    </row>
    <row r="72" spans="1:91" ht="18.75" customHeight="1" x14ac:dyDescent="0.15">
      <c r="A72" s="195"/>
      <c r="B72" s="195"/>
      <c r="C72" s="195"/>
      <c r="D72" s="195"/>
      <c r="E72" s="195"/>
      <c r="F72" s="195"/>
      <c r="G72" s="195"/>
      <c r="H72" s="195"/>
      <c r="I72" s="195"/>
      <c r="J72" s="195"/>
      <c r="K72" s="195"/>
      <c r="L72" s="195"/>
      <c r="M72" s="195"/>
      <c r="N72" s="195"/>
      <c r="O72" s="195"/>
      <c r="P72" s="195"/>
      <c r="Q72" s="195"/>
      <c r="R72" s="195"/>
      <c r="S72" s="195"/>
      <c r="T72" s="195"/>
      <c r="U72" s="195"/>
      <c r="V72" s="195"/>
      <c r="W72" s="195"/>
      <c r="X72" s="195"/>
      <c r="Y72" s="195"/>
      <c r="Z72" s="195"/>
      <c r="AA72" s="195"/>
      <c r="AB72" s="195"/>
      <c r="AC72" s="195"/>
      <c r="AD72" s="195"/>
      <c r="AE72" s="195"/>
      <c r="AF72" s="195"/>
      <c r="AG72" s="195"/>
      <c r="AH72" s="195"/>
      <c r="AI72" s="195"/>
      <c r="AJ72" s="195"/>
      <c r="AK72" s="195"/>
      <c r="AL72" s="195"/>
      <c r="AM72" s="195"/>
      <c r="AN72" s="195"/>
      <c r="AO72" s="195"/>
      <c r="AP72" s="195"/>
      <c r="AQ72" s="195"/>
      <c r="AR72" s="195"/>
      <c r="AS72" s="195"/>
      <c r="AT72" s="195"/>
      <c r="AU72" s="195"/>
      <c r="AV72" s="195"/>
      <c r="AW72" s="195"/>
      <c r="AX72" s="195"/>
      <c r="AY72" s="195"/>
      <c r="AZ72" s="195"/>
      <c r="BA72" s="195"/>
      <c r="BB72" s="195"/>
      <c r="BC72" s="195"/>
      <c r="BD72" s="195"/>
      <c r="BE72" s="195"/>
      <c r="BF72" s="195"/>
      <c r="BG72" s="195"/>
      <c r="BH72" s="195"/>
      <c r="BI72" s="195"/>
      <c r="BJ72" s="195"/>
      <c r="BK72" s="195"/>
      <c r="BL72" s="195"/>
      <c r="BM72" s="195"/>
      <c r="BN72" s="195"/>
      <c r="BO72" s="195"/>
      <c r="BP72" s="195"/>
      <c r="BQ72" s="195"/>
      <c r="BR72" s="195"/>
      <c r="BS72" s="195"/>
      <c r="BT72" s="195"/>
      <c r="BU72" s="195"/>
      <c r="BV72" s="195"/>
      <c r="BW72" s="195"/>
      <c r="BX72" s="195"/>
      <c r="BY72" s="195"/>
      <c r="BZ72" s="195"/>
      <c r="CA72" s="195"/>
      <c r="CB72" s="195"/>
      <c r="CC72" s="195"/>
      <c r="CD72" s="195"/>
      <c r="CE72" s="195"/>
      <c r="CF72" s="195"/>
      <c r="CG72" s="195"/>
      <c r="CH72" s="195"/>
      <c r="CI72" s="195"/>
      <c r="CJ72" s="195"/>
      <c r="CK72" s="195"/>
      <c r="CL72" s="195"/>
      <c r="CM72" s="195"/>
    </row>
    <row r="73" spans="1:91" ht="18.75" customHeight="1" x14ac:dyDescent="0.15">
      <c r="A73" s="195"/>
      <c r="B73" s="195"/>
      <c r="C73" s="195"/>
      <c r="D73" s="195"/>
      <c r="E73" s="195"/>
      <c r="F73" s="195"/>
      <c r="G73" s="195"/>
      <c r="H73" s="195"/>
      <c r="I73" s="195"/>
      <c r="J73" s="195"/>
      <c r="K73" s="195"/>
      <c r="L73" s="195"/>
      <c r="M73" s="195"/>
      <c r="N73" s="195"/>
      <c r="O73" s="195"/>
      <c r="P73" s="195"/>
      <c r="Q73" s="195"/>
      <c r="R73" s="195"/>
      <c r="S73" s="195"/>
      <c r="T73" s="195"/>
      <c r="U73" s="195"/>
      <c r="V73" s="195"/>
      <c r="W73" s="195"/>
      <c r="X73" s="195"/>
      <c r="Y73" s="195"/>
      <c r="Z73" s="195"/>
      <c r="AA73" s="195"/>
      <c r="AB73" s="195"/>
      <c r="AC73" s="195"/>
      <c r="AD73" s="195"/>
      <c r="AE73" s="195"/>
      <c r="AF73" s="195"/>
      <c r="AG73" s="195"/>
      <c r="AH73" s="195"/>
      <c r="AI73" s="195"/>
      <c r="AJ73" s="195"/>
      <c r="AK73" s="195"/>
      <c r="AL73" s="195"/>
      <c r="AM73" s="195"/>
      <c r="AN73" s="195"/>
      <c r="AO73" s="195"/>
      <c r="AP73" s="195"/>
      <c r="AQ73" s="195"/>
      <c r="AR73" s="195"/>
      <c r="AS73" s="195"/>
      <c r="AT73" s="195"/>
      <c r="AU73" s="195"/>
      <c r="AV73" s="195"/>
      <c r="AW73" s="195"/>
      <c r="AX73" s="195"/>
      <c r="AY73" s="195"/>
      <c r="AZ73" s="195"/>
      <c r="BA73" s="195"/>
      <c r="BB73" s="195"/>
      <c r="BC73" s="195"/>
      <c r="BD73" s="195"/>
      <c r="BE73" s="195"/>
      <c r="BF73" s="195"/>
      <c r="BG73" s="195"/>
      <c r="BH73" s="195"/>
      <c r="BI73" s="195"/>
      <c r="BJ73" s="195"/>
      <c r="BK73" s="195"/>
      <c r="BL73" s="195"/>
      <c r="BM73" s="195"/>
      <c r="BN73" s="195"/>
      <c r="BO73" s="195"/>
      <c r="BP73" s="195"/>
      <c r="BQ73" s="195"/>
      <c r="BR73" s="195"/>
      <c r="BS73" s="195"/>
      <c r="BT73" s="195"/>
      <c r="BU73" s="195"/>
      <c r="BV73" s="195"/>
      <c r="BW73" s="195"/>
      <c r="BX73" s="195"/>
      <c r="BY73" s="195"/>
      <c r="BZ73" s="195"/>
      <c r="CA73" s="195"/>
      <c r="CB73" s="195"/>
      <c r="CC73" s="195"/>
      <c r="CD73" s="195"/>
      <c r="CE73" s="195"/>
      <c r="CF73" s="195"/>
      <c r="CG73" s="195"/>
      <c r="CH73" s="195"/>
      <c r="CI73" s="195"/>
      <c r="CJ73" s="195"/>
      <c r="CK73" s="195"/>
      <c r="CL73" s="195"/>
      <c r="CM73" s="195"/>
    </row>
    <row r="74" spans="1:91" ht="18.75" customHeight="1" x14ac:dyDescent="0.15">
      <c r="A74" s="195"/>
      <c r="B74" s="195"/>
      <c r="C74" s="195"/>
      <c r="D74" s="195"/>
      <c r="E74" s="195"/>
      <c r="F74" s="195"/>
      <c r="G74" s="195"/>
      <c r="H74" s="195"/>
      <c r="I74" s="195"/>
      <c r="J74" s="195"/>
      <c r="K74" s="195"/>
      <c r="L74" s="195"/>
      <c r="M74" s="195"/>
      <c r="N74" s="195"/>
      <c r="O74" s="195"/>
      <c r="P74" s="195"/>
      <c r="Q74" s="195"/>
      <c r="R74" s="195"/>
      <c r="S74" s="195"/>
      <c r="T74" s="195"/>
      <c r="U74" s="195"/>
      <c r="V74" s="195"/>
      <c r="W74" s="195"/>
      <c r="X74" s="195"/>
      <c r="Y74" s="195"/>
      <c r="Z74" s="195"/>
      <c r="AA74" s="195"/>
      <c r="AB74" s="195"/>
      <c r="AC74" s="195"/>
      <c r="AD74" s="195"/>
      <c r="AE74" s="195"/>
      <c r="AF74" s="195"/>
      <c r="AG74" s="195"/>
      <c r="AH74" s="195"/>
      <c r="AI74" s="195"/>
      <c r="AJ74" s="195"/>
      <c r="AK74" s="195"/>
      <c r="AL74" s="195"/>
      <c r="AM74" s="195"/>
      <c r="AN74" s="195"/>
      <c r="AO74" s="195"/>
      <c r="AP74" s="195"/>
      <c r="AQ74" s="195"/>
      <c r="AR74" s="195"/>
      <c r="AS74" s="195"/>
      <c r="AT74" s="195"/>
      <c r="AU74" s="195"/>
      <c r="AV74" s="195"/>
      <c r="AW74" s="195"/>
      <c r="AX74" s="195"/>
      <c r="AY74" s="195"/>
      <c r="AZ74" s="195"/>
      <c r="BA74" s="195"/>
      <c r="BB74" s="195"/>
      <c r="BC74" s="195"/>
      <c r="BD74" s="195"/>
      <c r="BE74" s="195"/>
      <c r="BF74" s="195"/>
      <c r="BG74" s="195"/>
      <c r="BH74" s="195"/>
      <c r="BI74" s="195"/>
      <c r="BJ74" s="195"/>
      <c r="BK74" s="195"/>
      <c r="BL74" s="195"/>
      <c r="BM74" s="195"/>
      <c r="BN74" s="195"/>
      <c r="BO74" s="195"/>
      <c r="BP74" s="195"/>
      <c r="BQ74" s="195"/>
      <c r="BR74" s="195"/>
      <c r="BS74" s="195"/>
      <c r="BT74" s="195"/>
      <c r="BU74" s="195"/>
      <c r="BV74" s="195"/>
      <c r="BW74" s="195"/>
      <c r="BX74" s="195"/>
      <c r="BY74" s="195"/>
      <c r="BZ74" s="195"/>
      <c r="CA74" s="195"/>
      <c r="CB74" s="195"/>
      <c r="CC74" s="195"/>
      <c r="CD74" s="195"/>
      <c r="CE74" s="195"/>
      <c r="CF74" s="195"/>
      <c r="CG74" s="195"/>
      <c r="CH74" s="195"/>
      <c r="CI74" s="195"/>
      <c r="CJ74" s="195"/>
      <c r="CK74" s="195"/>
      <c r="CL74" s="195"/>
      <c r="CM74" s="195"/>
    </row>
    <row r="75" spans="1:91" ht="18.75" customHeight="1" x14ac:dyDescent="0.15">
      <c r="A75" s="195"/>
      <c r="B75" s="195"/>
      <c r="C75" s="195"/>
      <c r="D75" s="195"/>
      <c r="E75" s="195"/>
      <c r="F75" s="195"/>
      <c r="G75" s="195"/>
      <c r="H75" s="195"/>
      <c r="I75" s="195"/>
      <c r="J75" s="195"/>
      <c r="K75" s="195"/>
      <c r="L75" s="195"/>
      <c r="M75" s="195"/>
      <c r="N75" s="195"/>
      <c r="O75" s="195"/>
      <c r="P75" s="195"/>
      <c r="Q75" s="195"/>
      <c r="R75" s="195"/>
      <c r="S75" s="195"/>
      <c r="T75" s="195"/>
      <c r="U75" s="195"/>
      <c r="V75" s="195"/>
      <c r="W75" s="195"/>
      <c r="X75" s="195"/>
      <c r="Y75" s="195"/>
      <c r="Z75" s="195"/>
      <c r="AA75" s="195"/>
      <c r="AB75" s="195"/>
      <c r="AC75" s="195"/>
      <c r="AD75" s="195"/>
      <c r="AE75" s="195"/>
      <c r="AF75" s="195"/>
      <c r="AG75" s="195"/>
      <c r="AH75" s="195"/>
      <c r="AI75" s="195"/>
      <c r="AJ75" s="195"/>
      <c r="AK75" s="195"/>
      <c r="AL75" s="195"/>
      <c r="AM75" s="195"/>
      <c r="AN75" s="195"/>
      <c r="AO75" s="195"/>
      <c r="AP75" s="195"/>
      <c r="AQ75" s="195"/>
      <c r="AR75" s="195"/>
      <c r="AS75" s="195"/>
      <c r="AT75" s="195"/>
      <c r="AU75" s="195"/>
      <c r="AV75" s="195"/>
      <c r="AW75" s="195"/>
      <c r="AX75" s="195"/>
      <c r="AY75" s="195"/>
      <c r="AZ75" s="195"/>
      <c r="BA75" s="195"/>
      <c r="BB75" s="195"/>
      <c r="BC75" s="195"/>
      <c r="BD75" s="195"/>
      <c r="BE75" s="195"/>
      <c r="BF75" s="195"/>
      <c r="BG75" s="195"/>
      <c r="BH75" s="195"/>
      <c r="BI75" s="195"/>
      <c r="BJ75" s="195"/>
      <c r="BK75" s="195"/>
      <c r="BL75" s="195"/>
      <c r="BM75" s="195"/>
      <c r="BN75" s="195"/>
      <c r="BO75" s="195"/>
      <c r="BP75" s="195"/>
      <c r="BQ75" s="195"/>
      <c r="BR75" s="195"/>
      <c r="BS75" s="195"/>
      <c r="BT75" s="195"/>
      <c r="BU75" s="195"/>
      <c r="BV75" s="195"/>
      <c r="BW75" s="195"/>
      <c r="BX75" s="195"/>
      <c r="BY75" s="195"/>
      <c r="BZ75" s="195"/>
      <c r="CA75" s="195"/>
      <c r="CB75" s="195"/>
      <c r="CC75" s="195"/>
      <c r="CD75" s="195"/>
      <c r="CE75" s="195"/>
      <c r="CF75" s="195"/>
      <c r="CG75" s="195"/>
      <c r="CH75" s="195"/>
      <c r="CI75" s="195"/>
      <c r="CJ75" s="195"/>
      <c r="CK75" s="195"/>
      <c r="CL75" s="195"/>
      <c r="CM75" s="195"/>
    </row>
    <row r="76" spans="1:91" ht="18.75" customHeight="1" x14ac:dyDescent="0.15">
      <c r="A76" s="195"/>
      <c r="B76" s="195"/>
      <c r="C76" s="195"/>
      <c r="D76" s="195"/>
      <c r="E76" s="195"/>
      <c r="F76" s="195"/>
      <c r="G76" s="195"/>
      <c r="H76" s="195"/>
      <c r="I76" s="195"/>
      <c r="J76" s="195"/>
      <c r="K76" s="195"/>
      <c r="L76" s="195"/>
      <c r="M76" s="195"/>
      <c r="N76" s="195"/>
      <c r="O76" s="195"/>
      <c r="P76" s="195"/>
      <c r="Q76" s="195"/>
      <c r="R76" s="195"/>
      <c r="S76" s="195"/>
      <c r="T76" s="195"/>
      <c r="U76" s="195"/>
      <c r="V76" s="195"/>
      <c r="W76" s="195"/>
      <c r="X76" s="195"/>
      <c r="Y76" s="195"/>
      <c r="Z76" s="195"/>
      <c r="AA76" s="195"/>
      <c r="AB76" s="195"/>
      <c r="AC76" s="195"/>
      <c r="AD76" s="195"/>
      <c r="AE76" s="195"/>
      <c r="AF76" s="195"/>
      <c r="AG76" s="195"/>
      <c r="AH76" s="195"/>
      <c r="AI76" s="195"/>
      <c r="AJ76" s="195"/>
      <c r="AK76" s="195"/>
      <c r="AL76" s="195"/>
      <c r="AM76" s="195"/>
      <c r="AN76" s="195"/>
      <c r="AO76" s="195"/>
      <c r="AP76" s="195"/>
      <c r="AQ76" s="195"/>
      <c r="AR76" s="195"/>
      <c r="AS76" s="195"/>
      <c r="AT76" s="195"/>
      <c r="AU76" s="195"/>
      <c r="AV76" s="195"/>
      <c r="AW76" s="195"/>
      <c r="AX76" s="195"/>
      <c r="AY76" s="195"/>
      <c r="AZ76" s="195"/>
      <c r="BA76" s="195"/>
      <c r="BB76" s="195"/>
      <c r="BC76" s="195"/>
      <c r="BD76" s="195"/>
      <c r="BE76" s="195"/>
      <c r="BF76" s="195"/>
      <c r="BG76" s="195"/>
      <c r="BH76" s="195"/>
      <c r="BI76" s="195"/>
      <c r="BJ76" s="195"/>
      <c r="BK76" s="195"/>
      <c r="BL76" s="195"/>
      <c r="BM76" s="195"/>
      <c r="BN76" s="195"/>
      <c r="BO76" s="195"/>
      <c r="BP76" s="195"/>
      <c r="BQ76" s="195"/>
      <c r="BR76" s="195"/>
      <c r="BS76" s="195"/>
      <c r="BT76" s="195"/>
      <c r="BU76" s="195"/>
      <c r="BV76" s="195"/>
      <c r="BW76" s="195"/>
      <c r="BX76" s="195"/>
      <c r="BY76" s="195"/>
      <c r="BZ76" s="195"/>
      <c r="CA76" s="195"/>
      <c r="CB76" s="195"/>
      <c r="CC76" s="195"/>
      <c r="CD76" s="195"/>
      <c r="CE76" s="195"/>
      <c r="CF76" s="195"/>
      <c r="CG76" s="195"/>
      <c r="CH76" s="195"/>
      <c r="CI76" s="195"/>
      <c r="CJ76" s="195"/>
      <c r="CK76" s="195"/>
      <c r="CL76" s="195"/>
      <c r="CM76" s="195"/>
    </row>
    <row r="77" spans="1:91" ht="18.75" customHeight="1" x14ac:dyDescent="0.15">
      <c r="A77" s="195"/>
      <c r="B77" s="195"/>
      <c r="C77" s="195"/>
      <c r="D77" s="195"/>
      <c r="E77" s="195"/>
      <c r="F77" s="195"/>
      <c r="G77" s="195"/>
      <c r="H77" s="195"/>
      <c r="I77" s="195"/>
      <c r="J77" s="195"/>
      <c r="K77" s="195"/>
      <c r="L77" s="195"/>
      <c r="M77" s="195"/>
      <c r="N77" s="195"/>
      <c r="O77" s="195"/>
      <c r="P77" s="195"/>
      <c r="Q77" s="195"/>
      <c r="R77" s="195"/>
      <c r="S77" s="195"/>
      <c r="T77" s="195"/>
      <c r="U77" s="195"/>
      <c r="V77" s="195"/>
      <c r="W77" s="195"/>
      <c r="X77" s="195"/>
      <c r="Y77" s="195"/>
      <c r="Z77" s="195"/>
      <c r="AA77" s="195"/>
      <c r="AB77" s="195"/>
      <c r="AC77" s="195"/>
      <c r="AD77" s="195"/>
      <c r="AE77" s="195"/>
      <c r="AF77" s="195"/>
      <c r="AG77" s="195"/>
      <c r="AH77" s="195"/>
      <c r="AI77" s="195"/>
      <c r="AJ77" s="195"/>
      <c r="AK77" s="195"/>
      <c r="AL77" s="195"/>
      <c r="AM77" s="195"/>
      <c r="AN77" s="195"/>
      <c r="AO77" s="195"/>
      <c r="AP77" s="195"/>
      <c r="AQ77" s="195"/>
      <c r="AR77" s="195"/>
      <c r="AS77" s="195"/>
      <c r="AT77" s="195"/>
      <c r="AU77" s="195"/>
      <c r="AV77" s="195"/>
      <c r="AW77" s="195"/>
      <c r="AX77" s="195"/>
      <c r="AY77" s="195"/>
      <c r="AZ77" s="195"/>
      <c r="BA77" s="195"/>
      <c r="BB77" s="195"/>
      <c r="BC77" s="195"/>
      <c r="BD77" s="195"/>
      <c r="BE77" s="195"/>
      <c r="BF77" s="195"/>
      <c r="BG77" s="195"/>
      <c r="BH77" s="195"/>
      <c r="BI77" s="195"/>
      <c r="BJ77" s="195"/>
      <c r="BK77" s="195"/>
      <c r="BL77" s="195"/>
      <c r="BM77" s="195"/>
      <c r="BN77" s="195"/>
      <c r="BO77" s="195"/>
      <c r="BP77" s="195"/>
      <c r="BQ77" s="195"/>
      <c r="BR77" s="195"/>
      <c r="BS77" s="195"/>
      <c r="BT77" s="195"/>
      <c r="BU77" s="195"/>
      <c r="BV77" s="195"/>
      <c r="BW77" s="195"/>
      <c r="BX77" s="195"/>
      <c r="BY77" s="195"/>
      <c r="BZ77" s="195"/>
      <c r="CA77" s="195"/>
      <c r="CB77" s="195"/>
      <c r="CC77" s="195"/>
      <c r="CD77" s="195"/>
      <c r="CE77" s="195"/>
      <c r="CF77" s="195"/>
      <c r="CG77" s="195"/>
      <c r="CH77" s="195"/>
      <c r="CI77" s="195"/>
      <c r="CJ77" s="195"/>
      <c r="CK77" s="195"/>
      <c r="CL77" s="195"/>
      <c r="CM77" s="195"/>
    </row>
    <row r="78" spans="1:91" ht="18.75" customHeight="1" x14ac:dyDescent="0.15">
      <c r="A78" s="195"/>
      <c r="B78" s="195"/>
      <c r="C78" s="195"/>
      <c r="D78" s="195"/>
      <c r="E78" s="195"/>
      <c r="F78" s="195"/>
      <c r="G78" s="195"/>
      <c r="H78" s="195"/>
      <c r="I78" s="195"/>
      <c r="J78" s="195"/>
      <c r="K78" s="195"/>
      <c r="L78" s="195"/>
      <c r="M78" s="195"/>
      <c r="N78" s="195"/>
      <c r="O78" s="195"/>
      <c r="P78" s="195"/>
      <c r="Q78" s="195"/>
      <c r="R78" s="195"/>
      <c r="S78" s="195"/>
      <c r="T78" s="195"/>
      <c r="U78" s="195"/>
      <c r="V78" s="195"/>
      <c r="W78" s="195"/>
      <c r="X78" s="195"/>
      <c r="Y78" s="195"/>
      <c r="Z78" s="195"/>
      <c r="AA78" s="195"/>
      <c r="AB78" s="195"/>
      <c r="AC78" s="195"/>
      <c r="AD78" s="195"/>
      <c r="AE78" s="195"/>
      <c r="AF78" s="195"/>
      <c r="AG78" s="195"/>
      <c r="AH78" s="195"/>
      <c r="AI78" s="195"/>
      <c r="AJ78" s="195"/>
      <c r="AK78" s="195"/>
      <c r="AL78" s="195"/>
      <c r="AM78" s="195"/>
      <c r="AN78" s="195"/>
      <c r="AO78" s="195"/>
      <c r="AP78" s="195"/>
      <c r="AQ78" s="195"/>
      <c r="AR78" s="195"/>
      <c r="AS78" s="195"/>
      <c r="AT78" s="195"/>
      <c r="AU78" s="195"/>
      <c r="AV78" s="195"/>
      <c r="AW78" s="195"/>
      <c r="AX78" s="195"/>
      <c r="AY78" s="195"/>
      <c r="AZ78" s="195"/>
      <c r="BA78" s="195"/>
      <c r="BB78" s="195"/>
      <c r="BC78" s="195"/>
      <c r="BD78" s="195"/>
      <c r="BE78" s="195"/>
      <c r="BF78" s="195"/>
      <c r="BG78" s="195"/>
      <c r="BH78" s="195"/>
      <c r="BI78" s="195"/>
      <c r="BJ78" s="195"/>
      <c r="BK78" s="195"/>
      <c r="BL78" s="195"/>
      <c r="BM78" s="195"/>
      <c r="BN78" s="195"/>
      <c r="BO78" s="195"/>
      <c r="BP78" s="195"/>
      <c r="BQ78" s="195"/>
      <c r="BR78" s="195"/>
      <c r="BS78" s="195"/>
      <c r="BT78" s="195"/>
      <c r="BU78" s="195"/>
      <c r="BV78" s="195"/>
      <c r="BW78" s="195"/>
      <c r="BX78" s="195"/>
      <c r="BY78" s="195"/>
      <c r="BZ78" s="195"/>
      <c r="CA78" s="195"/>
      <c r="CB78" s="195"/>
      <c r="CC78" s="195"/>
      <c r="CD78" s="195"/>
      <c r="CE78" s="195"/>
      <c r="CF78" s="195"/>
      <c r="CG78" s="195"/>
      <c r="CH78" s="195"/>
      <c r="CI78" s="195"/>
      <c r="CJ78" s="195"/>
      <c r="CK78" s="195"/>
      <c r="CL78" s="195"/>
      <c r="CM78" s="195"/>
    </row>
    <row r="79" spans="1:91" ht="18.75" customHeight="1" x14ac:dyDescent="0.15">
      <c r="A79" s="195"/>
      <c r="B79" s="195"/>
      <c r="C79" s="195"/>
      <c r="D79" s="195"/>
      <c r="E79" s="195"/>
      <c r="F79" s="195"/>
      <c r="G79" s="195"/>
      <c r="H79" s="195"/>
      <c r="I79" s="195"/>
      <c r="J79" s="195"/>
      <c r="K79" s="195"/>
      <c r="L79" s="195"/>
      <c r="M79" s="195"/>
      <c r="N79" s="195"/>
      <c r="O79" s="195"/>
      <c r="P79" s="195"/>
      <c r="Q79" s="195"/>
      <c r="R79" s="195"/>
      <c r="S79" s="195"/>
      <c r="T79" s="195"/>
      <c r="U79" s="195"/>
      <c r="V79" s="195"/>
      <c r="W79" s="195"/>
      <c r="X79" s="195"/>
      <c r="Y79" s="195"/>
      <c r="Z79" s="195"/>
      <c r="AA79" s="195"/>
      <c r="AB79" s="195"/>
      <c r="AC79" s="195"/>
      <c r="AD79" s="195"/>
      <c r="AE79" s="195"/>
      <c r="AF79" s="195"/>
      <c r="AG79" s="195"/>
      <c r="AH79" s="195"/>
      <c r="AI79" s="195"/>
      <c r="AJ79" s="195"/>
      <c r="AK79" s="195"/>
      <c r="AL79" s="195"/>
      <c r="AM79" s="195"/>
      <c r="AN79" s="195"/>
      <c r="AO79" s="195"/>
      <c r="AP79" s="195"/>
      <c r="AQ79" s="195"/>
      <c r="AR79" s="195"/>
      <c r="AS79" s="195"/>
      <c r="AT79" s="195"/>
      <c r="AU79" s="195"/>
      <c r="AV79" s="195"/>
      <c r="AW79" s="195"/>
      <c r="AX79" s="195"/>
      <c r="AY79" s="195"/>
      <c r="AZ79" s="195"/>
      <c r="BA79" s="195"/>
      <c r="BB79" s="195"/>
      <c r="BC79" s="195"/>
      <c r="BD79" s="195"/>
      <c r="BE79" s="195"/>
      <c r="BF79" s="195"/>
      <c r="BG79" s="195"/>
      <c r="BH79" s="195"/>
      <c r="BI79" s="195"/>
      <c r="BJ79" s="195"/>
      <c r="BK79" s="195"/>
      <c r="BL79" s="195"/>
      <c r="BM79" s="195"/>
      <c r="BN79" s="195"/>
      <c r="BO79" s="195"/>
      <c r="BP79" s="195"/>
      <c r="BQ79" s="195"/>
      <c r="BR79" s="195"/>
      <c r="BS79" s="195"/>
      <c r="BT79" s="195"/>
      <c r="BU79" s="195"/>
      <c r="BV79" s="195"/>
      <c r="BW79" s="195"/>
      <c r="BX79" s="195"/>
      <c r="BY79" s="195"/>
      <c r="BZ79" s="195"/>
      <c r="CA79" s="195"/>
      <c r="CB79" s="195"/>
      <c r="CC79" s="195"/>
      <c r="CD79" s="195"/>
      <c r="CE79" s="195"/>
      <c r="CF79" s="195"/>
      <c r="CG79" s="195"/>
      <c r="CH79" s="195"/>
      <c r="CI79" s="195"/>
      <c r="CJ79" s="195"/>
      <c r="CK79" s="195"/>
      <c r="CL79" s="195"/>
      <c r="CM79" s="195"/>
    </row>
    <row r="80" spans="1:91" ht="18.75" customHeight="1" x14ac:dyDescent="0.15">
      <c r="A80" s="195"/>
      <c r="B80" s="195"/>
      <c r="C80" s="195"/>
      <c r="D80" s="195"/>
      <c r="E80" s="195"/>
      <c r="F80" s="195"/>
      <c r="G80" s="195"/>
      <c r="H80" s="195"/>
      <c r="I80" s="195"/>
      <c r="J80" s="195"/>
      <c r="K80" s="195"/>
      <c r="L80" s="195"/>
      <c r="M80" s="195"/>
      <c r="N80" s="195"/>
      <c r="O80" s="195"/>
      <c r="P80" s="195"/>
      <c r="Q80" s="195"/>
      <c r="R80" s="195"/>
      <c r="S80" s="195"/>
      <c r="T80" s="195"/>
      <c r="U80" s="195"/>
      <c r="V80" s="195"/>
      <c r="W80" s="195"/>
      <c r="X80" s="195"/>
      <c r="Y80" s="195"/>
      <c r="Z80" s="195"/>
      <c r="AA80" s="195"/>
      <c r="AB80" s="195"/>
      <c r="AC80" s="195"/>
      <c r="AD80" s="195"/>
      <c r="AE80" s="195"/>
      <c r="AF80" s="195"/>
      <c r="AG80" s="195"/>
      <c r="AH80" s="195"/>
      <c r="AI80" s="195"/>
      <c r="AJ80" s="195"/>
      <c r="AK80" s="195"/>
      <c r="AL80" s="195"/>
      <c r="AM80" s="195"/>
      <c r="AN80" s="195"/>
      <c r="AO80" s="195"/>
      <c r="AP80" s="195"/>
      <c r="AQ80" s="195"/>
      <c r="AR80" s="195"/>
      <c r="AS80" s="195"/>
      <c r="AT80" s="195"/>
      <c r="AU80" s="195"/>
      <c r="AV80" s="195"/>
      <c r="AW80" s="195"/>
      <c r="AX80" s="195"/>
      <c r="AY80" s="195"/>
      <c r="AZ80" s="195"/>
      <c r="BA80" s="195"/>
      <c r="BB80" s="195"/>
      <c r="BC80" s="195"/>
      <c r="BD80" s="195"/>
      <c r="BE80" s="195"/>
      <c r="BF80" s="195"/>
      <c r="BG80" s="195"/>
      <c r="BH80" s="195"/>
      <c r="BI80" s="195"/>
      <c r="BJ80" s="195"/>
      <c r="BK80" s="195"/>
      <c r="BL80" s="195"/>
      <c r="BM80" s="195"/>
      <c r="BN80" s="195"/>
      <c r="BO80" s="195"/>
      <c r="BP80" s="195"/>
      <c r="BQ80" s="195"/>
      <c r="BR80" s="195"/>
      <c r="BS80" s="195"/>
      <c r="BT80" s="195"/>
      <c r="BU80" s="195"/>
      <c r="BV80" s="195"/>
      <c r="BW80" s="195"/>
      <c r="BX80" s="195"/>
      <c r="BY80" s="195"/>
      <c r="BZ80" s="195"/>
      <c r="CA80" s="195"/>
      <c r="CB80" s="195"/>
      <c r="CC80" s="195"/>
      <c r="CD80" s="195"/>
      <c r="CE80" s="195"/>
      <c r="CF80" s="195"/>
      <c r="CG80" s="195"/>
      <c r="CH80" s="195"/>
      <c r="CI80" s="195"/>
      <c r="CJ80" s="195"/>
      <c r="CK80" s="195"/>
      <c r="CL80" s="195"/>
      <c r="CM80" s="195"/>
    </row>
    <row r="81" spans="1:91" ht="18.75" customHeight="1" x14ac:dyDescent="0.15">
      <c r="A81" s="195"/>
      <c r="B81" s="195"/>
      <c r="C81" s="195"/>
      <c r="D81" s="195"/>
      <c r="E81" s="195"/>
      <c r="F81" s="195"/>
      <c r="G81" s="195"/>
      <c r="H81" s="195"/>
      <c r="I81" s="195"/>
      <c r="J81" s="195"/>
      <c r="K81" s="195"/>
      <c r="L81" s="195"/>
      <c r="M81" s="195"/>
      <c r="N81" s="195"/>
      <c r="O81" s="195"/>
      <c r="P81" s="195"/>
      <c r="Q81" s="195"/>
      <c r="R81" s="195"/>
      <c r="S81" s="195"/>
      <c r="T81" s="195"/>
      <c r="U81" s="195"/>
      <c r="V81" s="195"/>
      <c r="W81" s="195"/>
      <c r="X81" s="195"/>
      <c r="Y81" s="195"/>
      <c r="Z81" s="195"/>
      <c r="AA81" s="195"/>
      <c r="AB81" s="195"/>
      <c r="AC81" s="195"/>
      <c r="AD81" s="195"/>
      <c r="AE81" s="195"/>
      <c r="AF81" s="195"/>
      <c r="AG81" s="195"/>
      <c r="AH81" s="195"/>
      <c r="AI81" s="195"/>
      <c r="AJ81" s="195"/>
      <c r="AK81" s="195"/>
      <c r="AL81" s="195"/>
      <c r="AM81" s="195"/>
      <c r="AN81" s="195"/>
      <c r="AO81" s="195"/>
      <c r="AP81" s="195"/>
      <c r="AQ81" s="195"/>
      <c r="AR81" s="195"/>
      <c r="AS81" s="195"/>
      <c r="AT81" s="195"/>
      <c r="AU81" s="195"/>
      <c r="AV81" s="195"/>
      <c r="AW81" s="195"/>
      <c r="AX81" s="195"/>
      <c r="AY81" s="195"/>
      <c r="AZ81" s="195"/>
      <c r="BA81" s="195"/>
      <c r="BB81" s="195"/>
      <c r="BC81" s="195"/>
      <c r="BD81" s="195"/>
      <c r="BE81" s="195"/>
      <c r="BF81" s="195"/>
      <c r="BG81" s="195"/>
      <c r="BH81" s="195"/>
      <c r="BI81" s="195"/>
      <c r="BJ81" s="195"/>
      <c r="BK81" s="195"/>
      <c r="BL81" s="195"/>
      <c r="BM81" s="195"/>
      <c r="BN81" s="195"/>
      <c r="BO81" s="195"/>
      <c r="BP81" s="195"/>
      <c r="BQ81" s="195"/>
      <c r="BR81" s="195"/>
      <c r="BS81" s="195"/>
      <c r="BT81" s="195"/>
      <c r="BU81" s="195"/>
      <c r="BV81" s="195"/>
      <c r="BW81" s="195"/>
      <c r="BX81" s="195"/>
      <c r="BY81" s="195"/>
      <c r="BZ81" s="195"/>
      <c r="CA81" s="195"/>
      <c r="CB81" s="195"/>
      <c r="CC81" s="195"/>
      <c r="CD81" s="195"/>
      <c r="CE81" s="195"/>
      <c r="CF81" s="195"/>
      <c r="CG81" s="195"/>
      <c r="CH81" s="195"/>
      <c r="CI81" s="195"/>
      <c r="CJ81" s="195"/>
      <c r="CK81" s="195"/>
      <c r="CL81" s="195"/>
      <c r="CM81" s="195"/>
    </row>
    <row r="82" spans="1:91" ht="18.75" customHeight="1" x14ac:dyDescent="0.15">
      <c r="A82" s="195"/>
      <c r="B82" s="195"/>
      <c r="C82" s="195"/>
      <c r="D82" s="195"/>
      <c r="E82" s="195"/>
      <c r="F82" s="195"/>
      <c r="G82" s="195"/>
      <c r="H82" s="195"/>
      <c r="I82" s="195"/>
      <c r="J82" s="195"/>
      <c r="K82" s="195"/>
      <c r="L82" s="195"/>
      <c r="M82" s="195"/>
      <c r="N82" s="195"/>
      <c r="O82" s="195"/>
      <c r="P82" s="195"/>
      <c r="Q82" s="195"/>
      <c r="R82" s="195"/>
      <c r="S82" s="195"/>
      <c r="T82" s="195"/>
      <c r="U82" s="195"/>
      <c r="V82" s="195"/>
      <c r="W82" s="195"/>
      <c r="X82" s="195"/>
      <c r="Y82" s="195"/>
      <c r="Z82" s="195"/>
      <c r="AA82" s="195"/>
      <c r="AB82" s="195"/>
      <c r="AC82" s="195"/>
      <c r="AD82" s="195"/>
      <c r="AE82" s="195"/>
      <c r="AF82" s="195"/>
      <c r="AG82" s="195"/>
      <c r="AH82" s="195"/>
      <c r="AI82" s="195"/>
      <c r="AJ82" s="195"/>
      <c r="AK82" s="195"/>
      <c r="AL82" s="195"/>
      <c r="AM82" s="195"/>
      <c r="AN82" s="195"/>
      <c r="AO82" s="195"/>
      <c r="AP82" s="195"/>
      <c r="AQ82" s="195"/>
      <c r="AR82" s="195"/>
      <c r="AS82" s="195"/>
      <c r="AT82" s="195"/>
      <c r="AU82" s="195"/>
      <c r="AV82" s="195"/>
      <c r="AW82" s="195"/>
      <c r="AX82" s="195"/>
      <c r="AY82" s="195"/>
      <c r="AZ82" s="195"/>
      <c r="BA82" s="195"/>
      <c r="BB82" s="195"/>
      <c r="BC82" s="195"/>
      <c r="BD82" s="195"/>
      <c r="BE82" s="195"/>
      <c r="BF82" s="195"/>
      <c r="BG82" s="195"/>
      <c r="BH82" s="195"/>
      <c r="BI82" s="195"/>
      <c r="BJ82" s="195"/>
      <c r="BK82" s="195"/>
      <c r="BL82" s="195"/>
      <c r="BM82" s="195"/>
      <c r="BN82" s="195"/>
      <c r="BO82" s="195"/>
      <c r="BP82" s="195"/>
      <c r="BQ82" s="195"/>
      <c r="BR82" s="195"/>
      <c r="BS82" s="195"/>
      <c r="BT82" s="195"/>
      <c r="BU82" s="195"/>
      <c r="BV82" s="195"/>
      <c r="BW82" s="195"/>
      <c r="BX82" s="195"/>
      <c r="BY82" s="195"/>
      <c r="BZ82" s="195"/>
      <c r="CA82" s="195"/>
      <c r="CB82" s="195"/>
      <c r="CC82" s="195"/>
      <c r="CD82" s="195"/>
      <c r="CE82" s="195"/>
      <c r="CF82" s="195"/>
      <c r="CG82" s="195"/>
      <c r="CH82" s="195"/>
      <c r="CI82" s="195"/>
      <c r="CJ82" s="195"/>
      <c r="CK82" s="195"/>
      <c r="CL82" s="195"/>
      <c r="CM82" s="195"/>
    </row>
    <row r="83" spans="1:91" ht="18.75" customHeight="1" x14ac:dyDescent="0.15">
      <c r="A83" s="195"/>
      <c r="B83" s="195"/>
      <c r="C83" s="195"/>
      <c r="D83" s="195"/>
      <c r="E83" s="195"/>
      <c r="F83" s="195"/>
      <c r="G83" s="195"/>
      <c r="H83" s="195"/>
      <c r="I83" s="195"/>
      <c r="J83" s="195"/>
      <c r="K83" s="195"/>
      <c r="L83" s="195"/>
      <c r="M83" s="195"/>
      <c r="N83" s="195"/>
      <c r="O83" s="195"/>
      <c r="P83" s="195"/>
      <c r="Q83" s="195"/>
      <c r="R83" s="195"/>
      <c r="S83" s="195"/>
      <c r="T83" s="195"/>
      <c r="U83" s="195"/>
      <c r="V83" s="195"/>
      <c r="W83" s="195"/>
      <c r="X83" s="195"/>
      <c r="Y83" s="195"/>
      <c r="Z83" s="195"/>
      <c r="AA83" s="195"/>
      <c r="AB83" s="195"/>
      <c r="AC83" s="195"/>
      <c r="AD83" s="195"/>
      <c r="AE83" s="195"/>
      <c r="AF83" s="195"/>
      <c r="AG83" s="195"/>
      <c r="AH83" s="195"/>
      <c r="AI83" s="195"/>
      <c r="AJ83" s="195"/>
      <c r="AK83" s="195"/>
      <c r="AL83" s="195"/>
      <c r="AM83" s="195"/>
      <c r="AN83" s="195"/>
      <c r="AO83" s="195"/>
      <c r="AP83" s="195"/>
      <c r="AQ83" s="195"/>
      <c r="AR83" s="195"/>
      <c r="AS83" s="195"/>
      <c r="AT83" s="195"/>
      <c r="AU83" s="195"/>
      <c r="AV83" s="195"/>
      <c r="AW83" s="195"/>
      <c r="AX83" s="195"/>
      <c r="AY83" s="195"/>
      <c r="AZ83" s="195"/>
      <c r="BA83" s="195"/>
      <c r="BB83" s="195"/>
      <c r="BC83" s="195"/>
      <c r="BD83" s="195"/>
      <c r="BE83" s="195"/>
      <c r="BF83" s="195"/>
      <c r="BG83" s="195"/>
      <c r="BH83" s="195"/>
      <c r="BI83" s="195"/>
      <c r="BJ83" s="195"/>
      <c r="BK83" s="195"/>
      <c r="BL83" s="195"/>
      <c r="BM83" s="195"/>
      <c r="BN83" s="195"/>
      <c r="BO83" s="195"/>
      <c r="BP83" s="195"/>
      <c r="BQ83" s="195"/>
      <c r="BR83" s="195"/>
      <c r="BS83" s="195"/>
      <c r="BT83" s="195"/>
      <c r="BU83" s="195"/>
      <c r="BV83" s="195"/>
      <c r="BW83" s="195"/>
      <c r="BX83" s="195"/>
      <c r="BY83" s="195"/>
      <c r="BZ83" s="195"/>
      <c r="CA83" s="195"/>
      <c r="CB83" s="195"/>
      <c r="CC83" s="195"/>
      <c r="CD83" s="195"/>
      <c r="CE83" s="195"/>
      <c r="CF83" s="195"/>
      <c r="CG83" s="195"/>
      <c r="CH83" s="195"/>
      <c r="CI83" s="195"/>
      <c r="CJ83" s="195"/>
      <c r="CK83" s="195"/>
      <c r="CL83" s="195"/>
      <c r="CM83" s="195"/>
    </row>
    <row r="84" spans="1:91" ht="18.75" customHeight="1" x14ac:dyDescent="0.15"/>
    <row r="85" spans="1:91" ht="18.75" customHeight="1" x14ac:dyDescent="0.15"/>
    <row r="86" spans="1:91" ht="18.75" customHeight="1" x14ac:dyDescent="0.15"/>
    <row r="87" spans="1:91" ht="18.75" customHeight="1" x14ac:dyDescent="0.15"/>
    <row r="88" spans="1:91" ht="18.75" customHeight="1" x14ac:dyDescent="0.15"/>
    <row r="89" spans="1:91" ht="18.75" customHeight="1" x14ac:dyDescent="0.15"/>
    <row r="90" spans="1:91" ht="18.75" customHeight="1" x14ac:dyDescent="0.15"/>
    <row r="91" spans="1:91" ht="18.75" customHeight="1" x14ac:dyDescent="0.15"/>
    <row r="92" spans="1:91" ht="18.75" customHeight="1" x14ac:dyDescent="0.15"/>
    <row r="93" spans="1:91" ht="18.75" customHeight="1" x14ac:dyDescent="0.15"/>
    <row r="94" spans="1:91" ht="18.75" customHeight="1" x14ac:dyDescent="0.15"/>
    <row r="95" spans="1:91" ht="18.75" customHeight="1" x14ac:dyDescent="0.15"/>
    <row r="96" spans="1:91"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row r="134" ht="18.75" customHeight="1" x14ac:dyDescent="0.15"/>
    <row r="135" ht="18.75" customHeight="1" x14ac:dyDescent="0.15"/>
    <row r="136" ht="18.75" customHeight="1" x14ac:dyDescent="0.15"/>
    <row r="137" ht="18.75" customHeight="1" x14ac:dyDescent="0.15"/>
    <row r="138" ht="18.75" customHeight="1" x14ac:dyDescent="0.15"/>
    <row r="139" ht="18.75" customHeight="1" x14ac:dyDescent="0.15"/>
    <row r="140" ht="18.75" customHeight="1" x14ac:dyDescent="0.15"/>
    <row r="141" ht="18.75" customHeight="1" x14ac:dyDescent="0.15"/>
    <row r="142" ht="18.75" customHeight="1" x14ac:dyDescent="0.15"/>
    <row r="143" ht="18.75" customHeight="1" x14ac:dyDescent="0.15"/>
    <row r="144" ht="18.75" customHeight="1" x14ac:dyDescent="0.15"/>
    <row r="145" ht="18.75" customHeight="1" x14ac:dyDescent="0.15"/>
    <row r="146" ht="18.75" customHeight="1" x14ac:dyDescent="0.15"/>
    <row r="147" ht="18.75" customHeight="1" x14ac:dyDescent="0.15"/>
    <row r="148" ht="18.75" customHeight="1" x14ac:dyDescent="0.15"/>
    <row r="149" ht="18.75" customHeight="1" x14ac:dyDescent="0.15"/>
    <row r="150" ht="18.75" customHeight="1" x14ac:dyDescent="0.15"/>
    <row r="151" ht="18.75" customHeight="1" x14ac:dyDescent="0.15"/>
    <row r="152" ht="18.75" customHeight="1" x14ac:dyDescent="0.15"/>
    <row r="153" ht="18.75" customHeight="1" x14ac:dyDescent="0.15"/>
    <row r="154" ht="18.75" customHeight="1" x14ac:dyDescent="0.15"/>
    <row r="155" ht="18.75" customHeight="1" x14ac:dyDescent="0.15"/>
    <row r="156" ht="18.75" customHeight="1" x14ac:dyDescent="0.15"/>
    <row r="157" ht="18.75" customHeight="1" x14ac:dyDescent="0.15"/>
    <row r="158" ht="18.75" customHeight="1" x14ac:dyDescent="0.15"/>
    <row r="159" ht="18.75" customHeight="1" x14ac:dyDescent="0.15"/>
    <row r="160" ht="18.75" customHeight="1" x14ac:dyDescent="0.15"/>
    <row r="161" ht="18.75" customHeight="1" x14ac:dyDescent="0.15"/>
  </sheetData>
  <mergeCells count="598">
    <mergeCell ref="BE6:BE8"/>
    <mergeCell ref="BF6:BF8"/>
    <mergeCell ref="J4:K4"/>
    <mergeCell ref="A5:G8"/>
    <mergeCell ref="H5:N5"/>
    <mergeCell ref="O5:U5"/>
    <mergeCell ref="V5:AB5"/>
    <mergeCell ref="AC5:AI5"/>
    <mergeCell ref="Q6:Q7"/>
    <mergeCell ref="R6:R7"/>
    <mergeCell ref="S6:S7"/>
    <mergeCell ref="T6:T7"/>
    <mergeCell ref="U6:U7"/>
    <mergeCell ref="V6:V7"/>
    <mergeCell ref="W6:W7"/>
    <mergeCell ref="X6:X7"/>
    <mergeCell ref="Y6:Y7"/>
    <mergeCell ref="Z6:Z7"/>
    <mergeCell ref="AC6:AC7"/>
    <mergeCell ref="AD6:AD7"/>
    <mergeCell ref="AE6:AE7"/>
    <mergeCell ref="AF6:AF7"/>
    <mergeCell ref="BL5:BT5"/>
    <mergeCell ref="H6:H7"/>
    <mergeCell ref="I6:I7"/>
    <mergeCell ref="J6:J7"/>
    <mergeCell ref="K6:K7"/>
    <mergeCell ref="L6:L7"/>
    <mergeCell ref="M6:M7"/>
    <mergeCell ref="N6:N7"/>
    <mergeCell ref="O6:O7"/>
    <mergeCell ref="P6:P7"/>
    <mergeCell ref="AJ5:AL5"/>
    <mergeCell ref="AM5:AO8"/>
    <mergeCell ref="AP5:AT8"/>
    <mergeCell ref="AU5:AW6"/>
    <mergeCell ref="AX5:BB8"/>
    <mergeCell ref="BC5:BK5"/>
    <mergeCell ref="BC6:BC8"/>
    <mergeCell ref="BD6:BD8"/>
    <mergeCell ref="AI6:AI7"/>
    <mergeCell ref="AJ6:AJ7"/>
    <mergeCell ref="AK6:AK7"/>
    <mergeCell ref="AL6:AL7"/>
    <mergeCell ref="AA6:AA7"/>
    <mergeCell ref="AB6:AB7"/>
    <mergeCell ref="BS6:BS8"/>
    <mergeCell ref="BT6:BT8"/>
    <mergeCell ref="AU7:AW8"/>
    <mergeCell ref="A9:B10"/>
    <mergeCell ref="C9:G10"/>
    <mergeCell ref="H9:H12"/>
    <mergeCell ref="I9:I12"/>
    <mergeCell ref="J9:J12"/>
    <mergeCell ref="K9:K12"/>
    <mergeCell ref="L9:L12"/>
    <mergeCell ref="BM6:BM8"/>
    <mergeCell ref="BN6:BN8"/>
    <mergeCell ref="BO6:BO8"/>
    <mergeCell ref="BP6:BP8"/>
    <mergeCell ref="BQ6:BQ8"/>
    <mergeCell ref="BR6:BR8"/>
    <mergeCell ref="BG6:BG8"/>
    <mergeCell ref="BH6:BH8"/>
    <mergeCell ref="BI6:BI8"/>
    <mergeCell ref="BJ6:BJ8"/>
    <mergeCell ref="BK6:BK8"/>
    <mergeCell ref="BL6:BL8"/>
    <mergeCell ref="AG6:AG7"/>
    <mergeCell ref="AH6:AH7"/>
    <mergeCell ref="U9:U12"/>
    <mergeCell ref="V9:V12"/>
    <mergeCell ref="W9:W12"/>
    <mergeCell ref="X9:X12"/>
    <mergeCell ref="M9:M12"/>
    <mergeCell ref="N9:N12"/>
    <mergeCell ref="O9:O12"/>
    <mergeCell ref="P9:P12"/>
    <mergeCell ref="Q9:Q12"/>
    <mergeCell ref="R9:R12"/>
    <mergeCell ref="BC9:BC12"/>
    <mergeCell ref="BD9:BD12"/>
    <mergeCell ref="BE9:BE12"/>
    <mergeCell ref="BF9:BF12"/>
    <mergeCell ref="BG9:BG12"/>
    <mergeCell ref="BH9:BH12"/>
    <mergeCell ref="AK9:AK12"/>
    <mergeCell ref="AL9:AL12"/>
    <mergeCell ref="AM9:AO12"/>
    <mergeCell ref="AP9:AT12"/>
    <mergeCell ref="AU9:AW10"/>
    <mergeCell ref="AX9:BB12"/>
    <mergeCell ref="BO9:BO12"/>
    <mergeCell ref="BP9:BP12"/>
    <mergeCell ref="BQ9:BQ12"/>
    <mergeCell ref="BR9:BR12"/>
    <mergeCell ref="BS9:BS12"/>
    <mergeCell ref="BT9:BT12"/>
    <mergeCell ref="BI9:BI12"/>
    <mergeCell ref="BJ9:BJ12"/>
    <mergeCell ref="BK9:BK12"/>
    <mergeCell ref="BL9:BL12"/>
    <mergeCell ref="BM9:BM12"/>
    <mergeCell ref="BN9:BN12"/>
    <mergeCell ref="A11:B12"/>
    <mergeCell ref="C11:G12"/>
    <mergeCell ref="AU11:AV11"/>
    <mergeCell ref="AU12:AV12"/>
    <mergeCell ref="A13:B14"/>
    <mergeCell ref="C13:G14"/>
    <mergeCell ref="H13:H16"/>
    <mergeCell ref="I13:I16"/>
    <mergeCell ref="J13:J16"/>
    <mergeCell ref="K13:K16"/>
    <mergeCell ref="AE9:AE12"/>
    <mergeCell ref="AF9:AF12"/>
    <mergeCell ref="AG9:AG12"/>
    <mergeCell ref="AH9:AH12"/>
    <mergeCell ref="AI9:AI12"/>
    <mergeCell ref="AJ9:AJ12"/>
    <mergeCell ref="Y9:Y12"/>
    <mergeCell ref="Z9:Z12"/>
    <mergeCell ref="AA9:AA12"/>
    <mergeCell ref="AB9:AB12"/>
    <mergeCell ref="AC9:AC12"/>
    <mergeCell ref="AD9:AD12"/>
    <mergeCell ref="S9:S12"/>
    <mergeCell ref="T9:T12"/>
    <mergeCell ref="R13:R16"/>
    <mergeCell ref="S13:S16"/>
    <mergeCell ref="T13:T16"/>
    <mergeCell ref="U13:U16"/>
    <mergeCell ref="V13:V16"/>
    <mergeCell ref="W13:W16"/>
    <mergeCell ref="L13:L16"/>
    <mergeCell ref="M13:M16"/>
    <mergeCell ref="N13:N16"/>
    <mergeCell ref="O13:O16"/>
    <mergeCell ref="P13:P16"/>
    <mergeCell ref="Q13:Q16"/>
    <mergeCell ref="AD13:AD16"/>
    <mergeCell ref="AE13:AE16"/>
    <mergeCell ref="AF13:AF16"/>
    <mergeCell ref="AG13:AG16"/>
    <mergeCell ref="AH13:AH16"/>
    <mergeCell ref="AI13:AI16"/>
    <mergeCell ref="X13:X16"/>
    <mergeCell ref="Y13:Y16"/>
    <mergeCell ref="Z13:Z16"/>
    <mergeCell ref="AA13:AA16"/>
    <mergeCell ref="AB13:AB16"/>
    <mergeCell ref="AC13:AC16"/>
    <mergeCell ref="BD13:BD16"/>
    <mergeCell ref="BE13:BE16"/>
    <mergeCell ref="BF13:BF16"/>
    <mergeCell ref="BG13:BG16"/>
    <mergeCell ref="AJ13:AJ16"/>
    <mergeCell ref="AK13:AK16"/>
    <mergeCell ref="AL13:AL16"/>
    <mergeCell ref="AM13:AO16"/>
    <mergeCell ref="AP13:AT16"/>
    <mergeCell ref="AU13:AW14"/>
    <mergeCell ref="BT13:BT16"/>
    <mergeCell ref="A15:B16"/>
    <mergeCell ref="C15:G16"/>
    <mergeCell ref="AU15:AV15"/>
    <mergeCell ref="AU16:AV16"/>
    <mergeCell ref="A17:B18"/>
    <mergeCell ref="C17:G18"/>
    <mergeCell ref="H17:H20"/>
    <mergeCell ref="I17:I20"/>
    <mergeCell ref="J17:J20"/>
    <mergeCell ref="BN13:BN16"/>
    <mergeCell ref="BO13:BO16"/>
    <mergeCell ref="BP13:BP16"/>
    <mergeCell ref="BQ13:BQ16"/>
    <mergeCell ref="BR13:BR16"/>
    <mergeCell ref="BS13:BS16"/>
    <mergeCell ref="BH13:BH16"/>
    <mergeCell ref="BI13:BI16"/>
    <mergeCell ref="BJ13:BJ16"/>
    <mergeCell ref="BK13:BK16"/>
    <mergeCell ref="BL13:BL16"/>
    <mergeCell ref="BM13:BM16"/>
    <mergeCell ref="AX13:BB16"/>
    <mergeCell ref="BC13:BC16"/>
    <mergeCell ref="Q17:Q20"/>
    <mergeCell ref="R17:R20"/>
    <mergeCell ref="S17:S20"/>
    <mergeCell ref="T17:T20"/>
    <mergeCell ref="U17:U20"/>
    <mergeCell ref="V17:V20"/>
    <mergeCell ref="K17:K20"/>
    <mergeCell ref="L17:L20"/>
    <mergeCell ref="M17:M20"/>
    <mergeCell ref="N17:N20"/>
    <mergeCell ref="O17:O20"/>
    <mergeCell ref="P17:P20"/>
    <mergeCell ref="AC17:AC20"/>
    <mergeCell ref="AD17:AD20"/>
    <mergeCell ref="AE17:AE20"/>
    <mergeCell ref="AF17:AF20"/>
    <mergeCell ref="AG17:AG20"/>
    <mergeCell ref="AH17:AH20"/>
    <mergeCell ref="W17:W20"/>
    <mergeCell ref="X17:X20"/>
    <mergeCell ref="Y17:Y20"/>
    <mergeCell ref="Z17:Z20"/>
    <mergeCell ref="AA17:AA20"/>
    <mergeCell ref="AB17:AB20"/>
    <mergeCell ref="AU17:AW18"/>
    <mergeCell ref="AX17:BB20"/>
    <mergeCell ref="BC17:BC20"/>
    <mergeCell ref="BD17:BD20"/>
    <mergeCell ref="BE17:BE20"/>
    <mergeCell ref="BF17:BF20"/>
    <mergeCell ref="AI17:AI20"/>
    <mergeCell ref="AJ17:AJ20"/>
    <mergeCell ref="AK17:AK20"/>
    <mergeCell ref="AL17:AL20"/>
    <mergeCell ref="AM17:AO20"/>
    <mergeCell ref="AP17:AT20"/>
    <mergeCell ref="A21:B22"/>
    <mergeCell ref="C21:G22"/>
    <mergeCell ref="H21:H24"/>
    <mergeCell ref="I21:I24"/>
    <mergeCell ref="J21:J24"/>
    <mergeCell ref="K21:K24"/>
    <mergeCell ref="BS17:BS20"/>
    <mergeCell ref="BT17:BT20"/>
    <mergeCell ref="A19:B20"/>
    <mergeCell ref="C19:G20"/>
    <mergeCell ref="AU19:AV19"/>
    <mergeCell ref="AU20:AV20"/>
    <mergeCell ref="BM17:BM20"/>
    <mergeCell ref="BN17:BN20"/>
    <mergeCell ref="BO17:BO20"/>
    <mergeCell ref="BP17:BP20"/>
    <mergeCell ref="BQ17:BQ20"/>
    <mergeCell ref="BR17:BR20"/>
    <mergeCell ref="BG17:BG20"/>
    <mergeCell ref="BH17:BH20"/>
    <mergeCell ref="BI17:BI20"/>
    <mergeCell ref="BJ17:BJ20"/>
    <mergeCell ref="BK17:BK20"/>
    <mergeCell ref="BL17:BL20"/>
    <mergeCell ref="R21:R24"/>
    <mergeCell ref="S21:S24"/>
    <mergeCell ref="T21:T24"/>
    <mergeCell ref="U21:U24"/>
    <mergeCell ref="V21:V24"/>
    <mergeCell ref="W21:W24"/>
    <mergeCell ref="L21:L24"/>
    <mergeCell ref="M21:M24"/>
    <mergeCell ref="N21:N24"/>
    <mergeCell ref="O21:O24"/>
    <mergeCell ref="P21:P24"/>
    <mergeCell ref="Q21:Q24"/>
    <mergeCell ref="AD21:AD24"/>
    <mergeCell ref="AE21:AE24"/>
    <mergeCell ref="AF21:AF24"/>
    <mergeCell ref="AG21:AG24"/>
    <mergeCell ref="AH21:AH24"/>
    <mergeCell ref="AI21:AI24"/>
    <mergeCell ref="X21:X24"/>
    <mergeCell ref="Y21:Y24"/>
    <mergeCell ref="Z21:Z24"/>
    <mergeCell ref="AA21:AA24"/>
    <mergeCell ref="AB21:AB24"/>
    <mergeCell ref="AC21:AC24"/>
    <mergeCell ref="BD21:BD24"/>
    <mergeCell ref="BE21:BE24"/>
    <mergeCell ref="BF21:BF24"/>
    <mergeCell ref="BG21:BG24"/>
    <mergeCell ref="AJ21:AJ24"/>
    <mergeCell ref="AK21:AK24"/>
    <mergeCell ref="AL21:AL24"/>
    <mergeCell ref="AM21:AO24"/>
    <mergeCell ref="AP21:AT24"/>
    <mergeCell ref="AU21:AW22"/>
    <mergeCell ref="BT21:BT24"/>
    <mergeCell ref="A23:B24"/>
    <mergeCell ref="C23:G24"/>
    <mergeCell ref="AU23:AV23"/>
    <mergeCell ref="AU24:AV24"/>
    <mergeCell ref="A25:B26"/>
    <mergeCell ref="C25:G26"/>
    <mergeCell ref="H25:H28"/>
    <mergeCell ref="I25:I28"/>
    <mergeCell ref="J25:J28"/>
    <mergeCell ref="BN21:BN24"/>
    <mergeCell ref="BO21:BO24"/>
    <mergeCell ref="BP21:BP24"/>
    <mergeCell ref="BQ21:BQ24"/>
    <mergeCell ref="BR21:BR24"/>
    <mergeCell ref="BS21:BS24"/>
    <mergeCell ref="BH21:BH24"/>
    <mergeCell ref="BI21:BI24"/>
    <mergeCell ref="BJ21:BJ24"/>
    <mergeCell ref="BK21:BK24"/>
    <mergeCell ref="BL21:BL24"/>
    <mergeCell ref="BM21:BM24"/>
    <mergeCell ref="AX21:BB24"/>
    <mergeCell ref="BC21:BC24"/>
    <mergeCell ref="Q25:Q28"/>
    <mergeCell ref="R25:R28"/>
    <mergeCell ref="S25:S28"/>
    <mergeCell ref="T25:T28"/>
    <mergeCell ref="U25:U28"/>
    <mergeCell ref="V25:V28"/>
    <mergeCell ref="K25:K28"/>
    <mergeCell ref="L25:L28"/>
    <mergeCell ref="M25:M28"/>
    <mergeCell ref="N25:N28"/>
    <mergeCell ref="O25:O28"/>
    <mergeCell ref="P25:P28"/>
    <mergeCell ref="AC25:AC28"/>
    <mergeCell ref="AD25:AD28"/>
    <mergeCell ref="AE25:AE28"/>
    <mergeCell ref="AF25:AF28"/>
    <mergeCell ref="AG25:AG28"/>
    <mergeCell ref="AH25:AH28"/>
    <mergeCell ref="W25:W28"/>
    <mergeCell ref="X25:X28"/>
    <mergeCell ref="Y25:Y28"/>
    <mergeCell ref="Z25:Z28"/>
    <mergeCell ref="AA25:AA28"/>
    <mergeCell ref="AB25:AB28"/>
    <mergeCell ref="AU25:AW26"/>
    <mergeCell ref="AX25:BB28"/>
    <mergeCell ref="BC25:BC28"/>
    <mergeCell ref="BD25:BD28"/>
    <mergeCell ref="BE25:BE28"/>
    <mergeCell ref="BF25:BF28"/>
    <mergeCell ref="AI25:AI28"/>
    <mergeCell ref="AJ25:AJ28"/>
    <mergeCell ref="AK25:AK28"/>
    <mergeCell ref="AL25:AL28"/>
    <mergeCell ref="AM25:AO28"/>
    <mergeCell ref="AP25:AT28"/>
    <mergeCell ref="A29:B30"/>
    <mergeCell ref="C29:G30"/>
    <mergeCell ref="H29:H32"/>
    <mergeCell ref="I29:I32"/>
    <mergeCell ref="J29:J32"/>
    <mergeCell ref="K29:K32"/>
    <mergeCell ref="BS25:BS28"/>
    <mergeCell ref="BT25:BT28"/>
    <mergeCell ref="A27:B28"/>
    <mergeCell ref="C27:G28"/>
    <mergeCell ref="AU27:AV27"/>
    <mergeCell ref="AU28:AV28"/>
    <mergeCell ref="BM25:BM28"/>
    <mergeCell ref="BN25:BN28"/>
    <mergeCell ref="BO25:BO28"/>
    <mergeCell ref="BP25:BP28"/>
    <mergeCell ref="BQ25:BQ28"/>
    <mergeCell ref="BR25:BR28"/>
    <mergeCell ref="BG25:BG28"/>
    <mergeCell ref="BH25:BH28"/>
    <mergeCell ref="BI25:BI28"/>
    <mergeCell ref="BJ25:BJ28"/>
    <mergeCell ref="BK25:BK28"/>
    <mergeCell ref="BL25:BL28"/>
    <mergeCell ref="R29:R32"/>
    <mergeCell ref="S29:S32"/>
    <mergeCell ref="T29:T32"/>
    <mergeCell ref="U29:U32"/>
    <mergeCell ref="V29:V32"/>
    <mergeCell ref="W29:W32"/>
    <mergeCell ref="L29:L32"/>
    <mergeCell ref="M29:M32"/>
    <mergeCell ref="N29:N32"/>
    <mergeCell ref="O29:O32"/>
    <mergeCell ref="P29:P32"/>
    <mergeCell ref="Q29:Q32"/>
    <mergeCell ref="AD29:AD32"/>
    <mergeCell ref="AE29:AE32"/>
    <mergeCell ref="AF29:AF32"/>
    <mergeCell ref="AG29:AG32"/>
    <mergeCell ref="AH29:AH32"/>
    <mergeCell ref="AI29:AI32"/>
    <mergeCell ref="X29:X32"/>
    <mergeCell ref="Y29:Y32"/>
    <mergeCell ref="Z29:Z32"/>
    <mergeCell ref="AA29:AA32"/>
    <mergeCell ref="AB29:AB32"/>
    <mergeCell ref="AC29:AC32"/>
    <mergeCell ref="BD29:BD32"/>
    <mergeCell ref="BE29:BE32"/>
    <mergeCell ref="BF29:BF32"/>
    <mergeCell ref="BG29:BG32"/>
    <mergeCell ref="AJ29:AJ32"/>
    <mergeCell ref="AK29:AK32"/>
    <mergeCell ref="AL29:AL32"/>
    <mergeCell ref="AM29:AO32"/>
    <mergeCell ref="AP29:AT32"/>
    <mergeCell ref="AU29:AW30"/>
    <mergeCell ref="BT29:BT32"/>
    <mergeCell ref="A31:B32"/>
    <mergeCell ref="C31:G32"/>
    <mergeCell ref="AU31:AV31"/>
    <mergeCell ref="AU32:AV32"/>
    <mergeCell ref="A33:B34"/>
    <mergeCell ref="C33:G34"/>
    <mergeCell ref="H33:H36"/>
    <mergeCell ref="I33:I36"/>
    <mergeCell ref="J33:J36"/>
    <mergeCell ref="BN29:BN32"/>
    <mergeCell ref="BO29:BO32"/>
    <mergeCell ref="BP29:BP32"/>
    <mergeCell ref="BQ29:BQ32"/>
    <mergeCell ref="BR29:BR32"/>
    <mergeCell ref="BS29:BS32"/>
    <mergeCell ref="BH29:BH32"/>
    <mergeCell ref="BI29:BI32"/>
    <mergeCell ref="BJ29:BJ32"/>
    <mergeCell ref="BK29:BK32"/>
    <mergeCell ref="BL29:BL32"/>
    <mergeCell ref="BM29:BM32"/>
    <mergeCell ref="AX29:BB32"/>
    <mergeCell ref="BC29:BC32"/>
    <mergeCell ref="Q33:Q36"/>
    <mergeCell ref="R33:R36"/>
    <mergeCell ref="S33:S36"/>
    <mergeCell ref="T33:T36"/>
    <mergeCell ref="U33:U36"/>
    <mergeCell ref="V33:V36"/>
    <mergeCell ref="K33:K36"/>
    <mergeCell ref="L33:L36"/>
    <mergeCell ref="M33:M36"/>
    <mergeCell ref="N33:N36"/>
    <mergeCell ref="O33:O36"/>
    <mergeCell ref="P33:P36"/>
    <mergeCell ref="AC33:AC36"/>
    <mergeCell ref="AD33:AD36"/>
    <mergeCell ref="AE33:AE36"/>
    <mergeCell ref="AF33:AF36"/>
    <mergeCell ref="AG33:AG36"/>
    <mergeCell ref="AH33:AH36"/>
    <mergeCell ref="W33:W36"/>
    <mergeCell ref="X33:X36"/>
    <mergeCell ref="Y33:Y36"/>
    <mergeCell ref="Z33:Z36"/>
    <mergeCell ref="AA33:AA36"/>
    <mergeCell ref="AB33:AB36"/>
    <mergeCell ref="AU33:AW34"/>
    <mergeCell ref="AX33:BB36"/>
    <mergeCell ref="BC33:BC36"/>
    <mergeCell ref="BD33:BD36"/>
    <mergeCell ref="BE33:BE36"/>
    <mergeCell ref="BF33:BF36"/>
    <mergeCell ref="AI33:AI36"/>
    <mergeCell ref="AJ33:AJ36"/>
    <mergeCell ref="AK33:AK36"/>
    <mergeCell ref="AL33:AL36"/>
    <mergeCell ref="AM33:AO36"/>
    <mergeCell ref="AP33:AT36"/>
    <mergeCell ref="A37:B38"/>
    <mergeCell ref="C37:G38"/>
    <mergeCell ref="H37:H40"/>
    <mergeCell ref="I37:I40"/>
    <mergeCell ref="J37:J40"/>
    <mergeCell ref="K37:K40"/>
    <mergeCell ref="BS33:BS36"/>
    <mergeCell ref="BT33:BT36"/>
    <mergeCell ref="A35:B36"/>
    <mergeCell ref="C35:G36"/>
    <mergeCell ref="AU35:AV35"/>
    <mergeCell ref="AU36:AV36"/>
    <mergeCell ref="BM33:BM36"/>
    <mergeCell ref="BN33:BN36"/>
    <mergeCell ref="BO33:BO36"/>
    <mergeCell ref="BP33:BP36"/>
    <mergeCell ref="BQ33:BQ36"/>
    <mergeCell ref="BR33:BR36"/>
    <mergeCell ref="BG33:BG36"/>
    <mergeCell ref="BH33:BH36"/>
    <mergeCell ref="BI33:BI36"/>
    <mergeCell ref="BJ33:BJ36"/>
    <mergeCell ref="BK33:BK36"/>
    <mergeCell ref="BL33:BL36"/>
    <mergeCell ref="R37:R40"/>
    <mergeCell ref="S37:S40"/>
    <mergeCell ref="T37:T40"/>
    <mergeCell ref="U37:U40"/>
    <mergeCell ref="V37:V40"/>
    <mergeCell ref="W37:W40"/>
    <mergeCell ref="L37:L40"/>
    <mergeCell ref="M37:M40"/>
    <mergeCell ref="N37:N40"/>
    <mergeCell ref="O37:O40"/>
    <mergeCell ref="P37:P40"/>
    <mergeCell ref="Q37:Q40"/>
    <mergeCell ref="AD37:AD40"/>
    <mergeCell ref="AE37:AE40"/>
    <mergeCell ref="AF37:AF40"/>
    <mergeCell ref="AG37:AG40"/>
    <mergeCell ref="AH37:AH40"/>
    <mergeCell ref="AI37:AI40"/>
    <mergeCell ref="X37:X40"/>
    <mergeCell ref="Y37:Y40"/>
    <mergeCell ref="Z37:Z40"/>
    <mergeCell ref="AA37:AA40"/>
    <mergeCell ref="AB37:AB40"/>
    <mergeCell ref="AC37:AC40"/>
    <mergeCell ref="BD37:BD40"/>
    <mergeCell ref="BE37:BE40"/>
    <mergeCell ref="BF37:BF40"/>
    <mergeCell ref="BG37:BG40"/>
    <mergeCell ref="AJ37:AJ40"/>
    <mergeCell ref="AK37:AK40"/>
    <mergeCell ref="AL37:AL40"/>
    <mergeCell ref="AM37:AO40"/>
    <mergeCell ref="AP37:AT40"/>
    <mergeCell ref="AU37:AW38"/>
    <mergeCell ref="BT37:BT40"/>
    <mergeCell ref="A39:B40"/>
    <mergeCell ref="C39:G40"/>
    <mergeCell ref="AU39:AV39"/>
    <mergeCell ref="AU40:AV40"/>
    <mergeCell ref="A41:G41"/>
    <mergeCell ref="AM41:AO41"/>
    <mergeCell ref="AP41:AT41"/>
    <mergeCell ref="AU41:AW41"/>
    <mergeCell ref="AX41:BB41"/>
    <mergeCell ref="BN37:BN40"/>
    <mergeCell ref="BO37:BO40"/>
    <mergeCell ref="BP37:BP40"/>
    <mergeCell ref="BQ37:BQ40"/>
    <mergeCell ref="BR37:BR40"/>
    <mergeCell ref="BS37:BS40"/>
    <mergeCell ref="BH37:BH40"/>
    <mergeCell ref="BI37:BI40"/>
    <mergeCell ref="BJ37:BJ40"/>
    <mergeCell ref="BK37:BK40"/>
    <mergeCell ref="BL37:BL40"/>
    <mergeCell ref="BM37:BM40"/>
    <mergeCell ref="AX37:BB40"/>
    <mergeCell ref="BC37:BC40"/>
    <mergeCell ref="BC41:BK41"/>
    <mergeCell ref="BL41:BT41"/>
    <mergeCell ref="AA42:AD47"/>
    <mergeCell ref="AE42:AE43"/>
    <mergeCell ref="AF42:AF43"/>
    <mergeCell ref="AG42:AH43"/>
    <mergeCell ref="AI42:AI43"/>
    <mergeCell ref="AJ42:AK43"/>
    <mergeCell ref="AL42:AL43"/>
    <mergeCell ref="AM42:AM43"/>
    <mergeCell ref="AV42:AV43"/>
    <mergeCell ref="AW42:AX43"/>
    <mergeCell ref="AY42:AY43"/>
    <mergeCell ref="AZ42:BA43"/>
    <mergeCell ref="BB42:BB43"/>
    <mergeCell ref="AE44:AE45"/>
    <mergeCell ref="AF44:AF45"/>
    <mergeCell ref="AG44:AH45"/>
    <mergeCell ref="AI44:AI45"/>
    <mergeCell ref="AJ44:AK45"/>
    <mergeCell ref="AN42:AN43"/>
    <mergeCell ref="AO42:AP43"/>
    <mergeCell ref="AQ42:AQ43"/>
    <mergeCell ref="AR42:AS43"/>
    <mergeCell ref="AT42:AT43"/>
    <mergeCell ref="AU42:AU43"/>
    <mergeCell ref="BB44:BB45"/>
    <mergeCell ref="AE46:AE47"/>
    <mergeCell ref="AF46:AF47"/>
    <mergeCell ref="AG46:AH47"/>
    <mergeCell ref="AI46:AI47"/>
    <mergeCell ref="AJ46:AK47"/>
    <mergeCell ref="AL46:AL47"/>
    <mergeCell ref="AM46:AM47"/>
    <mergeCell ref="AN46:AN47"/>
    <mergeCell ref="AO46:AP47"/>
    <mergeCell ref="AT44:AT45"/>
    <mergeCell ref="AU44:AU45"/>
    <mergeCell ref="AV44:AV45"/>
    <mergeCell ref="AW44:AX45"/>
    <mergeCell ref="AY44:AY45"/>
    <mergeCell ref="AZ44:BA45"/>
    <mergeCell ref="AL44:AL45"/>
    <mergeCell ref="AM44:AM45"/>
    <mergeCell ref="AN44:AN45"/>
    <mergeCell ref="AO44:AP45"/>
    <mergeCell ref="AQ44:AQ45"/>
    <mergeCell ref="AR44:AS45"/>
    <mergeCell ref="AY46:AY47"/>
    <mergeCell ref="AZ46:BA47"/>
    <mergeCell ref="BB46:BB47"/>
    <mergeCell ref="L49:AH49"/>
    <mergeCell ref="AQ46:AQ47"/>
    <mergeCell ref="AR46:AS47"/>
    <mergeCell ref="AT46:AT47"/>
    <mergeCell ref="AU46:AU47"/>
    <mergeCell ref="AV46:AV47"/>
    <mergeCell ref="AW46:AX47"/>
  </mergeCells>
  <phoneticPr fontId="4"/>
  <printOptions horizontalCentered="1" verticalCentered="1"/>
  <pageMargins left="0.70866141732283472" right="0.19685039370078741" top="0.39370078740157483" bottom="0.39370078740157483" header="0.39370078740157483" footer="0"/>
  <pageSetup paperSize="9" scale="52" orientation="landscape" blackAndWhite="1" r:id="rId1"/>
  <headerFooter scaleWithDoc="0">
    <oddFooter>&amp;C8/23&amp;R&amp;F</oddFooter>
  </headerFooter>
  <colBreaks count="1" manualBreakCount="1">
    <brk id="54" max="1048575" man="1"/>
  </colBreaks>
  <legacyDrawing r:id="rId2"/>
  <extLst>
    <ext xmlns:x14="http://schemas.microsoft.com/office/spreadsheetml/2009/9/main" uri="{CCE6A557-97BC-4b89-ADB6-D9C93CAAB3DF}">
      <x14:dataValidations xmlns:xm="http://schemas.microsoft.com/office/excel/2006/main" count="1">
        <x14:dataValidation type="list" errorStyle="warning" allowBlank="1" showInputMessage="1" showErrorMessage="1" errorTitle="注意" error="勤務時間帯の符号欄に記載されていない記号です。_x000a_勤務時間帯の符号欄で時間帯が明確になった符号を用いるか、別途時間帯を明記してください。" xr:uid="{9EA428F9-4191-4EB1-8223-3491C6DB53FA}">
          <x14:formula1>
            <xm:f>$BU$6:$BU$14</xm:f>
          </x14:formula1>
          <xm:sqref>H9:AL9 JD9:KH9 SZ9:UD9 ACV9:ADZ9 AMR9:ANV9 AWN9:AXR9 BGJ9:BHN9 BQF9:BRJ9 CAB9:CBF9 CJX9:CLB9 CTT9:CUX9 DDP9:DET9 DNL9:DOP9 DXH9:DYL9 EHD9:EIH9 EQZ9:ESD9 FAV9:FBZ9 FKR9:FLV9 FUN9:FVR9 GEJ9:GFN9 GOF9:GPJ9 GYB9:GZF9 HHX9:HJB9 HRT9:HSX9 IBP9:ICT9 ILL9:IMP9 IVH9:IWL9 JFD9:JGH9 JOZ9:JQD9 JYV9:JZZ9 KIR9:KJV9 KSN9:KTR9 LCJ9:LDN9 LMF9:LNJ9 LWB9:LXF9 MFX9:MHB9 MPT9:MQX9 MZP9:NAT9 NJL9:NKP9 NTH9:NUL9 ODD9:OEH9 OMZ9:OOD9 OWV9:OXZ9 PGR9:PHV9 PQN9:PRR9 QAJ9:QBN9 QKF9:QLJ9 QUB9:QVF9 RDX9:RFB9 RNT9:ROX9 RXP9:RYT9 SHL9:SIP9 SRH9:SSL9 TBD9:TCH9 TKZ9:TMD9 TUV9:TVZ9 UER9:UFV9 UON9:UPR9 UYJ9:UZN9 VIF9:VJJ9 VSB9:VTF9 WBX9:WDB9 WLT9:WMX9 WVP9:WWT9 H65545:AL65545 JD65545:KH65545 SZ65545:UD65545 ACV65545:ADZ65545 AMR65545:ANV65545 AWN65545:AXR65545 BGJ65545:BHN65545 BQF65545:BRJ65545 CAB65545:CBF65545 CJX65545:CLB65545 CTT65545:CUX65545 DDP65545:DET65545 DNL65545:DOP65545 DXH65545:DYL65545 EHD65545:EIH65545 EQZ65545:ESD65545 FAV65545:FBZ65545 FKR65545:FLV65545 FUN65545:FVR65545 GEJ65545:GFN65545 GOF65545:GPJ65545 GYB65545:GZF65545 HHX65545:HJB65545 HRT65545:HSX65545 IBP65545:ICT65545 ILL65545:IMP65545 IVH65545:IWL65545 JFD65545:JGH65545 JOZ65545:JQD65545 JYV65545:JZZ65545 KIR65545:KJV65545 KSN65545:KTR65545 LCJ65545:LDN65545 LMF65545:LNJ65545 LWB65545:LXF65545 MFX65545:MHB65545 MPT65545:MQX65545 MZP65545:NAT65545 NJL65545:NKP65545 NTH65545:NUL65545 ODD65545:OEH65545 OMZ65545:OOD65545 OWV65545:OXZ65545 PGR65545:PHV65545 PQN65545:PRR65545 QAJ65545:QBN65545 QKF65545:QLJ65545 QUB65545:QVF65545 RDX65545:RFB65545 RNT65545:ROX65545 RXP65545:RYT65545 SHL65545:SIP65545 SRH65545:SSL65545 TBD65545:TCH65545 TKZ65545:TMD65545 TUV65545:TVZ65545 UER65545:UFV65545 UON65545:UPR65545 UYJ65545:UZN65545 VIF65545:VJJ65545 VSB65545:VTF65545 WBX65545:WDB65545 WLT65545:WMX65545 WVP65545:WWT65545 H131081:AL131081 JD131081:KH131081 SZ131081:UD131081 ACV131081:ADZ131081 AMR131081:ANV131081 AWN131081:AXR131081 BGJ131081:BHN131081 BQF131081:BRJ131081 CAB131081:CBF131081 CJX131081:CLB131081 CTT131081:CUX131081 DDP131081:DET131081 DNL131081:DOP131081 DXH131081:DYL131081 EHD131081:EIH131081 EQZ131081:ESD131081 FAV131081:FBZ131081 FKR131081:FLV131081 FUN131081:FVR131081 GEJ131081:GFN131081 GOF131081:GPJ131081 GYB131081:GZF131081 HHX131081:HJB131081 HRT131081:HSX131081 IBP131081:ICT131081 ILL131081:IMP131081 IVH131081:IWL131081 JFD131081:JGH131081 JOZ131081:JQD131081 JYV131081:JZZ131081 KIR131081:KJV131081 KSN131081:KTR131081 LCJ131081:LDN131081 LMF131081:LNJ131081 LWB131081:LXF131081 MFX131081:MHB131081 MPT131081:MQX131081 MZP131081:NAT131081 NJL131081:NKP131081 NTH131081:NUL131081 ODD131081:OEH131081 OMZ131081:OOD131081 OWV131081:OXZ131081 PGR131081:PHV131081 PQN131081:PRR131081 QAJ131081:QBN131081 QKF131081:QLJ131081 QUB131081:QVF131081 RDX131081:RFB131081 RNT131081:ROX131081 RXP131081:RYT131081 SHL131081:SIP131081 SRH131081:SSL131081 TBD131081:TCH131081 TKZ131081:TMD131081 TUV131081:TVZ131081 UER131081:UFV131081 UON131081:UPR131081 UYJ131081:UZN131081 VIF131081:VJJ131081 VSB131081:VTF131081 WBX131081:WDB131081 WLT131081:WMX131081 WVP131081:WWT131081 H196617:AL196617 JD196617:KH196617 SZ196617:UD196617 ACV196617:ADZ196617 AMR196617:ANV196617 AWN196617:AXR196617 BGJ196617:BHN196617 BQF196617:BRJ196617 CAB196617:CBF196617 CJX196617:CLB196617 CTT196617:CUX196617 DDP196617:DET196617 DNL196617:DOP196617 DXH196617:DYL196617 EHD196617:EIH196617 EQZ196617:ESD196617 FAV196617:FBZ196617 FKR196617:FLV196617 FUN196617:FVR196617 GEJ196617:GFN196617 GOF196617:GPJ196617 GYB196617:GZF196617 HHX196617:HJB196617 HRT196617:HSX196617 IBP196617:ICT196617 ILL196617:IMP196617 IVH196617:IWL196617 JFD196617:JGH196617 JOZ196617:JQD196617 JYV196617:JZZ196617 KIR196617:KJV196617 KSN196617:KTR196617 LCJ196617:LDN196617 LMF196617:LNJ196617 LWB196617:LXF196617 MFX196617:MHB196617 MPT196617:MQX196617 MZP196617:NAT196617 NJL196617:NKP196617 NTH196617:NUL196617 ODD196617:OEH196617 OMZ196617:OOD196617 OWV196617:OXZ196617 PGR196617:PHV196617 PQN196617:PRR196617 QAJ196617:QBN196617 QKF196617:QLJ196617 QUB196617:QVF196617 RDX196617:RFB196617 RNT196617:ROX196617 RXP196617:RYT196617 SHL196617:SIP196617 SRH196617:SSL196617 TBD196617:TCH196617 TKZ196617:TMD196617 TUV196617:TVZ196617 UER196617:UFV196617 UON196617:UPR196617 UYJ196617:UZN196617 VIF196617:VJJ196617 VSB196617:VTF196617 WBX196617:WDB196617 WLT196617:WMX196617 WVP196617:WWT196617 H262153:AL262153 JD262153:KH262153 SZ262153:UD262153 ACV262153:ADZ262153 AMR262153:ANV262153 AWN262153:AXR262153 BGJ262153:BHN262153 BQF262153:BRJ262153 CAB262153:CBF262153 CJX262153:CLB262153 CTT262153:CUX262153 DDP262153:DET262153 DNL262153:DOP262153 DXH262153:DYL262153 EHD262153:EIH262153 EQZ262153:ESD262153 FAV262153:FBZ262153 FKR262153:FLV262153 FUN262153:FVR262153 GEJ262153:GFN262153 GOF262153:GPJ262153 GYB262153:GZF262153 HHX262153:HJB262153 HRT262153:HSX262153 IBP262153:ICT262153 ILL262153:IMP262153 IVH262153:IWL262153 JFD262153:JGH262153 JOZ262153:JQD262153 JYV262153:JZZ262153 KIR262153:KJV262153 KSN262153:KTR262153 LCJ262153:LDN262153 LMF262153:LNJ262153 LWB262153:LXF262153 MFX262153:MHB262153 MPT262153:MQX262153 MZP262153:NAT262153 NJL262153:NKP262153 NTH262153:NUL262153 ODD262153:OEH262153 OMZ262153:OOD262153 OWV262153:OXZ262153 PGR262153:PHV262153 PQN262153:PRR262153 QAJ262153:QBN262153 QKF262153:QLJ262153 QUB262153:QVF262153 RDX262153:RFB262153 RNT262153:ROX262153 RXP262153:RYT262153 SHL262153:SIP262153 SRH262153:SSL262153 TBD262153:TCH262153 TKZ262153:TMD262153 TUV262153:TVZ262153 UER262153:UFV262153 UON262153:UPR262153 UYJ262153:UZN262153 VIF262153:VJJ262153 VSB262153:VTF262153 WBX262153:WDB262153 WLT262153:WMX262153 WVP262153:WWT262153 H327689:AL327689 JD327689:KH327689 SZ327689:UD327689 ACV327689:ADZ327689 AMR327689:ANV327689 AWN327689:AXR327689 BGJ327689:BHN327689 BQF327689:BRJ327689 CAB327689:CBF327689 CJX327689:CLB327689 CTT327689:CUX327689 DDP327689:DET327689 DNL327689:DOP327689 DXH327689:DYL327689 EHD327689:EIH327689 EQZ327689:ESD327689 FAV327689:FBZ327689 FKR327689:FLV327689 FUN327689:FVR327689 GEJ327689:GFN327689 GOF327689:GPJ327689 GYB327689:GZF327689 HHX327689:HJB327689 HRT327689:HSX327689 IBP327689:ICT327689 ILL327689:IMP327689 IVH327689:IWL327689 JFD327689:JGH327689 JOZ327689:JQD327689 JYV327689:JZZ327689 KIR327689:KJV327689 KSN327689:KTR327689 LCJ327689:LDN327689 LMF327689:LNJ327689 LWB327689:LXF327689 MFX327689:MHB327689 MPT327689:MQX327689 MZP327689:NAT327689 NJL327689:NKP327689 NTH327689:NUL327689 ODD327689:OEH327689 OMZ327689:OOD327689 OWV327689:OXZ327689 PGR327689:PHV327689 PQN327689:PRR327689 QAJ327689:QBN327689 QKF327689:QLJ327689 QUB327689:QVF327689 RDX327689:RFB327689 RNT327689:ROX327689 RXP327689:RYT327689 SHL327689:SIP327689 SRH327689:SSL327689 TBD327689:TCH327689 TKZ327689:TMD327689 TUV327689:TVZ327689 UER327689:UFV327689 UON327689:UPR327689 UYJ327689:UZN327689 VIF327689:VJJ327689 VSB327689:VTF327689 WBX327689:WDB327689 WLT327689:WMX327689 WVP327689:WWT327689 H393225:AL393225 JD393225:KH393225 SZ393225:UD393225 ACV393225:ADZ393225 AMR393225:ANV393225 AWN393225:AXR393225 BGJ393225:BHN393225 BQF393225:BRJ393225 CAB393225:CBF393225 CJX393225:CLB393225 CTT393225:CUX393225 DDP393225:DET393225 DNL393225:DOP393225 DXH393225:DYL393225 EHD393225:EIH393225 EQZ393225:ESD393225 FAV393225:FBZ393225 FKR393225:FLV393225 FUN393225:FVR393225 GEJ393225:GFN393225 GOF393225:GPJ393225 GYB393225:GZF393225 HHX393225:HJB393225 HRT393225:HSX393225 IBP393225:ICT393225 ILL393225:IMP393225 IVH393225:IWL393225 JFD393225:JGH393225 JOZ393225:JQD393225 JYV393225:JZZ393225 KIR393225:KJV393225 KSN393225:KTR393225 LCJ393225:LDN393225 LMF393225:LNJ393225 LWB393225:LXF393225 MFX393225:MHB393225 MPT393225:MQX393225 MZP393225:NAT393225 NJL393225:NKP393225 NTH393225:NUL393225 ODD393225:OEH393225 OMZ393225:OOD393225 OWV393225:OXZ393225 PGR393225:PHV393225 PQN393225:PRR393225 QAJ393225:QBN393225 QKF393225:QLJ393225 QUB393225:QVF393225 RDX393225:RFB393225 RNT393225:ROX393225 RXP393225:RYT393225 SHL393225:SIP393225 SRH393225:SSL393225 TBD393225:TCH393225 TKZ393225:TMD393225 TUV393225:TVZ393225 UER393225:UFV393225 UON393225:UPR393225 UYJ393225:UZN393225 VIF393225:VJJ393225 VSB393225:VTF393225 WBX393225:WDB393225 WLT393225:WMX393225 WVP393225:WWT393225 H458761:AL458761 JD458761:KH458761 SZ458761:UD458761 ACV458761:ADZ458761 AMR458761:ANV458761 AWN458761:AXR458761 BGJ458761:BHN458761 BQF458761:BRJ458761 CAB458761:CBF458761 CJX458761:CLB458761 CTT458761:CUX458761 DDP458761:DET458761 DNL458761:DOP458761 DXH458761:DYL458761 EHD458761:EIH458761 EQZ458761:ESD458761 FAV458761:FBZ458761 FKR458761:FLV458761 FUN458761:FVR458761 GEJ458761:GFN458761 GOF458761:GPJ458761 GYB458761:GZF458761 HHX458761:HJB458761 HRT458761:HSX458761 IBP458761:ICT458761 ILL458761:IMP458761 IVH458761:IWL458761 JFD458761:JGH458761 JOZ458761:JQD458761 JYV458761:JZZ458761 KIR458761:KJV458761 KSN458761:KTR458761 LCJ458761:LDN458761 LMF458761:LNJ458761 LWB458761:LXF458761 MFX458761:MHB458761 MPT458761:MQX458761 MZP458761:NAT458761 NJL458761:NKP458761 NTH458761:NUL458761 ODD458761:OEH458761 OMZ458761:OOD458761 OWV458761:OXZ458761 PGR458761:PHV458761 PQN458761:PRR458761 QAJ458761:QBN458761 QKF458761:QLJ458761 QUB458761:QVF458761 RDX458761:RFB458761 RNT458761:ROX458761 RXP458761:RYT458761 SHL458761:SIP458761 SRH458761:SSL458761 TBD458761:TCH458761 TKZ458761:TMD458761 TUV458761:TVZ458761 UER458761:UFV458761 UON458761:UPR458761 UYJ458761:UZN458761 VIF458761:VJJ458761 VSB458761:VTF458761 WBX458761:WDB458761 WLT458761:WMX458761 WVP458761:WWT458761 H524297:AL524297 JD524297:KH524297 SZ524297:UD524297 ACV524297:ADZ524297 AMR524297:ANV524297 AWN524297:AXR524297 BGJ524297:BHN524297 BQF524297:BRJ524297 CAB524297:CBF524297 CJX524297:CLB524297 CTT524297:CUX524297 DDP524297:DET524297 DNL524297:DOP524297 DXH524297:DYL524297 EHD524297:EIH524297 EQZ524297:ESD524297 FAV524297:FBZ524297 FKR524297:FLV524297 FUN524297:FVR524297 GEJ524297:GFN524297 GOF524297:GPJ524297 GYB524297:GZF524297 HHX524297:HJB524297 HRT524297:HSX524297 IBP524297:ICT524297 ILL524297:IMP524297 IVH524297:IWL524297 JFD524297:JGH524297 JOZ524297:JQD524297 JYV524297:JZZ524297 KIR524297:KJV524297 KSN524297:KTR524297 LCJ524297:LDN524297 LMF524297:LNJ524297 LWB524297:LXF524297 MFX524297:MHB524297 MPT524297:MQX524297 MZP524297:NAT524297 NJL524297:NKP524297 NTH524297:NUL524297 ODD524297:OEH524297 OMZ524297:OOD524297 OWV524297:OXZ524297 PGR524297:PHV524297 PQN524297:PRR524297 QAJ524297:QBN524297 QKF524297:QLJ524297 QUB524297:QVF524297 RDX524297:RFB524297 RNT524297:ROX524297 RXP524297:RYT524297 SHL524297:SIP524297 SRH524297:SSL524297 TBD524297:TCH524297 TKZ524297:TMD524297 TUV524297:TVZ524297 UER524297:UFV524297 UON524297:UPR524297 UYJ524297:UZN524297 VIF524297:VJJ524297 VSB524297:VTF524297 WBX524297:WDB524297 WLT524297:WMX524297 WVP524297:WWT524297 H589833:AL589833 JD589833:KH589833 SZ589833:UD589833 ACV589833:ADZ589833 AMR589833:ANV589833 AWN589833:AXR589833 BGJ589833:BHN589833 BQF589833:BRJ589833 CAB589833:CBF589833 CJX589833:CLB589833 CTT589833:CUX589833 DDP589833:DET589833 DNL589833:DOP589833 DXH589833:DYL589833 EHD589833:EIH589833 EQZ589833:ESD589833 FAV589833:FBZ589833 FKR589833:FLV589833 FUN589833:FVR589833 GEJ589833:GFN589833 GOF589833:GPJ589833 GYB589833:GZF589833 HHX589833:HJB589833 HRT589833:HSX589833 IBP589833:ICT589833 ILL589833:IMP589833 IVH589833:IWL589833 JFD589833:JGH589833 JOZ589833:JQD589833 JYV589833:JZZ589833 KIR589833:KJV589833 KSN589833:KTR589833 LCJ589833:LDN589833 LMF589833:LNJ589833 LWB589833:LXF589833 MFX589833:MHB589833 MPT589833:MQX589833 MZP589833:NAT589833 NJL589833:NKP589833 NTH589833:NUL589833 ODD589833:OEH589833 OMZ589833:OOD589833 OWV589833:OXZ589833 PGR589833:PHV589833 PQN589833:PRR589833 QAJ589833:QBN589833 QKF589833:QLJ589833 QUB589833:QVF589833 RDX589833:RFB589833 RNT589833:ROX589833 RXP589833:RYT589833 SHL589833:SIP589833 SRH589833:SSL589833 TBD589833:TCH589833 TKZ589833:TMD589833 TUV589833:TVZ589833 UER589833:UFV589833 UON589833:UPR589833 UYJ589833:UZN589833 VIF589833:VJJ589833 VSB589833:VTF589833 WBX589833:WDB589833 WLT589833:WMX589833 WVP589833:WWT589833 H655369:AL655369 JD655369:KH655369 SZ655369:UD655369 ACV655369:ADZ655369 AMR655369:ANV655369 AWN655369:AXR655369 BGJ655369:BHN655369 BQF655369:BRJ655369 CAB655369:CBF655369 CJX655369:CLB655369 CTT655369:CUX655369 DDP655369:DET655369 DNL655369:DOP655369 DXH655369:DYL655369 EHD655369:EIH655369 EQZ655369:ESD655369 FAV655369:FBZ655369 FKR655369:FLV655369 FUN655369:FVR655369 GEJ655369:GFN655369 GOF655369:GPJ655369 GYB655369:GZF655369 HHX655369:HJB655369 HRT655369:HSX655369 IBP655369:ICT655369 ILL655369:IMP655369 IVH655369:IWL655369 JFD655369:JGH655369 JOZ655369:JQD655369 JYV655369:JZZ655369 KIR655369:KJV655369 KSN655369:KTR655369 LCJ655369:LDN655369 LMF655369:LNJ655369 LWB655369:LXF655369 MFX655369:MHB655369 MPT655369:MQX655369 MZP655369:NAT655369 NJL655369:NKP655369 NTH655369:NUL655369 ODD655369:OEH655369 OMZ655369:OOD655369 OWV655369:OXZ655369 PGR655369:PHV655369 PQN655369:PRR655369 QAJ655369:QBN655369 QKF655369:QLJ655369 QUB655369:QVF655369 RDX655369:RFB655369 RNT655369:ROX655369 RXP655369:RYT655369 SHL655369:SIP655369 SRH655369:SSL655369 TBD655369:TCH655369 TKZ655369:TMD655369 TUV655369:TVZ655369 UER655369:UFV655369 UON655369:UPR655369 UYJ655369:UZN655369 VIF655369:VJJ655369 VSB655369:VTF655369 WBX655369:WDB655369 WLT655369:WMX655369 WVP655369:WWT655369 H720905:AL720905 JD720905:KH720905 SZ720905:UD720905 ACV720905:ADZ720905 AMR720905:ANV720905 AWN720905:AXR720905 BGJ720905:BHN720905 BQF720905:BRJ720905 CAB720905:CBF720905 CJX720905:CLB720905 CTT720905:CUX720905 DDP720905:DET720905 DNL720905:DOP720905 DXH720905:DYL720905 EHD720905:EIH720905 EQZ720905:ESD720905 FAV720905:FBZ720905 FKR720905:FLV720905 FUN720905:FVR720905 GEJ720905:GFN720905 GOF720905:GPJ720905 GYB720905:GZF720905 HHX720905:HJB720905 HRT720905:HSX720905 IBP720905:ICT720905 ILL720905:IMP720905 IVH720905:IWL720905 JFD720905:JGH720905 JOZ720905:JQD720905 JYV720905:JZZ720905 KIR720905:KJV720905 KSN720905:KTR720905 LCJ720905:LDN720905 LMF720905:LNJ720905 LWB720905:LXF720905 MFX720905:MHB720905 MPT720905:MQX720905 MZP720905:NAT720905 NJL720905:NKP720905 NTH720905:NUL720905 ODD720905:OEH720905 OMZ720905:OOD720905 OWV720905:OXZ720905 PGR720905:PHV720905 PQN720905:PRR720905 QAJ720905:QBN720905 QKF720905:QLJ720905 QUB720905:QVF720905 RDX720905:RFB720905 RNT720905:ROX720905 RXP720905:RYT720905 SHL720905:SIP720905 SRH720905:SSL720905 TBD720905:TCH720905 TKZ720905:TMD720905 TUV720905:TVZ720905 UER720905:UFV720905 UON720905:UPR720905 UYJ720905:UZN720905 VIF720905:VJJ720905 VSB720905:VTF720905 WBX720905:WDB720905 WLT720905:WMX720905 WVP720905:WWT720905 H786441:AL786441 JD786441:KH786441 SZ786441:UD786441 ACV786441:ADZ786441 AMR786441:ANV786441 AWN786441:AXR786441 BGJ786441:BHN786441 BQF786441:BRJ786441 CAB786441:CBF786441 CJX786441:CLB786441 CTT786441:CUX786441 DDP786441:DET786441 DNL786441:DOP786441 DXH786441:DYL786441 EHD786441:EIH786441 EQZ786441:ESD786441 FAV786441:FBZ786441 FKR786441:FLV786441 FUN786441:FVR786441 GEJ786441:GFN786441 GOF786441:GPJ786441 GYB786441:GZF786441 HHX786441:HJB786441 HRT786441:HSX786441 IBP786441:ICT786441 ILL786441:IMP786441 IVH786441:IWL786441 JFD786441:JGH786441 JOZ786441:JQD786441 JYV786441:JZZ786441 KIR786441:KJV786441 KSN786441:KTR786441 LCJ786441:LDN786441 LMF786441:LNJ786441 LWB786441:LXF786441 MFX786441:MHB786441 MPT786441:MQX786441 MZP786441:NAT786441 NJL786441:NKP786441 NTH786441:NUL786441 ODD786441:OEH786441 OMZ786441:OOD786441 OWV786441:OXZ786441 PGR786441:PHV786441 PQN786441:PRR786441 QAJ786441:QBN786441 QKF786441:QLJ786441 QUB786441:QVF786441 RDX786441:RFB786441 RNT786441:ROX786441 RXP786441:RYT786441 SHL786441:SIP786441 SRH786441:SSL786441 TBD786441:TCH786441 TKZ786441:TMD786441 TUV786441:TVZ786441 UER786441:UFV786441 UON786441:UPR786441 UYJ786441:UZN786441 VIF786441:VJJ786441 VSB786441:VTF786441 WBX786441:WDB786441 WLT786441:WMX786441 WVP786441:WWT786441 H851977:AL851977 JD851977:KH851977 SZ851977:UD851977 ACV851977:ADZ851977 AMR851977:ANV851977 AWN851977:AXR851977 BGJ851977:BHN851977 BQF851977:BRJ851977 CAB851977:CBF851977 CJX851977:CLB851977 CTT851977:CUX851977 DDP851977:DET851977 DNL851977:DOP851977 DXH851977:DYL851977 EHD851977:EIH851977 EQZ851977:ESD851977 FAV851977:FBZ851977 FKR851977:FLV851977 FUN851977:FVR851977 GEJ851977:GFN851977 GOF851977:GPJ851977 GYB851977:GZF851977 HHX851977:HJB851977 HRT851977:HSX851977 IBP851977:ICT851977 ILL851977:IMP851977 IVH851977:IWL851977 JFD851977:JGH851977 JOZ851977:JQD851977 JYV851977:JZZ851977 KIR851977:KJV851977 KSN851977:KTR851977 LCJ851977:LDN851977 LMF851977:LNJ851977 LWB851977:LXF851977 MFX851977:MHB851977 MPT851977:MQX851977 MZP851977:NAT851977 NJL851977:NKP851977 NTH851977:NUL851977 ODD851977:OEH851977 OMZ851977:OOD851977 OWV851977:OXZ851977 PGR851977:PHV851977 PQN851977:PRR851977 QAJ851977:QBN851977 QKF851977:QLJ851977 QUB851977:QVF851977 RDX851977:RFB851977 RNT851977:ROX851977 RXP851977:RYT851977 SHL851977:SIP851977 SRH851977:SSL851977 TBD851977:TCH851977 TKZ851977:TMD851977 TUV851977:TVZ851977 UER851977:UFV851977 UON851977:UPR851977 UYJ851977:UZN851977 VIF851977:VJJ851977 VSB851977:VTF851977 WBX851977:WDB851977 WLT851977:WMX851977 WVP851977:WWT851977 H917513:AL917513 JD917513:KH917513 SZ917513:UD917513 ACV917513:ADZ917513 AMR917513:ANV917513 AWN917513:AXR917513 BGJ917513:BHN917513 BQF917513:BRJ917513 CAB917513:CBF917513 CJX917513:CLB917513 CTT917513:CUX917513 DDP917513:DET917513 DNL917513:DOP917513 DXH917513:DYL917513 EHD917513:EIH917513 EQZ917513:ESD917513 FAV917513:FBZ917513 FKR917513:FLV917513 FUN917513:FVR917513 GEJ917513:GFN917513 GOF917513:GPJ917513 GYB917513:GZF917513 HHX917513:HJB917513 HRT917513:HSX917513 IBP917513:ICT917513 ILL917513:IMP917513 IVH917513:IWL917513 JFD917513:JGH917513 JOZ917513:JQD917513 JYV917513:JZZ917513 KIR917513:KJV917513 KSN917513:KTR917513 LCJ917513:LDN917513 LMF917513:LNJ917513 LWB917513:LXF917513 MFX917513:MHB917513 MPT917513:MQX917513 MZP917513:NAT917513 NJL917513:NKP917513 NTH917513:NUL917513 ODD917513:OEH917513 OMZ917513:OOD917513 OWV917513:OXZ917513 PGR917513:PHV917513 PQN917513:PRR917513 QAJ917513:QBN917513 QKF917513:QLJ917513 QUB917513:QVF917513 RDX917513:RFB917513 RNT917513:ROX917513 RXP917513:RYT917513 SHL917513:SIP917513 SRH917513:SSL917513 TBD917513:TCH917513 TKZ917513:TMD917513 TUV917513:TVZ917513 UER917513:UFV917513 UON917513:UPR917513 UYJ917513:UZN917513 VIF917513:VJJ917513 VSB917513:VTF917513 WBX917513:WDB917513 WLT917513:WMX917513 WVP917513:WWT917513 H983049:AL983049 JD983049:KH983049 SZ983049:UD983049 ACV983049:ADZ983049 AMR983049:ANV983049 AWN983049:AXR983049 BGJ983049:BHN983049 BQF983049:BRJ983049 CAB983049:CBF983049 CJX983049:CLB983049 CTT983049:CUX983049 DDP983049:DET983049 DNL983049:DOP983049 DXH983049:DYL983049 EHD983049:EIH983049 EQZ983049:ESD983049 FAV983049:FBZ983049 FKR983049:FLV983049 FUN983049:FVR983049 GEJ983049:GFN983049 GOF983049:GPJ983049 GYB983049:GZF983049 HHX983049:HJB983049 HRT983049:HSX983049 IBP983049:ICT983049 ILL983049:IMP983049 IVH983049:IWL983049 JFD983049:JGH983049 JOZ983049:JQD983049 JYV983049:JZZ983049 KIR983049:KJV983049 KSN983049:KTR983049 LCJ983049:LDN983049 LMF983049:LNJ983049 LWB983049:LXF983049 MFX983049:MHB983049 MPT983049:MQX983049 MZP983049:NAT983049 NJL983049:NKP983049 NTH983049:NUL983049 ODD983049:OEH983049 OMZ983049:OOD983049 OWV983049:OXZ983049 PGR983049:PHV983049 PQN983049:PRR983049 QAJ983049:QBN983049 QKF983049:QLJ983049 QUB983049:QVF983049 RDX983049:RFB983049 RNT983049:ROX983049 RXP983049:RYT983049 SHL983049:SIP983049 SRH983049:SSL983049 TBD983049:TCH983049 TKZ983049:TMD983049 TUV983049:TVZ983049 UER983049:UFV983049 UON983049:UPR983049 UYJ983049:UZN983049 VIF983049:VJJ983049 VSB983049:VTF983049 WBX983049:WDB983049 WLT983049:WMX983049 WVP983049:WWT983049 H13:AL13 JD13:KH13 SZ13:UD13 ACV13:ADZ13 AMR13:ANV13 AWN13:AXR13 BGJ13:BHN13 BQF13:BRJ13 CAB13:CBF13 CJX13:CLB13 CTT13:CUX13 DDP13:DET13 DNL13:DOP13 DXH13:DYL13 EHD13:EIH13 EQZ13:ESD13 FAV13:FBZ13 FKR13:FLV13 FUN13:FVR13 GEJ13:GFN13 GOF13:GPJ13 GYB13:GZF13 HHX13:HJB13 HRT13:HSX13 IBP13:ICT13 ILL13:IMP13 IVH13:IWL13 JFD13:JGH13 JOZ13:JQD13 JYV13:JZZ13 KIR13:KJV13 KSN13:KTR13 LCJ13:LDN13 LMF13:LNJ13 LWB13:LXF13 MFX13:MHB13 MPT13:MQX13 MZP13:NAT13 NJL13:NKP13 NTH13:NUL13 ODD13:OEH13 OMZ13:OOD13 OWV13:OXZ13 PGR13:PHV13 PQN13:PRR13 QAJ13:QBN13 QKF13:QLJ13 QUB13:QVF13 RDX13:RFB13 RNT13:ROX13 RXP13:RYT13 SHL13:SIP13 SRH13:SSL13 TBD13:TCH13 TKZ13:TMD13 TUV13:TVZ13 UER13:UFV13 UON13:UPR13 UYJ13:UZN13 VIF13:VJJ13 VSB13:VTF13 WBX13:WDB13 WLT13:WMX13 WVP13:WWT13 H65549:AL65549 JD65549:KH65549 SZ65549:UD65549 ACV65549:ADZ65549 AMR65549:ANV65549 AWN65549:AXR65549 BGJ65549:BHN65549 BQF65549:BRJ65549 CAB65549:CBF65549 CJX65549:CLB65549 CTT65549:CUX65549 DDP65549:DET65549 DNL65549:DOP65549 DXH65549:DYL65549 EHD65549:EIH65549 EQZ65549:ESD65549 FAV65549:FBZ65549 FKR65549:FLV65549 FUN65549:FVR65549 GEJ65549:GFN65549 GOF65549:GPJ65549 GYB65549:GZF65549 HHX65549:HJB65549 HRT65549:HSX65549 IBP65549:ICT65549 ILL65549:IMP65549 IVH65549:IWL65549 JFD65549:JGH65549 JOZ65549:JQD65549 JYV65549:JZZ65549 KIR65549:KJV65549 KSN65549:KTR65549 LCJ65549:LDN65549 LMF65549:LNJ65549 LWB65549:LXF65549 MFX65549:MHB65549 MPT65549:MQX65549 MZP65549:NAT65549 NJL65549:NKP65549 NTH65549:NUL65549 ODD65549:OEH65549 OMZ65549:OOD65549 OWV65549:OXZ65549 PGR65549:PHV65549 PQN65549:PRR65549 QAJ65549:QBN65549 QKF65549:QLJ65549 QUB65549:QVF65549 RDX65549:RFB65549 RNT65549:ROX65549 RXP65549:RYT65549 SHL65549:SIP65549 SRH65549:SSL65549 TBD65549:TCH65549 TKZ65549:TMD65549 TUV65549:TVZ65549 UER65549:UFV65549 UON65549:UPR65549 UYJ65549:UZN65549 VIF65549:VJJ65549 VSB65549:VTF65549 WBX65549:WDB65549 WLT65549:WMX65549 WVP65549:WWT65549 H131085:AL131085 JD131085:KH131085 SZ131085:UD131085 ACV131085:ADZ131085 AMR131085:ANV131085 AWN131085:AXR131085 BGJ131085:BHN131085 BQF131085:BRJ131085 CAB131085:CBF131085 CJX131085:CLB131085 CTT131085:CUX131085 DDP131085:DET131085 DNL131085:DOP131085 DXH131085:DYL131085 EHD131085:EIH131085 EQZ131085:ESD131085 FAV131085:FBZ131085 FKR131085:FLV131085 FUN131085:FVR131085 GEJ131085:GFN131085 GOF131085:GPJ131085 GYB131085:GZF131085 HHX131085:HJB131085 HRT131085:HSX131085 IBP131085:ICT131085 ILL131085:IMP131085 IVH131085:IWL131085 JFD131085:JGH131085 JOZ131085:JQD131085 JYV131085:JZZ131085 KIR131085:KJV131085 KSN131085:KTR131085 LCJ131085:LDN131085 LMF131085:LNJ131085 LWB131085:LXF131085 MFX131085:MHB131085 MPT131085:MQX131085 MZP131085:NAT131085 NJL131085:NKP131085 NTH131085:NUL131085 ODD131085:OEH131085 OMZ131085:OOD131085 OWV131085:OXZ131085 PGR131085:PHV131085 PQN131085:PRR131085 QAJ131085:QBN131085 QKF131085:QLJ131085 QUB131085:QVF131085 RDX131085:RFB131085 RNT131085:ROX131085 RXP131085:RYT131085 SHL131085:SIP131085 SRH131085:SSL131085 TBD131085:TCH131085 TKZ131085:TMD131085 TUV131085:TVZ131085 UER131085:UFV131085 UON131085:UPR131085 UYJ131085:UZN131085 VIF131085:VJJ131085 VSB131085:VTF131085 WBX131085:WDB131085 WLT131085:WMX131085 WVP131085:WWT131085 H196621:AL196621 JD196621:KH196621 SZ196621:UD196621 ACV196621:ADZ196621 AMR196621:ANV196621 AWN196621:AXR196621 BGJ196621:BHN196621 BQF196621:BRJ196621 CAB196621:CBF196621 CJX196621:CLB196621 CTT196621:CUX196621 DDP196621:DET196621 DNL196621:DOP196621 DXH196621:DYL196621 EHD196621:EIH196621 EQZ196621:ESD196621 FAV196621:FBZ196621 FKR196621:FLV196621 FUN196621:FVR196621 GEJ196621:GFN196621 GOF196621:GPJ196621 GYB196621:GZF196621 HHX196621:HJB196621 HRT196621:HSX196621 IBP196621:ICT196621 ILL196621:IMP196621 IVH196621:IWL196621 JFD196621:JGH196621 JOZ196621:JQD196621 JYV196621:JZZ196621 KIR196621:KJV196621 KSN196621:KTR196621 LCJ196621:LDN196621 LMF196621:LNJ196621 LWB196621:LXF196621 MFX196621:MHB196621 MPT196621:MQX196621 MZP196621:NAT196621 NJL196621:NKP196621 NTH196621:NUL196621 ODD196621:OEH196621 OMZ196621:OOD196621 OWV196621:OXZ196621 PGR196621:PHV196621 PQN196621:PRR196621 QAJ196621:QBN196621 QKF196621:QLJ196621 QUB196621:QVF196621 RDX196621:RFB196621 RNT196621:ROX196621 RXP196621:RYT196621 SHL196621:SIP196621 SRH196621:SSL196621 TBD196621:TCH196621 TKZ196621:TMD196621 TUV196621:TVZ196621 UER196621:UFV196621 UON196621:UPR196621 UYJ196621:UZN196621 VIF196621:VJJ196621 VSB196621:VTF196621 WBX196621:WDB196621 WLT196621:WMX196621 WVP196621:WWT196621 H262157:AL262157 JD262157:KH262157 SZ262157:UD262157 ACV262157:ADZ262157 AMR262157:ANV262157 AWN262157:AXR262157 BGJ262157:BHN262157 BQF262157:BRJ262157 CAB262157:CBF262157 CJX262157:CLB262157 CTT262157:CUX262157 DDP262157:DET262157 DNL262157:DOP262157 DXH262157:DYL262157 EHD262157:EIH262157 EQZ262157:ESD262157 FAV262157:FBZ262157 FKR262157:FLV262157 FUN262157:FVR262157 GEJ262157:GFN262157 GOF262157:GPJ262157 GYB262157:GZF262157 HHX262157:HJB262157 HRT262157:HSX262157 IBP262157:ICT262157 ILL262157:IMP262157 IVH262157:IWL262157 JFD262157:JGH262157 JOZ262157:JQD262157 JYV262157:JZZ262157 KIR262157:KJV262157 KSN262157:KTR262157 LCJ262157:LDN262157 LMF262157:LNJ262157 LWB262157:LXF262157 MFX262157:MHB262157 MPT262157:MQX262157 MZP262157:NAT262157 NJL262157:NKP262157 NTH262157:NUL262157 ODD262157:OEH262157 OMZ262157:OOD262157 OWV262157:OXZ262157 PGR262157:PHV262157 PQN262157:PRR262157 QAJ262157:QBN262157 QKF262157:QLJ262157 QUB262157:QVF262157 RDX262157:RFB262157 RNT262157:ROX262157 RXP262157:RYT262157 SHL262157:SIP262157 SRH262157:SSL262157 TBD262157:TCH262157 TKZ262157:TMD262157 TUV262157:TVZ262157 UER262157:UFV262157 UON262157:UPR262157 UYJ262157:UZN262157 VIF262157:VJJ262157 VSB262157:VTF262157 WBX262157:WDB262157 WLT262157:WMX262157 WVP262157:WWT262157 H327693:AL327693 JD327693:KH327693 SZ327693:UD327693 ACV327693:ADZ327693 AMR327693:ANV327693 AWN327693:AXR327693 BGJ327693:BHN327693 BQF327693:BRJ327693 CAB327693:CBF327693 CJX327693:CLB327693 CTT327693:CUX327693 DDP327693:DET327693 DNL327693:DOP327693 DXH327693:DYL327693 EHD327693:EIH327693 EQZ327693:ESD327693 FAV327693:FBZ327693 FKR327693:FLV327693 FUN327693:FVR327693 GEJ327693:GFN327693 GOF327693:GPJ327693 GYB327693:GZF327693 HHX327693:HJB327693 HRT327693:HSX327693 IBP327693:ICT327693 ILL327693:IMP327693 IVH327693:IWL327693 JFD327693:JGH327693 JOZ327693:JQD327693 JYV327693:JZZ327693 KIR327693:KJV327693 KSN327693:KTR327693 LCJ327693:LDN327693 LMF327693:LNJ327693 LWB327693:LXF327693 MFX327693:MHB327693 MPT327693:MQX327693 MZP327693:NAT327693 NJL327693:NKP327693 NTH327693:NUL327693 ODD327693:OEH327693 OMZ327693:OOD327693 OWV327693:OXZ327693 PGR327693:PHV327693 PQN327693:PRR327693 QAJ327693:QBN327693 QKF327693:QLJ327693 QUB327693:QVF327693 RDX327693:RFB327693 RNT327693:ROX327693 RXP327693:RYT327693 SHL327693:SIP327693 SRH327693:SSL327693 TBD327693:TCH327693 TKZ327693:TMD327693 TUV327693:TVZ327693 UER327693:UFV327693 UON327693:UPR327693 UYJ327693:UZN327693 VIF327693:VJJ327693 VSB327693:VTF327693 WBX327693:WDB327693 WLT327693:WMX327693 WVP327693:WWT327693 H393229:AL393229 JD393229:KH393229 SZ393229:UD393229 ACV393229:ADZ393229 AMR393229:ANV393229 AWN393229:AXR393229 BGJ393229:BHN393229 BQF393229:BRJ393229 CAB393229:CBF393229 CJX393229:CLB393229 CTT393229:CUX393229 DDP393229:DET393229 DNL393229:DOP393229 DXH393229:DYL393229 EHD393229:EIH393229 EQZ393229:ESD393229 FAV393229:FBZ393229 FKR393229:FLV393229 FUN393229:FVR393229 GEJ393229:GFN393229 GOF393229:GPJ393229 GYB393229:GZF393229 HHX393229:HJB393229 HRT393229:HSX393229 IBP393229:ICT393229 ILL393229:IMP393229 IVH393229:IWL393229 JFD393229:JGH393229 JOZ393229:JQD393229 JYV393229:JZZ393229 KIR393229:KJV393229 KSN393229:KTR393229 LCJ393229:LDN393229 LMF393229:LNJ393229 LWB393229:LXF393229 MFX393229:MHB393229 MPT393229:MQX393229 MZP393229:NAT393229 NJL393229:NKP393229 NTH393229:NUL393229 ODD393229:OEH393229 OMZ393229:OOD393229 OWV393229:OXZ393229 PGR393229:PHV393229 PQN393229:PRR393229 QAJ393229:QBN393229 QKF393229:QLJ393229 QUB393229:QVF393229 RDX393229:RFB393229 RNT393229:ROX393229 RXP393229:RYT393229 SHL393229:SIP393229 SRH393229:SSL393229 TBD393229:TCH393229 TKZ393229:TMD393229 TUV393229:TVZ393229 UER393229:UFV393229 UON393229:UPR393229 UYJ393229:UZN393229 VIF393229:VJJ393229 VSB393229:VTF393229 WBX393229:WDB393229 WLT393229:WMX393229 WVP393229:WWT393229 H458765:AL458765 JD458765:KH458765 SZ458765:UD458765 ACV458765:ADZ458765 AMR458765:ANV458765 AWN458765:AXR458765 BGJ458765:BHN458765 BQF458765:BRJ458765 CAB458765:CBF458765 CJX458765:CLB458765 CTT458765:CUX458765 DDP458765:DET458765 DNL458765:DOP458765 DXH458765:DYL458765 EHD458765:EIH458765 EQZ458765:ESD458765 FAV458765:FBZ458765 FKR458765:FLV458765 FUN458765:FVR458765 GEJ458765:GFN458765 GOF458765:GPJ458765 GYB458765:GZF458765 HHX458765:HJB458765 HRT458765:HSX458765 IBP458765:ICT458765 ILL458765:IMP458765 IVH458765:IWL458765 JFD458765:JGH458765 JOZ458765:JQD458765 JYV458765:JZZ458765 KIR458765:KJV458765 KSN458765:KTR458765 LCJ458765:LDN458765 LMF458765:LNJ458765 LWB458765:LXF458765 MFX458765:MHB458765 MPT458765:MQX458765 MZP458765:NAT458765 NJL458765:NKP458765 NTH458765:NUL458765 ODD458765:OEH458765 OMZ458765:OOD458765 OWV458765:OXZ458765 PGR458765:PHV458765 PQN458765:PRR458765 QAJ458765:QBN458765 QKF458765:QLJ458765 QUB458765:QVF458765 RDX458765:RFB458765 RNT458765:ROX458765 RXP458765:RYT458765 SHL458765:SIP458765 SRH458765:SSL458765 TBD458765:TCH458765 TKZ458765:TMD458765 TUV458765:TVZ458765 UER458765:UFV458765 UON458765:UPR458765 UYJ458765:UZN458765 VIF458765:VJJ458765 VSB458765:VTF458765 WBX458765:WDB458765 WLT458765:WMX458765 WVP458765:WWT458765 H524301:AL524301 JD524301:KH524301 SZ524301:UD524301 ACV524301:ADZ524301 AMR524301:ANV524301 AWN524301:AXR524301 BGJ524301:BHN524301 BQF524301:BRJ524301 CAB524301:CBF524301 CJX524301:CLB524301 CTT524301:CUX524301 DDP524301:DET524301 DNL524301:DOP524301 DXH524301:DYL524301 EHD524301:EIH524301 EQZ524301:ESD524301 FAV524301:FBZ524301 FKR524301:FLV524301 FUN524301:FVR524301 GEJ524301:GFN524301 GOF524301:GPJ524301 GYB524301:GZF524301 HHX524301:HJB524301 HRT524301:HSX524301 IBP524301:ICT524301 ILL524301:IMP524301 IVH524301:IWL524301 JFD524301:JGH524301 JOZ524301:JQD524301 JYV524301:JZZ524301 KIR524301:KJV524301 KSN524301:KTR524301 LCJ524301:LDN524301 LMF524301:LNJ524301 LWB524301:LXF524301 MFX524301:MHB524301 MPT524301:MQX524301 MZP524301:NAT524301 NJL524301:NKP524301 NTH524301:NUL524301 ODD524301:OEH524301 OMZ524301:OOD524301 OWV524301:OXZ524301 PGR524301:PHV524301 PQN524301:PRR524301 QAJ524301:QBN524301 QKF524301:QLJ524301 QUB524301:QVF524301 RDX524301:RFB524301 RNT524301:ROX524301 RXP524301:RYT524301 SHL524301:SIP524301 SRH524301:SSL524301 TBD524301:TCH524301 TKZ524301:TMD524301 TUV524301:TVZ524301 UER524301:UFV524301 UON524301:UPR524301 UYJ524301:UZN524301 VIF524301:VJJ524301 VSB524301:VTF524301 WBX524301:WDB524301 WLT524301:WMX524301 WVP524301:WWT524301 H589837:AL589837 JD589837:KH589837 SZ589837:UD589837 ACV589837:ADZ589837 AMR589837:ANV589837 AWN589837:AXR589837 BGJ589837:BHN589837 BQF589837:BRJ589837 CAB589837:CBF589837 CJX589837:CLB589837 CTT589837:CUX589837 DDP589837:DET589837 DNL589837:DOP589837 DXH589837:DYL589837 EHD589837:EIH589837 EQZ589837:ESD589837 FAV589837:FBZ589837 FKR589837:FLV589837 FUN589837:FVR589837 GEJ589837:GFN589837 GOF589837:GPJ589837 GYB589837:GZF589837 HHX589837:HJB589837 HRT589837:HSX589837 IBP589837:ICT589837 ILL589837:IMP589837 IVH589837:IWL589837 JFD589837:JGH589837 JOZ589837:JQD589837 JYV589837:JZZ589837 KIR589837:KJV589837 KSN589837:KTR589837 LCJ589837:LDN589837 LMF589837:LNJ589837 LWB589837:LXF589837 MFX589837:MHB589837 MPT589837:MQX589837 MZP589837:NAT589837 NJL589837:NKP589837 NTH589837:NUL589837 ODD589837:OEH589837 OMZ589837:OOD589837 OWV589837:OXZ589837 PGR589837:PHV589837 PQN589837:PRR589837 QAJ589837:QBN589837 QKF589837:QLJ589837 QUB589837:QVF589837 RDX589837:RFB589837 RNT589837:ROX589837 RXP589837:RYT589837 SHL589837:SIP589837 SRH589837:SSL589837 TBD589837:TCH589837 TKZ589837:TMD589837 TUV589837:TVZ589837 UER589837:UFV589837 UON589837:UPR589837 UYJ589837:UZN589837 VIF589837:VJJ589837 VSB589837:VTF589837 WBX589837:WDB589837 WLT589837:WMX589837 WVP589837:WWT589837 H655373:AL655373 JD655373:KH655373 SZ655373:UD655373 ACV655373:ADZ655373 AMR655373:ANV655373 AWN655373:AXR655373 BGJ655373:BHN655373 BQF655373:BRJ655373 CAB655373:CBF655373 CJX655373:CLB655373 CTT655373:CUX655373 DDP655373:DET655373 DNL655373:DOP655373 DXH655373:DYL655373 EHD655373:EIH655373 EQZ655373:ESD655373 FAV655373:FBZ655373 FKR655373:FLV655373 FUN655373:FVR655373 GEJ655373:GFN655373 GOF655373:GPJ655373 GYB655373:GZF655373 HHX655373:HJB655373 HRT655373:HSX655373 IBP655373:ICT655373 ILL655373:IMP655373 IVH655373:IWL655373 JFD655373:JGH655373 JOZ655373:JQD655373 JYV655373:JZZ655373 KIR655373:KJV655373 KSN655373:KTR655373 LCJ655373:LDN655373 LMF655373:LNJ655373 LWB655373:LXF655373 MFX655373:MHB655373 MPT655373:MQX655373 MZP655373:NAT655373 NJL655373:NKP655373 NTH655373:NUL655373 ODD655373:OEH655373 OMZ655373:OOD655373 OWV655373:OXZ655373 PGR655373:PHV655373 PQN655373:PRR655373 QAJ655373:QBN655373 QKF655373:QLJ655373 QUB655373:QVF655373 RDX655373:RFB655373 RNT655373:ROX655373 RXP655373:RYT655373 SHL655373:SIP655373 SRH655373:SSL655373 TBD655373:TCH655373 TKZ655373:TMD655373 TUV655373:TVZ655373 UER655373:UFV655373 UON655373:UPR655373 UYJ655373:UZN655373 VIF655373:VJJ655373 VSB655373:VTF655373 WBX655373:WDB655373 WLT655373:WMX655373 WVP655373:WWT655373 H720909:AL720909 JD720909:KH720909 SZ720909:UD720909 ACV720909:ADZ720909 AMR720909:ANV720909 AWN720909:AXR720909 BGJ720909:BHN720909 BQF720909:BRJ720909 CAB720909:CBF720909 CJX720909:CLB720909 CTT720909:CUX720909 DDP720909:DET720909 DNL720909:DOP720909 DXH720909:DYL720909 EHD720909:EIH720909 EQZ720909:ESD720909 FAV720909:FBZ720909 FKR720909:FLV720909 FUN720909:FVR720909 GEJ720909:GFN720909 GOF720909:GPJ720909 GYB720909:GZF720909 HHX720909:HJB720909 HRT720909:HSX720909 IBP720909:ICT720909 ILL720909:IMP720909 IVH720909:IWL720909 JFD720909:JGH720909 JOZ720909:JQD720909 JYV720909:JZZ720909 KIR720909:KJV720909 KSN720909:KTR720909 LCJ720909:LDN720909 LMF720909:LNJ720909 LWB720909:LXF720909 MFX720909:MHB720909 MPT720909:MQX720909 MZP720909:NAT720909 NJL720909:NKP720909 NTH720909:NUL720909 ODD720909:OEH720909 OMZ720909:OOD720909 OWV720909:OXZ720909 PGR720909:PHV720909 PQN720909:PRR720909 QAJ720909:QBN720909 QKF720909:QLJ720909 QUB720909:QVF720909 RDX720909:RFB720909 RNT720909:ROX720909 RXP720909:RYT720909 SHL720909:SIP720909 SRH720909:SSL720909 TBD720909:TCH720909 TKZ720909:TMD720909 TUV720909:TVZ720909 UER720909:UFV720909 UON720909:UPR720909 UYJ720909:UZN720909 VIF720909:VJJ720909 VSB720909:VTF720909 WBX720909:WDB720909 WLT720909:WMX720909 WVP720909:WWT720909 H786445:AL786445 JD786445:KH786445 SZ786445:UD786445 ACV786445:ADZ786445 AMR786445:ANV786445 AWN786445:AXR786445 BGJ786445:BHN786445 BQF786445:BRJ786445 CAB786445:CBF786445 CJX786445:CLB786445 CTT786445:CUX786445 DDP786445:DET786445 DNL786445:DOP786445 DXH786445:DYL786445 EHD786445:EIH786445 EQZ786445:ESD786445 FAV786445:FBZ786445 FKR786445:FLV786445 FUN786445:FVR786445 GEJ786445:GFN786445 GOF786445:GPJ786445 GYB786445:GZF786445 HHX786445:HJB786445 HRT786445:HSX786445 IBP786445:ICT786445 ILL786445:IMP786445 IVH786445:IWL786445 JFD786445:JGH786445 JOZ786445:JQD786445 JYV786445:JZZ786445 KIR786445:KJV786445 KSN786445:KTR786445 LCJ786445:LDN786445 LMF786445:LNJ786445 LWB786445:LXF786445 MFX786445:MHB786445 MPT786445:MQX786445 MZP786445:NAT786445 NJL786445:NKP786445 NTH786445:NUL786445 ODD786445:OEH786445 OMZ786445:OOD786445 OWV786445:OXZ786445 PGR786445:PHV786445 PQN786445:PRR786445 QAJ786445:QBN786445 QKF786445:QLJ786445 QUB786445:QVF786445 RDX786445:RFB786445 RNT786445:ROX786445 RXP786445:RYT786445 SHL786445:SIP786445 SRH786445:SSL786445 TBD786445:TCH786445 TKZ786445:TMD786445 TUV786445:TVZ786445 UER786445:UFV786445 UON786445:UPR786445 UYJ786445:UZN786445 VIF786445:VJJ786445 VSB786445:VTF786445 WBX786445:WDB786445 WLT786445:WMX786445 WVP786445:WWT786445 H851981:AL851981 JD851981:KH851981 SZ851981:UD851981 ACV851981:ADZ851981 AMR851981:ANV851981 AWN851981:AXR851981 BGJ851981:BHN851981 BQF851981:BRJ851981 CAB851981:CBF851981 CJX851981:CLB851981 CTT851981:CUX851981 DDP851981:DET851981 DNL851981:DOP851981 DXH851981:DYL851981 EHD851981:EIH851981 EQZ851981:ESD851981 FAV851981:FBZ851981 FKR851981:FLV851981 FUN851981:FVR851981 GEJ851981:GFN851981 GOF851981:GPJ851981 GYB851981:GZF851981 HHX851981:HJB851981 HRT851981:HSX851981 IBP851981:ICT851981 ILL851981:IMP851981 IVH851981:IWL851981 JFD851981:JGH851981 JOZ851981:JQD851981 JYV851981:JZZ851981 KIR851981:KJV851981 KSN851981:KTR851981 LCJ851981:LDN851981 LMF851981:LNJ851981 LWB851981:LXF851981 MFX851981:MHB851981 MPT851981:MQX851981 MZP851981:NAT851981 NJL851981:NKP851981 NTH851981:NUL851981 ODD851981:OEH851981 OMZ851981:OOD851981 OWV851981:OXZ851981 PGR851981:PHV851981 PQN851981:PRR851981 QAJ851981:QBN851981 QKF851981:QLJ851981 QUB851981:QVF851981 RDX851981:RFB851981 RNT851981:ROX851981 RXP851981:RYT851981 SHL851981:SIP851981 SRH851981:SSL851981 TBD851981:TCH851981 TKZ851981:TMD851981 TUV851981:TVZ851981 UER851981:UFV851981 UON851981:UPR851981 UYJ851981:UZN851981 VIF851981:VJJ851981 VSB851981:VTF851981 WBX851981:WDB851981 WLT851981:WMX851981 WVP851981:WWT851981 H917517:AL917517 JD917517:KH917517 SZ917517:UD917517 ACV917517:ADZ917517 AMR917517:ANV917517 AWN917517:AXR917517 BGJ917517:BHN917517 BQF917517:BRJ917517 CAB917517:CBF917517 CJX917517:CLB917517 CTT917517:CUX917517 DDP917517:DET917517 DNL917517:DOP917517 DXH917517:DYL917517 EHD917517:EIH917517 EQZ917517:ESD917517 FAV917517:FBZ917517 FKR917517:FLV917517 FUN917517:FVR917517 GEJ917517:GFN917517 GOF917517:GPJ917517 GYB917517:GZF917517 HHX917517:HJB917517 HRT917517:HSX917517 IBP917517:ICT917517 ILL917517:IMP917517 IVH917517:IWL917517 JFD917517:JGH917517 JOZ917517:JQD917517 JYV917517:JZZ917517 KIR917517:KJV917517 KSN917517:KTR917517 LCJ917517:LDN917517 LMF917517:LNJ917517 LWB917517:LXF917517 MFX917517:MHB917517 MPT917517:MQX917517 MZP917517:NAT917517 NJL917517:NKP917517 NTH917517:NUL917517 ODD917517:OEH917517 OMZ917517:OOD917517 OWV917517:OXZ917517 PGR917517:PHV917517 PQN917517:PRR917517 QAJ917517:QBN917517 QKF917517:QLJ917517 QUB917517:QVF917517 RDX917517:RFB917517 RNT917517:ROX917517 RXP917517:RYT917517 SHL917517:SIP917517 SRH917517:SSL917517 TBD917517:TCH917517 TKZ917517:TMD917517 TUV917517:TVZ917517 UER917517:UFV917517 UON917517:UPR917517 UYJ917517:UZN917517 VIF917517:VJJ917517 VSB917517:VTF917517 WBX917517:WDB917517 WLT917517:WMX917517 WVP917517:WWT917517 H983053:AL983053 JD983053:KH983053 SZ983053:UD983053 ACV983053:ADZ983053 AMR983053:ANV983053 AWN983053:AXR983053 BGJ983053:BHN983053 BQF983053:BRJ983053 CAB983053:CBF983053 CJX983053:CLB983053 CTT983053:CUX983053 DDP983053:DET983053 DNL983053:DOP983053 DXH983053:DYL983053 EHD983053:EIH983053 EQZ983053:ESD983053 FAV983053:FBZ983053 FKR983053:FLV983053 FUN983053:FVR983053 GEJ983053:GFN983053 GOF983053:GPJ983053 GYB983053:GZF983053 HHX983053:HJB983053 HRT983053:HSX983053 IBP983053:ICT983053 ILL983053:IMP983053 IVH983053:IWL983053 JFD983053:JGH983053 JOZ983053:JQD983053 JYV983053:JZZ983053 KIR983053:KJV983053 KSN983053:KTR983053 LCJ983053:LDN983053 LMF983053:LNJ983053 LWB983053:LXF983053 MFX983053:MHB983053 MPT983053:MQX983053 MZP983053:NAT983053 NJL983053:NKP983053 NTH983053:NUL983053 ODD983053:OEH983053 OMZ983053:OOD983053 OWV983053:OXZ983053 PGR983053:PHV983053 PQN983053:PRR983053 QAJ983053:QBN983053 QKF983053:QLJ983053 QUB983053:QVF983053 RDX983053:RFB983053 RNT983053:ROX983053 RXP983053:RYT983053 SHL983053:SIP983053 SRH983053:SSL983053 TBD983053:TCH983053 TKZ983053:TMD983053 TUV983053:TVZ983053 UER983053:UFV983053 UON983053:UPR983053 UYJ983053:UZN983053 VIF983053:VJJ983053 VSB983053:VTF983053 WBX983053:WDB983053 WLT983053:WMX983053 WVP983053:WWT983053 H17:AL17 JD17:KH17 SZ17:UD17 ACV17:ADZ17 AMR17:ANV17 AWN17:AXR17 BGJ17:BHN17 BQF17:BRJ17 CAB17:CBF17 CJX17:CLB17 CTT17:CUX17 DDP17:DET17 DNL17:DOP17 DXH17:DYL17 EHD17:EIH17 EQZ17:ESD17 FAV17:FBZ17 FKR17:FLV17 FUN17:FVR17 GEJ17:GFN17 GOF17:GPJ17 GYB17:GZF17 HHX17:HJB17 HRT17:HSX17 IBP17:ICT17 ILL17:IMP17 IVH17:IWL17 JFD17:JGH17 JOZ17:JQD17 JYV17:JZZ17 KIR17:KJV17 KSN17:KTR17 LCJ17:LDN17 LMF17:LNJ17 LWB17:LXF17 MFX17:MHB17 MPT17:MQX17 MZP17:NAT17 NJL17:NKP17 NTH17:NUL17 ODD17:OEH17 OMZ17:OOD17 OWV17:OXZ17 PGR17:PHV17 PQN17:PRR17 QAJ17:QBN17 QKF17:QLJ17 QUB17:QVF17 RDX17:RFB17 RNT17:ROX17 RXP17:RYT17 SHL17:SIP17 SRH17:SSL17 TBD17:TCH17 TKZ17:TMD17 TUV17:TVZ17 UER17:UFV17 UON17:UPR17 UYJ17:UZN17 VIF17:VJJ17 VSB17:VTF17 WBX17:WDB17 WLT17:WMX17 WVP17:WWT17 H65553:AL65553 JD65553:KH65553 SZ65553:UD65553 ACV65553:ADZ65553 AMR65553:ANV65553 AWN65553:AXR65553 BGJ65553:BHN65553 BQF65553:BRJ65553 CAB65553:CBF65553 CJX65553:CLB65553 CTT65553:CUX65553 DDP65553:DET65553 DNL65553:DOP65553 DXH65553:DYL65553 EHD65553:EIH65553 EQZ65553:ESD65553 FAV65553:FBZ65553 FKR65553:FLV65553 FUN65553:FVR65553 GEJ65553:GFN65553 GOF65553:GPJ65553 GYB65553:GZF65553 HHX65553:HJB65553 HRT65553:HSX65553 IBP65553:ICT65553 ILL65553:IMP65553 IVH65553:IWL65553 JFD65553:JGH65553 JOZ65553:JQD65553 JYV65553:JZZ65553 KIR65553:KJV65553 KSN65553:KTR65553 LCJ65553:LDN65553 LMF65553:LNJ65553 LWB65553:LXF65553 MFX65553:MHB65553 MPT65553:MQX65553 MZP65553:NAT65553 NJL65553:NKP65553 NTH65553:NUL65553 ODD65553:OEH65553 OMZ65553:OOD65553 OWV65553:OXZ65553 PGR65553:PHV65553 PQN65553:PRR65553 QAJ65553:QBN65553 QKF65553:QLJ65553 QUB65553:QVF65553 RDX65553:RFB65553 RNT65553:ROX65553 RXP65553:RYT65553 SHL65553:SIP65553 SRH65553:SSL65553 TBD65553:TCH65553 TKZ65553:TMD65553 TUV65553:TVZ65553 UER65553:UFV65553 UON65553:UPR65553 UYJ65553:UZN65553 VIF65553:VJJ65553 VSB65553:VTF65553 WBX65553:WDB65553 WLT65553:WMX65553 WVP65553:WWT65553 H131089:AL131089 JD131089:KH131089 SZ131089:UD131089 ACV131089:ADZ131089 AMR131089:ANV131089 AWN131089:AXR131089 BGJ131089:BHN131089 BQF131089:BRJ131089 CAB131089:CBF131089 CJX131089:CLB131089 CTT131089:CUX131089 DDP131089:DET131089 DNL131089:DOP131089 DXH131089:DYL131089 EHD131089:EIH131089 EQZ131089:ESD131089 FAV131089:FBZ131089 FKR131089:FLV131089 FUN131089:FVR131089 GEJ131089:GFN131089 GOF131089:GPJ131089 GYB131089:GZF131089 HHX131089:HJB131089 HRT131089:HSX131089 IBP131089:ICT131089 ILL131089:IMP131089 IVH131089:IWL131089 JFD131089:JGH131089 JOZ131089:JQD131089 JYV131089:JZZ131089 KIR131089:KJV131089 KSN131089:KTR131089 LCJ131089:LDN131089 LMF131089:LNJ131089 LWB131089:LXF131089 MFX131089:MHB131089 MPT131089:MQX131089 MZP131089:NAT131089 NJL131089:NKP131089 NTH131089:NUL131089 ODD131089:OEH131089 OMZ131089:OOD131089 OWV131089:OXZ131089 PGR131089:PHV131089 PQN131089:PRR131089 QAJ131089:QBN131089 QKF131089:QLJ131089 QUB131089:QVF131089 RDX131089:RFB131089 RNT131089:ROX131089 RXP131089:RYT131089 SHL131089:SIP131089 SRH131089:SSL131089 TBD131089:TCH131089 TKZ131089:TMD131089 TUV131089:TVZ131089 UER131089:UFV131089 UON131089:UPR131089 UYJ131089:UZN131089 VIF131089:VJJ131089 VSB131089:VTF131089 WBX131089:WDB131089 WLT131089:WMX131089 WVP131089:WWT131089 H196625:AL196625 JD196625:KH196625 SZ196625:UD196625 ACV196625:ADZ196625 AMR196625:ANV196625 AWN196625:AXR196625 BGJ196625:BHN196625 BQF196625:BRJ196625 CAB196625:CBF196625 CJX196625:CLB196625 CTT196625:CUX196625 DDP196625:DET196625 DNL196625:DOP196625 DXH196625:DYL196625 EHD196625:EIH196625 EQZ196625:ESD196625 FAV196625:FBZ196625 FKR196625:FLV196625 FUN196625:FVR196625 GEJ196625:GFN196625 GOF196625:GPJ196625 GYB196625:GZF196625 HHX196625:HJB196625 HRT196625:HSX196625 IBP196625:ICT196625 ILL196625:IMP196625 IVH196625:IWL196625 JFD196625:JGH196625 JOZ196625:JQD196625 JYV196625:JZZ196625 KIR196625:KJV196625 KSN196625:KTR196625 LCJ196625:LDN196625 LMF196625:LNJ196625 LWB196625:LXF196625 MFX196625:MHB196625 MPT196625:MQX196625 MZP196625:NAT196625 NJL196625:NKP196625 NTH196625:NUL196625 ODD196625:OEH196625 OMZ196625:OOD196625 OWV196625:OXZ196625 PGR196625:PHV196625 PQN196625:PRR196625 QAJ196625:QBN196625 QKF196625:QLJ196625 QUB196625:QVF196625 RDX196625:RFB196625 RNT196625:ROX196625 RXP196625:RYT196625 SHL196625:SIP196625 SRH196625:SSL196625 TBD196625:TCH196625 TKZ196625:TMD196625 TUV196625:TVZ196625 UER196625:UFV196625 UON196625:UPR196625 UYJ196625:UZN196625 VIF196625:VJJ196625 VSB196625:VTF196625 WBX196625:WDB196625 WLT196625:WMX196625 WVP196625:WWT196625 H262161:AL262161 JD262161:KH262161 SZ262161:UD262161 ACV262161:ADZ262161 AMR262161:ANV262161 AWN262161:AXR262161 BGJ262161:BHN262161 BQF262161:BRJ262161 CAB262161:CBF262161 CJX262161:CLB262161 CTT262161:CUX262161 DDP262161:DET262161 DNL262161:DOP262161 DXH262161:DYL262161 EHD262161:EIH262161 EQZ262161:ESD262161 FAV262161:FBZ262161 FKR262161:FLV262161 FUN262161:FVR262161 GEJ262161:GFN262161 GOF262161:GPJ262161 GYB262161:GZF262161 HHX262161:HJB262161 HRT262161:HSX262161 IBP262161:ICT262161 ILL262161:IMP262161 IVH262161:IWL262161 JFD262161:JGH262161 JOZ262161:JQD262161 JYV262161:JZZ262161 KIR262161:KJV262161 KSN262161:KTR262161 LCJ262161:LDN262161 LMF262161:LNJ262161 LWB262161:LXF262161 MFX262161:MHB262161 MPT262161:MQX262161 MZP262161:NAT262161 NJL262161:NKP262161 NTH262161:NUL262161 ODD262161:OEH262161 OMZ262161:OOD262161 OWV262161:OXZ262161 PGR262161:PHV262161 PQN262161:PRR262161 QAJ262161:QBN262161 QKF262161:QLJ262161 QUB262161:QVF262161 RDX262161:RFB262161 RNT262161:ROX262161 RXP262161:RYT262161 SHL262161:SIP262161 SRH262161:SSL262161 TBD262161:TCH262161 TKZ262161:TMD262161 TUV262161:TVZ262161 UER262161:UFV262161 UON262161:UPR262161 UYJ262161:UZN262161 VIF262161:VJJ262161 VSB262161:VTF262161 WBX262161:WDB262161 WLT262161:WMX262161 WVP262161:WWT262161 H327697:AL327697 JD327697:KH327697 SZ327697:UD327697 ACV327697:ADZ327697 AMR327697:ANV327697 AWN327697:AXR327697 BGJ327697:BHN327697 BQF327697:BRJ327697 CAB327697:CBF327697 CJX327697:CLB327697 CTT327697:CUX327697 DDP327697:DET327697 DNL327697:DOP327697 DXH327697:DYL327697 EHD327697:EIH327697 EQZ327697:ESD327697 FAV327697:FBZ327697 FKR327697:FLV327697 FUN327697:FVR327697 GEJ327697:GFN327697 GOF327697:GPJ327697 GYB327697:GZF327697 HHX327697:HJB327697 HRT327697:HSX327697 IBP327697:ICT327697 ILL327697:IMP327697 IVH327697:IWL327697 JFD327697:JGH327697 JOZ327697:JQD327697 JYV327697:JZZ327697 KIR327697:KJV327697 KSN327697:KTR327697 LCJ327697:LDN327697 LMF327697:LNJ327697 LWB327697:LXF327697 MFX327697:MHB327697 MPT327697:MQX327697 MZP327697:NAT327697 NJL327697:NKP327697 NTH327697:NUL327697 ODD327697:OEH327697 OMZ327697:OOD327697 OWV327697:OXZ327697 PGR327697:PHV327697 PQN327697:PRR327697 QAJ327697:QBN327697 QKF327697:QLJ327697 QUB327697:QVF327697 RDX327697:RFB327697 RNT327697:ROX327697 RXP327697:RYT327697 SHL327697:SIP327697 SRH327697:SSL327697 TBD327697:TCH327697 TKZ327697:TMD327697 TUV327697:TVZ327697 UER327697:UFV327697 UON327697:UPR327697 UYJ327697:UZN327697 VIF327697:VJJ327697 VSB327697:VTF327697 WBX327697:WDB327697 WLT327697:WMX327697 WVP327697:WWT327697 H393233:AL393233 JD393233:KH393233 SZ393233:UD393233 ACV393233:ADZ393233 AMR393233:ANV393233 AWN393233:AXR393233 BGJ393233:BHN393233 BQF393233:BRJ393233 CAB393233:CBF393233 CJX393233:CLB393233 CTT393233:CUX393233 DDP393233:DET393233 DNL393233:DOP393233 DXH393233:DYL393233 EHD393233:EIH393233 EQZ393233:ESD393233 FAV393233:FBZ393233 FKR393233:FLV393233 FUN393233:FVR393233 GEJ393233:GFN393233 GOF393233:GPJ393233 GYB393233:GZF393233 HHX393233:HJB393233 HRT393233:HSX393233 IBP393233:ICT393233 ILL393233:IMP393233 IVH393233:IWL393233 JFD393233:JGH393233 JOZ393233:JQD393233 JYV393233:JZZ393233 KIR393233:KJV393233 KSN393233:KTR393233 LCJ393233:LDN393233 LMF393233:LNJ393233 LWB393233:LXF393233 MFX393233:MHB393233 MPT393233:MQX393233 MZP393233:NAT393233 NJL393233:NKP393233 NTH393233:NUL393233 ODD393233:OEH393233 OMZ393233:OOD393233 OWV393233:OXZ393233 PGR393233:PHV393233 PQN393233:PRR393233 QAJ393233:QBN393233 QKF393233:QLJ393233 QUB393233:QVF393233 RDX393233:RFB393233 RNT393233:ROX393233 RXP393233:RYT393233 SHL393233:SIP393233 SRH393233:SSL393233 TBD393233:TCH393233 TKZ393233:TMD393233 TUV393233:TVZ393233 UER393233:UFV393233 UON393233:UPR393233 UYJ393233:UZN393233 VIF393233:VJJ393233 VSB393233:VTF393233 WBX393233:WDB393233 WLT393233:WMX393233 WVP393233:WWT393233 H458769:AL458769 JD458769:KH458769 SZ458769:UD458769 ACV458769:ADZ458769 AMR458769:ANV458769 AWN458769:AXR458769 BGJ458769:BHN458769 BQF458769:BRJ458769 CAB458769:CBF458769 CJX458769:CLB458769 CTT458769:CUX458769 DDP458769:DET458769 DNL458769:DOP458769 DXH458769:DYL458769 EHD458769:EIH458769 EQZ458769:ESD458769 FAV458769:FBZ458769 FKR458769:FLV458769 FUN458769:FVR458769 GEJ458769:GFN458769 GOF458769:GPJ458769 GYB458769:GZF458769 HHX458769:HJB458769 HRT458769:HSX458769 IBP458769:ICT458769 ILL458769:IMP458769 IVH458769:IWL458769 JFD458769:JGH458769 JOZ458769:JQD458769 JYV458769:JZZ458769 KIR458769:KJV458769 KSN458769:KTR458769 LCJ458769:LDN458769 LMF458769:LNJ458769 LWB458769:LXF458769 MFX458769:MHB458769 MPT458769:MQX458769 MZP458769:NAT458769 NJL458769:NKP458769 NTH458769:NUL458769 ODD458769:OEH458769 OMZ458769:OOD458769 OWV458769:OXZ458769 PGR458769:PHV458769 PQN458769:PRR458769 QAJ458769:QBN458769 QKF458769:QLJ458769 QUB458769:QVF458769 RDX458769:RFB458769 RNT458769:ROX458769 RXP458769:RYT458769 SHL458769:SIP458769 SRH458769:SSL458769 TBD458769:TCH458769 TKZ458769:TMD458769 TUV458769:TVZ458769 UER458769:UFV458769 UON458769:UPR458769 UYJ458769:UZN458769 VIF458769:VJJ458769 VSB458769:VTF458769 WBX458769:WDB458769 WLT458769:WMX458769 WVP458769:WWT458769 H524305:AL524305 JD524305:KH524305 SZ524305:UD524305 ACV524305:ADZ524305 AMR524305:ANV524305 AWN524305:AXR524305 BGJ524305:BHN524305 BQF524305:BRJ524305 CAB524305:CBF524305 CJX524305:CLB524305 CTT524305:CUX524305 DDP524305:DET524305 DNL524305:DOP524305 DXH524305:DYL524305 EHD524305:EIH524305 EQZ524305:ESD524305 FAV524305:FBZ524305 FKR524305:FLV524305 FUN524305:FVR524305 GEJ524305:GFN524305 GOF524305:GPJ524305 GYB524305:GZF524305 HHX524305:HJB524305 HRT524305:HSX524305 IBP524305:ICT524305 ILL524305:IMP524305 IVH524305:IWL524305 JFD524305:JGH524305 JOZ524305:JQD524305 JYV524305:JZZ524305 KIR524305:KJV524305 KSN524305:KTR524305 LCJ524305:LDN524305 LMF524305:LNJ524305 LWB524305:LXF524305 MFX524305:MHB524305 MPT524305:MQX524305 MZP524305:NAT524305 NJL524305:NKP524305 NTH524305:NUL524305 ODD524305:OEH524305 OMZ524305:OOD524305 OWV524305:OXZ524305 PGR524305:PHV524305 PQN524305:PRR524305 QAJ524305:QBN524305 QKF524305:QLJ524305 QUB524305:QVF524305 RDX524305:RFB524305 RNT524305:ROX524305 RXP524305:RYT524305 SHL524305:SIP524305 SRH524305:SSL524305 TBD524305:TCH524305 TKZ524305:TMD524305 TUV524305:TVZ524305 UER524305:UFV524305 UON524305:UPR524305 UYJ524305:UZN524305 VIF524305:VJJ524305 VSB524305:VTF524305 WBX524305:WDB524305 WLT524305:WMX524305 WVP524305:WWT524305 H589841:AL589841 JD589841:KH589841 SZ589841:UD589841 ACV589841:ADZ589841 AMR589841:ANV589841 AWN589841:AXR589841 BGJ589841:BHN589841 BQF589841:BRJ589841 CAB589841:CBF589841 CJX589841:CLB589841 CTT589841:CUX589841 DDP589841:DET589841 DNL589841:DOP589841 DXH589841:DYL589841 EHD589841:EIH589841 EQZ589841:ESD589841 FAV589841:FBZ589841 FKR589841:FLV589841 FUN589841:FVR589841 GEJ589841:GFN589841 GOF589841:GPJ589841 GYB589841:GZF589841 HHX589841:HJB589841 HRT589841:HSX589841 IBP589841:ICT589841 ILL589841:IMP589841 IVH589841:IWL589841 JFD589841:JGH589841 JOZ589841:JQD589841 JYV589841:JZZ589841 KIR589841:KJV589841 KSN589841:KTR589841 LCJ589841:LDN589841 LMF589841:LNJ589841 LWB589841:LXF589841 MFX589841:MHB589841 MPT589841:MQX589841 MZP589841:NAT589841 NJL589841:NKP589841 NTH589841:NUL589841 ODD589841:OEH589841 OMZ589841:OOD589841 OWV589841:OXZ589841 PGR589841:PHV589841 PQN589841:PRR589841 QAJ589841:QBN589841 QKF589841:QLJ589841 QUB589841:QVF589841 RDX589841:RFB589841 RNT589841:ROX589841 RXP589841:RYT589841 SHL589841:SIP589841 SRH589841:SSL589841 TBD589841:TCH589841 TKZ589841:TMD589841 TUV589841:TVZ589841 UER589841:UFV589841 UON589841:UPR589841 UYJ589841:UZN589841 VIF589841:VJJ589841 VSB589841:VTF589841 WBX589841:WDB589841 WLT589841:WMX589841 WVP589841:WWT589841 H655377:AL655377 JD655377:KH655377 SZ655377:UD655377 ACV655377:ADZ655377 AMR655377:ANV655377 AWN655377:AXR655377 BGJ655377:BHN655377 BQF655377:BRJ655377 CAB655377:CBF655377 CJX655377:CLB655377 CTT655377:CUX655377 DDP655377:DET655377 DNL655377:DOP655377 DXH655377:DYL655377 EHD655377:EIH655377 EQZ655377:ESD655377 FAV655377:FBZ655377 FKR655377:FLV655377 FUN655377:FVR655377 GEJ655377:GFN655377 GOF655377:GPJ655377 GYB655377:GZF655377 HHX655377:HJB655377 HRT655377:HSX655377 IBP655377:ICT655377 ILL655377:IMP655377 IVH655377:IWL655377 JFD655377:JGH655377 JOZ655377:JQD655377 JYV655377:JZZ655377 KIR655377:KJV655377 KSN655377:KTR655377 LCJ655377:LDN655377 LMF655377:LNJ655377 LWB655377:LXF655377 MFX655377:MHB655377 MPT655377:MQX655377 MZP655377:NAT655377 NJL655377:NKP655377 NTH655377:NUL655377 ODD655377:OEH655377 OMZ655377:OOD655377 OWV655377:OXZ655377 PGR655377:PHV655377 PQN655377:PRR655377 QAJ655377:QBN655377 QKF655377:QLJ655377 QUB655377:QVF655377 RDX655377:RFB655377 RNT655377:ROX655377 RXP655377:RYT655377 SHL655377:SIP655377 SRH655377:SSL655377 TBD655377:TCH655377 TKZ655377:TMD655377 TUV655377:TVZ655377 UER655377:UFV655377 UON655377:UPR655377 UYJ655377:UZN655377 VIF655377:VJJ655377 VSB655377:VTF655377 WBX655377:WDB655377 WLT655377:WMX655377 WVP655377:WWT655377 H720913:AL720913 JD720913:KH720913 SZ720913:UD720913 ACV720913:ADZ720913 AMR720913:ANV720913 AWN720913:AXR720913 BGJ720913:BHN720913 BQF720913:BRJ720913 CAB720913:CBF720913 CJX720913:CLB720913 CTT720913:CUX720913 DDP720913:DET720913 DNL720913:DOP720913 DXH720913:DYL720913 EHD720913:EIH720913 EQZ720913:ESD720913 FAV720913:FBZ720913 FKR720913:FLV720913 FUN720913:FVR720913 GEJ720913:GFN720913 GOF720913:GPJ720913 GYB720913:GZF720913 HHX720913:HJB720913 HRT720913:HSX720913 IBP720913:ICT720913 ILL720913:IMP720913 IVH720913:IWL720913 JFD720913:JGH720913 JOZ720913:JQD720913 JYV720913:JZZ720913 KIR720913:KJV720913 KSN720913:KTR720913 LCJ720913:LDN720913 LMF720913:LNJ720913 LWB720913:LXF720913 MFX720913:MHB720913 MPT720913:MQX720913 MZP720913:NAT720913 NJL720913:NKP720913 NTH720913:NUL720913 ODD720913:OEH720913 OMZ720913:OOD720913 OWV720913:OXZ720913 PGR720913:PHV720913 PQN720913:PRR720913 QAJ720913:QBN720913 QKF720913:QLJ720913 QUB720913:QVF720913 RDX720913:RFB720913 RNT720913:ROX720913 RXP720913:RYT720913 SHL720913:SIP720913 SRH720913:SSL720913 TBD720913:TCH720913 TKZ720913:TMD720913 TUV720913:TVZ720913 UER720913:UFV720913 UON720913:UPR720913 UYJ720913:UZN720913 VIF720913:VJJ720913 VSB720913:VTF720913 WBX720913:WDB720913 WLT720913:WMX720913 WVP720913:WWT720913 H786449:AL786449 JD786449:KH786449 SZ786449:UD786449 ACV786449:ADZ786449 AMR786449:ANV786449 AWN786449:AXR786449 BGJ786449:BHN786449 BQF786449:BRJ786449 CAB786449:CBF786449 CJX786449:CLB786449 CTT786449:CUX786449 DDP786449:DET786449 DNL786449:DOP786449 DXH786449:DYL786449 EHD786449:EIH786449 EQZ786449:ESD786449 FAV786449:FBZ786449 FKR786449:FLV786449 FUN786449:FVR786449 GEJ786449:GFN786449 GOF786449:GPJ786449 GYB786449:GZF786449 HHX786449:HJB786449 HRT786449:HSX786449 IBP786449:ICT786449 ILL786449:IMP786449 IVH786449:IWL786449 JFD786449:JGH786449 JOZ786449:JQD786449 JYV786449:JZZ786449 KIR786449:KJV786449 KSN786449:KTR786449 LCJ786449:LDN786449 LMF786449:LNJ786449 LWB786449:LXF786449 MFX786449:MHB786449 MPT786449:MQX786449 MZP786449:NAT786449 NJL786449:NKP786449 NTH786449:NUL786449 ODD786449:OEH786449 OMZ786449:OOD786449 OWV786449:OXZ786449 PGR786449:PHV786449 PQN786449:PRR786449 QAJ786449:QBN786449 QKF786449:QLJ786449 QUB786449:QVF786449 RDX786449:RFB786449 RNT786449:ROX786449 RXP786449:RYT786449 SHL786449:SIP786449 SRH786449:SSL786449 TBD786449:TCH786449 TKZ786449:TMD786449 TUV786449:TVZ786449 UER786449:UFV786449 UON786449:UPR786449 UYJ786449:UZN786449 VIF786449:VJJ786449 VSB786449:VTF786449 WBX786449:WDB786449 WLT786449:WMX786449 WVP786449:WWT786449 H851985:AL851985 JD851985:KH851985 SZ851985:UD851985 ACV851985:ADZ851985 AMR851985:ANV851985 AWN851985:AXR851985 BGJ851985:BHN851985 BQF851985:BRJ851985 CAB851985:CBF851985 CJX851985:CLB851985 CTT851985:CUX851985 DDP851985:DET851985 DNL851985:DOP851985 DXH851985:DYL851985 EHD851985:EIH851985 EQZ851985:ESD851985 FAV851985:FBZ851985 FKR851985:FLV851985 FUN851985:FVR851985 GEJ851985:GFN851985 GOF851985:GPJ851985 GYB851985:GZF851985 HHX851985:HJB851985 HRT851985:HSX851985 IBP851985:ICT851985 ILL851985:IMP851985 IVH851985:IWL851985 JFD851985:JGH851985 JOZ851985:JQD851985 JYV851985:JZZ851985 KIR851985:KJV851985 KSN851985:KTR851985 LCJ851985:LDN851985 LMF851985:LNJ851985 LWB851985:LXF851985 MFX851985:MHB851985 MPT851985:MQX851985 MZP851985:NAT851985 NJL851985:NKP851985 NTH851985:NUL851985 ODD851985:OEH851985 OMZ851985:OOD851985 OWV851985:OXZ851985 PGR851985:PHV851985 PQN851985:PRR851985 QAJ851985:QBN851985 QKF851985:QLJ851985 QUB851985:QVF851985 RDX851985:RFB851985 RNT851985:ROX851985 RXP851985:RYT851985 SHL851985:SIP851985 SRH851985:SSL851985 TBD851985:TCH851985 TKZ851985:TMD851985 TUV851985:TVZ851985 UER851985:UFV851985 UON851985:UPR851985 UYJ851985:UZN851985 VIF851985:VJJ851985 VSB851985:VTF851985 WBX851985:WDB851985 WLT851985:WMX851985 WVP851985:WWT851985 H917521:AL917521 JD917521:KH917521 SZ917521:UD917521 ACV917521:ADZ917521 AMR917521:ANV917521 AWN917521:AXR917521 BGJ917521:BHN917521 BQF917521:BRJ917521 CAB917521:CBF917521 CJX917521:CLB917521 CTT917521:CUX917521 DDP917521:DET917521 DNL917521:DOP917521 DXH917521:DYL917521 EHD917521:EIH917521 EQZ917521:ESD917521 FAV917521:FBZ917521 FKR917521:FLV917521 FUN917521:FVR917521 GEJ917521:GFN917521 GOF917521:GPJ917521 GYB917521:GZF917521 HHX917521:HJB917521 HRT917521:HSX917521 IBP917521:ICT917521 ILL917521:IMP917521 IVH917521:IWL917521 JFD917521:JGH917521 JOZ917521:JQD917521 JYV917521:JZZ917521 KIR917521:KJV917521 KSN917521:KTR917521 LCJ917521:LDN917521 LMF917521:LNJ917521 LWB917521:LXF917521 MFX917521:MHB917521 MPT917521:MQX917521 MZP917521:NAT917521 NJL917521:NKP917521 NTH917521:NUL917521 ODD917521:OEH917521 OMZ917521:OOD917521 OWV917521:OXZ917521 PGR917521:PHV917521 PQN917521:PRR917521 QAJ917521:QBN917521 QKF917521:QLJ917521 QUB917521:QVF917521 RDX917521:RFB917521 RNT917521:ROX917521 RXP917521:RYT917521 SHL917521:SIP917521 SRH917521:SSL917521 TBD917521:TCH917521 TKZ917521:TMD917521 TUV917521:TVZ917521 UER917521:UFV917521 UON917521:UPR917521 UYJ917521:UZN917521 VIF917521:VJJ917521 VSB917521:VTF917521 WBX917521:WDB917521 WLT917521:WMX917521 WVP917521:WWT917521 H983057:AL983057 JD983057:KH983057 SZ983057:UD983057 ACV983057:ADZ983057 AMR983057:ANV983057 AWN983057:AXR983057 BGJ983057:BHN983057 BQF983057:BRJ983057 CAB983057:CBF983057 CJX983057:CLB983057 CTT983057:CUX983057 DDP983057:DET983057 DNL983057:DOP983057 DXH983057:DYL983057 EHD983057:EIH983057 EQZ983057:ESD983057 FAV983057:FBZ983057 FKR983057:FLV983057 FUN983057:FVR983057 GEJ983057:GFN983057 GOF983057:GPJ983057 GYB983057:GZF983057 HHX983057:HJB983057 HRT983057:HSX983057 IBP983057:ICT983057 ILL983057:IMP983057 IVH983057:IWL983057 JFD983057:JGH983057 JOZ983057:JQD983057 JYV983057:JZZ983057 KIR983057:KJV983057 KSN983057:KTR983057 LCJ983057:LDN983057 LMF983057:LNJ983057 LWB983057:LXF983057 MFX983057:MHB983057 MPT983057:MQX983057 MZP983057:NAT983057 NJL983057:NKP983057 NTH983057:NUL983057 ODD983057:OEH983057 OMZ983057:OOD983057 OWV983057:OXZ983057 PGR983057:PHV983057 PQN983057:PRR983057 QAJ983057:QBN983057 QKF983057:QLJ983057 QUB983057:QVF983057 RDX983057:RFB983057 RNT983057:ROX983057 RXP983057:RYT983057 SHL983057:SIP983057 SRH983057:SSL983057 TBD983057:TCH983057 TKZ983057:TMD983057 TUV983057:TVZ983057 UER983057:UFV983057 UON983057:UPR983057 UYJ983057:UZN983057 VIF983057:VJJ983057 VSB983057:VTF983057 WBX983057:WDB983057 WLT983057:WMX983057 WVP983057:WWT983057 H21:AL21 JD21:KH21 SZ21:UD21 ACV21:ADZ21 AMR21:ANV21 AWN21:AXR21 BGJ21:BHN21 BQF21:BRJ21 CAB21:CBF21 CJX21:CLB21 CTT21:CUX21 DDP21:DET21 DNL21:DOP21 DXH21:DYL21 EHD21:EIH21 EQZ21:ESD21 FAV21:FBZ21 FKR21:FLV21 FUN21:FVR21 GEJ21:GFN21 GOF21:GPJ21 GYB21:GZF21 HHX21:HJB21 HRT21:HSX21 IBP21:ICT21 ILL21:IMP21 IVH21:IWL21 JFD21:JGH21 JOZ21:JQD21 JYV21:JZZ21 KIR21:KJV21 KSN21:KTR21 LCJ21:LDN21 LMF21:LNJ21 LWB21:LXF21 MFX21:MHB21 MPT21:MQX21 MZP21:NAT21 NJL21:NKP21 NTH21:NUL21 ODD21:OEH21 OMZ21:OOD21 OWV21:OXZ21 PGR21:PHV21 PQN21:PRR21 QAJ21:QBN21 QKF21:QLJ21 QUB21:QVF21 RDX21:RFB21 RNT21:ROX21 RXP21:RYT21 SHL21:SIP21 SRH21:SSL21 TBD21:TCH21 TKZ21:TMD21 TUV21:TVZ21 UER21:UFV21 UON21:UPR21 UYJ21:UZN21 VIF21:VJJ21 VSB21:VTF21 WBX21:WDB21 WLT21:WMX21 WVP21:WWT21 H65557:AL65557 JD65557:KH65557 SZ65557:UD65557 ACV65557:ADZ65557 AMR65557:ANV65557 AWN65557:AXR65557 BGJ65557:BHN65557 BQF65557:BRJ65557 CAB65557:CBF65557 CJX65557:CLB65557 CTT65557:CUX65557 DDP65557:DET65557 DNL65557:DOP65557 DXH65557:DYL65557 EHD65557:EIH65557 EQZ65557:ESD65557 FAV65557:FBZ65557 FKR65557:FLV65557 FUN65557:FVR65557 GEJ65557:GFN65557 GOF65557:GPJ65557 GYB65557:GZF65557 HHX65557:HJB65557 HRT65557:HSX65557 IBP65557:ICT65557 ILL65557:IMP65557 IVH65557:IWL65557 JFD65557:JGH65557 JOZ65557:JQD65557 JYV65557:JZZ65557 KIR65557:KJV65557 KSN65557:KTR65557 LCJ65557:LDN65557 LMF65557:LNJ65557 LWB65557:LXF65557 MFX65557:MHB65557 MPT65557:MQX65557 MZP65557:NAT65557 NJL65557:NKP65557 NTH65557:NUL65557 ODD65557:OEH65557 OMZ65557:OOD65557 OWV65557:OXZ65557 PGR65557:PHV65557 PQN65557:PRR65557 QAJ65557:QBN65557 QKF65557:QLJ65557 QUB65557:QVF65557 RDX65557:RFB65557 RNT65557:ROX65557 RXP65557:RYT65557 SHL65557:SIP65557 SRH65557:SSL65557 TBD65557:TCH65557 TKZ65557:TMD65557 TUV65557:TVZ65557 UER65557:UFV65557 UON65557:UPR65557 UYJ65557:UZN65557 VIF65557:VJJ65557 VSB65557:VTF65557 WBX65557:WDB65557 WLT65557:WMX65557 WVP65557:WWT65557 H131093:AL131093 JD131093:KH131093 SZ131093:UD131093 ACV131093:ADZ131093 AMR131093:ANV131093 AWN131093:AXR131093 BGJ131093:BHN131093 BQF131093:BRJ131093 CAB131093:CBF131093 CJX131093:CLB131093 CTT131093:CUX131093 DDP131093:DET131093 DNL131093:DOP131093 DXH131093:DYL131093 EHD131093:EIH131093 EQZ131093:ESD131093 FAV131093:FBZ131093 FKR131093:FLV131093 FUN131093:FVR131093 GEJ131093:GFN131093 GOF131093:GPJ131093 GYB131093:GZF131093 HHX131093:HJB131093 HRT131093:HSX131093 IBP131093:ICT131093 ILL131093:IMP131093 IVH131093:IWL131093 JFD131093:JGH131093 JOZ131093:JQD131093 JYV131093:JZZ131093 KIR131093:KJV131093 KSN131093:KTR131093 LCJ131093:LDN131093 LMF131093:LNJ131093 LWB131093:LXF131093 MFX131093:MHB131093 MPT131093:MQX131093 MZP131093:NAT131093 NJL131093:NKP131093 NTH131093:NUL131093 ODD131093:OEH131093 OMZ131093:OOD131093 OWV131093:OXZ131093 PGR131093:PHV131093 PQN131093:PRR131093 QAJ131093:QBN131093 QKF131093:QLJ131093 QUB131093:QVF131093 RDX131093:RFB131093 RNT131093:ROX131093 RXP131093:RYT131093 SHL131093:SIP131093 SRH131093:SSL131093 TBD131093:TCH131093 TKZ131093:TMD131093 TUV131093:TVZ131093 UER131093:UFV131093 UON131093:UPR131093 UYJ131093:UZN131093 VIF131093:VJJ131093 VSB131093:VTF131093 WBX131093:WDB131093 WLT131093:WMX131093 WVP131093:WWT131093 H196629:AL196629 JD196629:KH196629 SZ196629:UD196629 ACV196629:ADZ196629 AMR196629:ANV196629 AWN196629:AXR196629 BGJ196629:BHN196629 BQF196629:BRJ196629 CAB196629:CBF196629 CJX196629:CLB196629 CTT196629:CUX196629 DDP196629:DET196629 DNL196629:DOP196629 DXH196629:DYL196629 EHD196629:EIH196629 EQZ196629:ESD196629 FAV196629:FBZ196629 FKR196629:FLV196629 FUN196629:FVR196629 GEJ196629:GFN196629 GOF196629:GPJ196629 GYB196629:GZF196629 HHX196629:HJB196629 HRT196629:HSX196629 IBP196629:ICT196629 ILL196629:IMP196629 IVH196629:IWL196629 JFD196629:JGH196629 JOZ196629:JQD196629 JYV196629:JZZ196629 KIR196629:KJV196629 KSN196629:KTR196629 LCJ196629:LDN196629 LMF196629:LNJ196629 LWB196629:LXF196629 MFX196629:MHB196629 MPT196629:MQX196629 MZP196629:NAT196629 NJL196629:NKP196629 NTH196629:NUL196629 ODD196629:OEH196629 OMZ196629:OOD196629 OWV196629:OXZ196629 PGR196629:PHV196629 PQN196629:PRR196629 QAJ196629:QBN196629 QKF196629:QLJ196629 QUB196629:QVF196629 RDX196629:RFB196629 RNT196629:ROX196629 RXP196629:RYT196629 SHL196629:SIP196629 SRH196629:SSL196629 TBD196629:TCH196629 TKZ196629:TMD196629 TUV196629:TVZ196629 UER196629:UFV196629 UON196629:UPR196629 UYJ196629:UZN196629 VIF196629:VJJ196629 VSB196629:VTF196629 WBX196629:WDB196629 WLT196629:WMX196629 WVP196629:WWT196629 H262165:AL262165 JD262165:KH262165 SZ262165:UD262165 ACV262165:ADZ262165 AMR262165:ANV262165 AWN262165:AXR262165 BGJ262165:BHN262165 BQF262165:BRJ262165 CAB262165:CBF262165 CJX262165:CLB262165 CTT262165:CUX262165 DDP262165:DET262165 DNL262165:DOP262165 DXH262165:DYL262165 EHD262165:EIH262165 EQZ262165:ESD262165 FAV262165:FBZ262165 FKR262165:FLV262165 FUN262165:FVR262165 GEJ262165:GFN262165 GOF262165:GPJ262165 GYB262165:GZF262165 HHX262165:HJB262165 HRT262165:HSX262165 IBP262165:ICT262165 ILL262165:IMP262165 IVH262165:IWL262165 JFD262165:JGH262165 JOZ262165:JQD262165 JYV262165:JZZ262165 KIR262165:KJV262165 KSN262165:KTR262165 LCJ262165:LDN262165 LMF262165:LNJ262165 LWB262165:LXF262165 MFX262165:MHB262165 MPT262165:MQX262165 MZP262165:NAT262165 NJL262165:NKP262165 NTH262165:NUL262165 ODD262165:OEH262165 OMZ262165:OOD262165 OWV262165:OXZ262165 PGR262165:PHV262165 PQN262165:PRR262165 QAJ262165:QBN262165 QKF262165:QLJ262165 QUB262165:QVF262165 RDX262165:RFB262165 RNT262165:ROX262165 RXP262165:RYT262165 SHL262165:SIP262165 SRH262165:SSL262165 TBD262165:TCH262165 TKZ262165:TMD262165 TUV262165:TVZ262165 UER262165:UFV262165 UON262165:UPR262165 UYJ262165:UZN262165 VIF262165:VJJ262165 VSB262165:VTF262165 WBX262165:WDB262165 WLT262165:WMX262165 WVP262165:WWT262165 H327701:AL327701 JD327701:KH327701 SZ327701:UD327701 ACV327701:ADZ327701 AMR327701:ANV327701 AWN327701:AXR327701 BGJ327701:BHN327701 BQF327701:BRJ327701 CAB327701:CBF327701 CJX327701:CLB327701 CTT327701:CUX327701 DDP327701:DET327701 DNL327701:DOP327701 DXH327701:DYL327701 EHD327701:EIH327701 EQZ327701:ESD327701 FAV327701:FBZ327701 FKR327701:FLV327701 FUN327701:FVR327701 GEJ327701:GFN327701 GOF327701:GPJ327701 GYB327701:GZF327701 HHX327701:HJB327701 HRT327701:HSX327701 IBP327701:ICT327701 ILL327701:IMP327701 IVH327701:IWL327701 JFD327701:JGH327701 JOZ327701:JQD327701 JYV327701:JZZ327701 KIR327701:KJV327701 KSN327701:KTR327701 LCJ327701:LDN327701 LMF327701:LNJ327701 LWB327701:LXF327701 MFX327701:MHB327701 MPT327701:MQX327701 MZP327701:NAT327701 NJL327701:NKP327701 NTH327701:NUL327701 ODD327701:OEH327701 OMZ327701:OOD327701 OWV327701:OXZ327701 PGR327701:PHV327701 PQN327701:PRR327701 QAJ327701:QBN327701 QKF327701:QLJ327701 QUB327701:QVF327701 RDX327701:RFB327701 RNT327701:ROX327701 RXP327701:RYT327701 SHL327701:SIP327701 SRH327701:SSL327701 TBD327701:TCH327701 TKZ327701:TMD327701 TUV327701:TVZ327701 UER327701:UFV327701 UON327701:UPR327701 UYJ327701:UZN327701 VIF327701:VJJ327701 VSB327701:VTF327701 WBX327701:WDB327701 WLT327701:WMX327701 WVP327701:WWT327701 H393237:AL393237 JD393237:KH393237 SZ393237:UD393237 ACV393237:ADZ393237 AMR393237:ANV393237 AWN393237:AXR393237 BGJ393237:BHN393237 BQF393237:BRJ393237 CAB393237:CBF393237 CJX393237:CLB393237 CTT393237:CUX393237 DDP393237:DET393237 DNL393237:DOP393237 DXH393237:DYL393237 EHD393237:EIH393237 EQZ393237:ESD393237 FAV393237:FBZ393237 FKR393237:FLV393237 FUN393237:FVR393237 GEJ393237:GFN393237 GOF393237:GPJ393237 GYB393237:GZF393237 HHX393237:HJB393237 HRT393237:HSX393237 IBP393237:ICT393237 ILL393237:IMP393237 IVH393237:IWL393237 JFD393237:JGH393237 JOZ393237:JQD393237 JYV393237:JZZ393237 KIR393237:KJV393237 KSN393237:KTR393237 LCJ393237:LDN393237 LMF393237:LNJ393237 LWB393237:LXF393237 MFX393237:MHB393237 MPT393237:MQX393237 MZP393237:NAT393237 NJL393237:NKP393237 NTH393237:NUL393237 ODD393237:OEH393237 OMZ393237:OOD393237 OWV393237:OXZ393237 PGR393237:PHV393237 PQN393237:PRR393237 QAJ393237:QBN393237 QKF393237:QLJ393237 QUB393237:QVF393237 RDX393237:RFB393237 RNT393237:ROX393237 RXP393237:RYT393237 SHL393237:SIP393237 SRH393237:SSL393237 TBD393237:TCH393237 TKZ393237:TMD393237 TUV393237:TVZ393237 UER393237:UFV393237 UON393237:UPR393237 UYJ393237:UZN393237 VIF393237:VJJ393237 VSB393237:VTF393237 WBX393237:WDB393237 WLT393237:WMX393237 WVP393237:WWT393237 H458773:AL458773 JD458773:KH458773 SZ458773:UD458773 ACV458773:ADZ458773 AMR458773:ANV458773 AWN458773:AXR458773 BGJ458773:BHN458773 BQF458773:BRJ458773 CAB458773:CBF458773 CJX458773:CLB458773 CTT458773:CUX458773 DDP458773:DET458773 DNL458773:DOP458773 DXH458773:DYL458773 EHD458773:EIH458773 EQZ458773:ESD458773 FAV458773:FBZ458773 FKR458773:FLV458773 FUN458773:FVR458773 GEJ458773:GFN458773 GOF458773:GPJ458773 GYB458773:GZF458773 HHX458773:HJB458773 HRT458773:HSX458773 IBP458773:ICT458773 ILL458773:IMP458773 IVH458773:IWL458773 JFD458773:JGH458773 JOZ458773:JQD458773 JYV458773:JZZ458773 KIR458773:KJV458773 KSN458773:KTR458773 LCJ458773:LDN458773 LMF458773:LNJ458773 LWB458773:LXF458773 MFX458773:MHB458773 MPT458773:MQX458773 MZP458773:NAT458773 NJL458773:NKP458773 NTH458773:NUL458773 ODD458773:OEH458773 OMZ458773:OOD458773 OWV458773:OXZ458773 PGR458773:PHV458773 PQN458773:PRR458773 QAJ458773:QBN458773 QKF458773:QLJ458773 QUB458773:QVF458773 RDX458773:RFB458773 RNT458773:ROX458773 RXP458773:RYT458773 SHL458773:SIP458773 SRH458773:SSL458773 TBD458773:TCH458773 TKZ458773:TMD458773 TUV458773:TVZ458773 UER458773:UFV458773 UON458773:UPR458773 UYJ458773:UZN458773 VIF458773:VJJ458773 VSB458773:VTF458773 WBX458773:WDB458773 WLT458773:WMX458773 WVP458773:WWT458773 H524309:AL524309 JD524309:KH524309 SZ524309:UD524309 ACV524309:ADZ524309 AMR524309:ANV524309 AWN524309:AXR524309 BGJ524309:BHN524309 BQF524309:BRJ524309 CAB524309:CBF524309 CJX524309:CLB524309 CTT524309:CUX524309 DDP524309:DET524309 DNL524309:DOP524309 DXH524309:DYL524309 EHD524309:EIH524309 EQZ524309:ESD524309 FAV524309:FBZ524309 FKR524309:FLV524309 FUN524309:FVR524309 GEJ524309:GFN524309 GOF524309:GPJ524309 GYB524309:GZF524309 HHX524309:HJB524309 HRT524309:HSX524309 IBP524309:ICT524309 ILL524309:IMP524309 IVH524309:IWL524309 JFD524309:JGH524309 JOZ524309:JQD524309 JYV524309:JZZ524309 KIR524309:KJV524309 KSN524309:KTR524309 LCJ524309:LDN524309 LMF524309:LNJ524309 LWB524309:LXF524309 MFX524309:MHB524309 MPT524309:MQX524309 MZP524309:NAT524309 NJL524309:NKP524309 NTH524309:NUL524309 ODD524309:OEH524309 OMZ524309:OOD524309 OWV524309:OXZ524309 PGR524309:PHV524309 PQN524309:PRR524309 QAJ524309:QBN524309 QKF524309:QLJ524309 QUB524309:QVF524309 RDX524309:RFB524309 RNT524309:ROX524309 RXP524309:RYT524309 SHL524309:SIP524309 SRH524309:SSL524309 TBD524309:TCH524309 TKZ524309:TMD524309 TUV524309:TVZ524309 UER524309:UFV524309 UON524309:UPR524309 UYJ524309:UZN524309 VIF524309:VJJ524309 VSB524309:VTF524309 WBX524309:WDB524309 WLT524309:WMX524309 WVP524309:WWT524309 H589845:AL589845 JD589845:KH589845 SZ589845:UD589845 ACV589845:ADZ589845 AMR589845:ANV589845 AWN589845:AXR589845 BGJ589845:BHN589845 BQF589845:BRJ589845 CAB589845:CBF589845 CJX589845:CLB589845 CTT589845:CUX589845 DDP589845:DET589845 DNL589845:DOP589845 DXH589845:DYL589845 EHD589845:EIH589845 EQZ589845:ESD589845 FAV589845:FBZ589845 FKR589845:FLV589845 FUN589845:FVR589845 GEJ589845:GFN589845 GOF589845:GPJ589845 GYB589845:GZF589845 HHX589845:HJB589845 HRT589845:HSX589845 IBP589845:ICT589845 ILL589845:IMP589845 IVH589845:IWL589845 JFD589845:JGH589845 JOZ589845:JQD589845 JYV589845:JZZ589845 KIR589845:KJV589845 KSN589845:KTR589845 LCJ589845:LDN589845 LMF589845:LNJ589845 LWB589845:LXF589845 MFX589845:MHB589845 MPT589845:MQX589845 MZP589845:NAT589845 NJL589845:NKP589845 NTH589845:NUL589845 ODD589845:OEH589845 OMZ589845:OOD589845 OWV589845:OXZ589845 PGR589845:PHV589845 PQN589845:PRR589845 QAJ589845:QBN589845 QKF589845:QLJ589845 QUB589845:QVF589845 RDX589845:RFB589845 RNT589845:ROX589845 RXP589845:RYT589845 SHL589845:SIP589845 SRH589845:SSL589845 TBD589845:TCH589845 TKZ589845:TMD589845 TUV589845:TVZ589845 UER589845:UFV589845 UON589845:UPR589845 UYJ589845:UZN589845 VIF589845:VJJ589845 VSB589845:VTF589845 WBX589845:WDB589845 WLT589845:WMX589845 WVP589845:WWT589845 H655381:AL655381 JD655381:KH655381 SZ655381:UD655381 ACV655381:ADZ655381 AMR655381:ANV655381 AWN655381:AXR655381 BGJ655381:BHN655381 BQF655381:BRJ655381 CAB655381:CBF655381 CJX655381:CLB655381 CTT655381:CUX655381 DDP655381:DET655381 DNL655381:DOP655381 DXH655381:DYL655381 EHD655381:EIH655381 EQZ655381:ESD655381 FAV655381:FBZ655381 FKR655381:FLV655381 FUN655381:FVR655381 GEJ655381:GFN655381 GOF655381:GPJ655381 GYB655381:GZF655381 HHX655381:HJB655381 HRT655381:HSX655381 IBP655381:ICT655381 ILL655381:IMP655381 IVH655381:IWL655381 JFD655381:JGH655381 JOZ655381:JQD655381 JYV655381:JZZ655381 KIR655381:KJV655381 KSN655381:KTR655381 LCJ655381:LDN655381 LMF655381:LNJ655381 LWB655381:LXF655381 MFX655381:MHB655381 MPT655381:MQX655381 MZP655381:NAT655381 NJL655381:NKP655381 NTH655381:NUL655381 ODD655381:OEH655381 OMZ655381:OOD655381 OWV655381:OXZ655381 PGR655381:PHV655381 PQN655381:PRR655381 QAJ655381:QBN655381 QKF655381:QLJ655381 QUB655381:QVF655381 RDX655381:RFB655381 RNT655381:ROX655381 RXP655381:RYT655381 SHL655381:SIP655381 SRH655381:SSL655381 TBD655381:TCH655381 TKZ655381:TMD655381 TUV655381:TVZ655381 UER655381:UFV655381 UON655381:UPR655381 UYJ655381:UZN655381 VIF655381:VJJ655381 VSB655381:VTF655381 WBX655381:WDB655381 WLT655381:WMX655381 WVP655381:WWT655381 H720917:AL720917 JD720917:KH720917 SZ720917:UD720917 ACV720917:ADZ720917 AMR720917:ANV720917 AWN720917:AXR720917 BGJ720917:BHN720917 BQF720917:BRJ720917 CAB720917:CBF720917 CJX720917:CLB720917 CTT720917:CUX720917 DDP720917:DET720917 DNL720917:DOP720917 DXH720917:DYL720917 EHD720917:EIH720917 EQZ720917:ESD720917 FAV720917:FBZ720917 FKR720917:FLV720917 FUN720917:FVR720917 GEJ720917:GFN720917 GOF720917:GPJ720917 GYB720917:GZF720917 HHX720917:HJB720917 HRT720917:HSX720917 IBP720917:ICT720917 ILL720917:IMP720917 IVH720917:IWL720917 JFD720917:JGH720917 JOZ720917:JQD720917 JYV720917:JZZ720917 KIR720917:KJV720917 KSN720917:KTR720917 LCJ720917:LDN720917 LMF720917:LNJ720917 LWB720917:LXF720917 MFX720917:MHB720917 MPT720917:MQX720917 MZP720917:NAT720917 NJL720917:NKP720917 NTH720917:NUL720917 ODD720917:OEH720917 OMZ720917:OOD720917 OWV720917:OXZ720917 PGR720917:PHV720917 PQN720917:PRR720917 QAJ720917:QBN720917 QKF720917:QLJ720917 QUB720917:QVF720917 RDX720917:RFB720917 RNT720917:ROX720917 RXP720917:RYT720917 SHL720917:SIP720917 SRH720917:SSL720917 TBD720917:TCH720917 TKZ720917:TMD720917 TUV720917:TVZ720917 UER720917:UFV720917 UON720917:UPR720917 UYJ720917:UZN720917 VIF720917:VJJ720917 VSB720917:VTF720917 WBX720917:WDB720917 WLT720917:WMX720917 WVP720917:WWT720917 H786453:AL786453 JD786453:KH786453 SZ786453:UD786453 ACV786453:ADZ786453 AMR786453:ANV786453 AWN786453:AXR786453 BGJ786453:BHN786453 BQF786453:BRJ786453 CAB786453:CBF786453 CJX786453:CLB786453 CTT786453:CUX786453 DDP786453:DET786453 DNL786453:DOP786453 DXH786453:DYL786453 EHD786453:EIH786453 EQZ786453:ESD786453 FAV786453:FBZ786453 FKR786453:FLV786453 FUN786453:FVR786453 GEJ786453:GFN786453 GOF786453:GPJ786453 GYB786453:GZF786453 HHX786453:HJB786453 HRT786453:HSX786453 IBP786453:ICT786453 ILL786453:IMP786453 IVH786453:IWL786453 JFD786453:JGH786453 JOZ786453:JQD786453 JYV786453:JZZ786453 KIR786453:KJV786453 KSN786453:KTR786453 LCJ786453:LDN786453 LMF786453:LNJ786453 LWB786453:LXF786453 MFX786453:MHB786453 MPT786453:MQX786453 MZP786453:NAT786453 NJL786453:NKP786453 NTH786453:NUL786453 ODD786453:OEH786453 OMZ786453:OOD786453 OWV786453:OXZ786453 PGR786453:PHV786453 PQN786453:PRR786453 QAJ786453:QBN786453 QKF786453:QLJ786453 QUB786453:QVF786453 RDX786453:RFB786453 RNT786453:ROX786453 RXP786453:RYT786453 SHL786453:SIP786453 SRH786453:SSL786453 TBD786453:TCH786453 TKZ786453:TMD786453 TUV786453:TVZ786453 UER786453:UFV786453 UON786453:UPR786453 UYJ786453:UZN786453 VIF786453:VJJ786453 VSB786453:VTF786453 WBX786453:WDB786453 WLT786453:WMX786453 WVP786453:WWT786453 H851989:AL851989 JD851989:KH851989 SZ851989:UD851989 ACV851989:ADZ851989 AMR851989:ANV851989 AWN851989:AXR851989 BGJ851989:BHN851989 BQF851989:BRJ851989 CAB851989:CBF851989 CJX851989:CLB851989 CTT851989:CUX851989 DDP851989:DET851989 DNL851989:DOP851989 DXH851989:DYL851989 EHD851989:EIH851989 EQZ851989:ESD851989 FAV851989:FBZ851989 FKR851989:FLV851989 FUN851989:FVR851989 GEJ851989:GFN851989 GOF851989:GPJ851989 GYB851989:GZF851989 HHX851989:HJB851989 HRT851989:HSX851989 IBP851989:ICT851989 ILL851989:IMP851989 IVH851989:IWL851989 JFD851989:JGH851989 JOZ851989:JQD851989 JYV851989:JZZ851989 KIR851989:KJV851989 KSN851989:KTR851989 LCJ851989:LDN851989 LMF851989:LNJ851989 LWB851989:LXF851989 MFX851989:MHB851989 MPT851989:MQX851989 MZP851989:NAT851989 NJL851989:NKP851989 NTH851989:NUL851989 ODD851989:OEH851989 OMZ851989:OOD851989 OWV851989:OXZ851989 PGR851989:PHV851989 PQN851989:PRR851989 QAJ851989:QBN851989 QKF851989:QLJ851989 QUB851989:QVF851989 RDX851989:RFB851989 RNT851989:ROX851989 RXP851989:RYT851989 SHL851989:SIP851989 SRH851989:SSL851989 TBD851989:TCH851989 TKZ851989:TMD851989 TUV851989:TVZ851989 UER851989:UFV851989 UON851989:UPR851989 UYJ851989:UZN851989 VIF851989:VJJ851989 VSB851989:VTF851989 WBX851989:WDB851989 WLT851989:WMX851989 WVP851989:WWT851989 H917525:AL917525 JD917525:KH917525 SZ917525:UD917525 ACV917525:ADZ917525 AMR917525:ANV917525 AWN917525:AXR917525 BGJ917525:BHN917525 BQF917525:BRJ917525 CAB917525:CBF917525 CJX917525:CLB917525 CTT917525:CUX917525 DDP917525:DET917525 DNL917525:DOP917525 DXH917525:DYL917525 EHD917525:EIH917525 EQZ917525:ESD917525 FAV917525:FBZ917525 FKR917525:FLV917525 FUN917525:FVR917525 GEJ917525:GFN917525 GOF917525:GPJ917525 GYB917525:GZF917525 HHX917525:HJB917525 HRT917525:HSX917525 IBP917525:ICT917525 ILL917525:IMP917525 IVH917525:IWL917525 JFD917525:JGH917525 JOZ917525:JQD917525 JYV917525:JZZ917525 KIR917525:KJV917525 KSN917525:KTR917525 LCJ917525:LDN917525 LMF917525:LNJ917525 LWB917525:LXF917525 MFX917525:MHB917525 MPT917525:MQX917525 MZP917525:NAT917525 NJL917525:NKP917525 NTH917525:NUL917525 ODD917525:OEH917525 OMZ917525:OOD917525 OWV917525:OXZ917525 PGR917525:PHV917525 PQN917525:PRR917525 QAJ917525:QBN917525 QKF917525:QLJ917525 QUB917525:QVF917525 RDX917525:RFB917525 RNT917525:ROX917525 RXP917525:RYT917525 SHL917525:SIP917525 SRH917525:SSL917525 TBD917525:TCH917525 TKZ917525:TMD917525 TUV917525:TVZ917525 UER917525:UFV917525 UON917525:UPR917525 UYJ917525:UZN917525 VIF917525:VJJ917525 VSB917525:VTF917525 WBX917525:WDB917525 WLT917525:WMX917525 WVP917525:WWT917525 H983061:AL983061 JD983061:KH983061 SZ983061:UD983061 ACV983061:ADZ983061 AMR983061:ANV983061 AWN983061:AXR983061 BGJ983061:BHN983061 BQF983061:BRJ983061 CAB983061:CBF983061 CJX983061:CLB983061 CTT983061:CUX983061 DDP983061:DET983061 DNL983061:DOP983061 DXH983061:DYL983061 EHD983061:EIH983061 EQZ983061:ESD983061 FAV983061:FBZ983061 FKR983061:FLV983061 FUN983061:FVR983061 GEJ983061:GFN983061 GOF983061:GPJ983061 GYB983061:GZF983061 HHX983061:HJB983061 HRT983061:HSX983061 IBP983061:ICT983061 ILL983061:IMP983061 IVH983061:IWL983061 JFD983061:JGH983061 JOZ983061:JQD983061 JYV983061:JZZ983061 KIR983061:KJV983061 KSN983061:KTR983061 LCJ983061:LDN983061 LMF983061:LNJ983061 LWB983061:LXF983061 MFX983061:MHB983061 MPT983061:MQX983061 MZP983061:NAT983061 NJL983061:NKP983061 NTH983061:NUL983061 ODD983061:OEH983061 OMZ983061:OOD983061 OWV983061:OXZ983061 PGR983061:PHV983061 PQN983061:PRR983061 QAJ983061:QBN983061 QKF983061:QLJ983061 QUB983061:QVF983061 RDX983061:RFB983061 RNT983061:ROX983061 RXP983061:RYT983061 SHL983061:SIP983061 SRH983061:SSL983061 TBD983061:TCH983061 TKZ983061:TMD983061 TUV983061:TVZ983061 UER983061:UFV983061 UON983061:UPR983061 UYJ983061:UZN983061 VIF983061:VJJ983061 VSB983061:VTF983061 WBX983061:WDB983061 WLT983061:WMX983061 WVP983061:WWT983061 H25:AL25 JD25:KH25 SZ25:UD25 ACV25:ADZ25 AMR25:ANV25 AWN25:AXR25 BGJ25:BHN25 BQF25:BRJ25 CAB25:CBF25 CJX25:CLB25 CTT25:CUX25 DDP25:DET25 DNL25:DOP25 DXH25:DYL25 EHD25:EIH25 EQZ25:ESD25 FAV25:FBZ25 FKR25:FLV25 FUN25:FVR25 GEJ25:GFN25 GOF25:GPJ25 GYB25:GZF25 HHX25:HJB25 HRT25:HSX25 IBP25:ICT25 ILL25:IMP25 IVH25:IWL25 JFD25:JGH25 JOZ25:JQD25 JYV25:JZZ25 KIR25:KJV25 KSN25:KTR25 LCJ25:LDN25 LMF25:LNJ25 LWB25:LXF25 MFX25:MHB25 MPT25:MQX25 MZP25:NAT25 NJL25:NKP25 NTH25:NUL25 ODD25:OEH25 OMZ25:OOD25 OWV25:OXZ25 PGR25:PHV25 PQN25:PRR25 QAJ25:QBN25 QKF25:QLJ25 QUB25:QVF25 RDX25:RFB25 RNT25:ROX25 RXP25:RYT25 SHL25:SIP25 SRH25:SSL25 TBD25:TCH25 TKZ25:TMD25 TUV25:TVZ25 UER25:UFV25 UON25:UPR25 UYJ25:UZN25 VIF25:VJJ25 VSB25:VTF25 WBX25:WDB25 WLT25:WMX25 WVP25:WWT25 H65561:AL65561 JD65561:KH65561 SZ65561:UD65561 ACV65561:ADZ65561 AMR65561:ANV65561 AWN65561:AXR65561 BGJ65561:BHN65561 BQF65561:BRJ65561 CAB65561:CBF65561 CJX65561:CLB65561 CTT65561:CUX65561 DDP65561:DET65561 DNL65561:DOP65561 DXH65561:DYL65561 EHD65561:EIH65561 EQZ65561:ESD65561 FAV65561:FBZ65561 FKR65561:FLV65561 FUN65561:FVR65561 GEJ65561:GFN65561 GOF65561:GPJ65561 GYB65561:GZF65561 HHX65561:HJB65561 HRT65561:HSX65561 IBP65561:ICT65561 ILL65561:IMP65561 IVH65561:IWL65561 JFD65561:JGH65561 JOZ65561:JQD65561 JYV65561:JZZ65561 KIR65561:KJV65561 KSN65561:KTR65561 LCJ65561:LDN65561 LMF65561:LNJ65561 LWB65561:LXF65561 MFX65561:MHB65561 MPT65561:MQX65561 MZP65561:NAT65561 NJL65561:NKP65561 NTH65561:NUL65561 ODD65561:OEH65561 OMZ65561:OOD65561 OWV65561:OXZ65561 PGR65561:PHV65561 PQN65561:PRR65561 QAJ65561:QBN65561 QKF65561:QLJ65561 QUB65561:QVF65561 RDX65561:RFB65561 RNT65561:ROX65561 RXP65561:RYT65561 SHL65561:SIP65561 SRH65561:SSL65561 TBD65561:TCH65561 TKZ65561:TMD65561 TUV65561:TVZ65561 UER65561:UFV65561 UON65561:UPR65561 UYJ65561:UZN65561 VIF65561:VJJ65561 VSB65561:VTF65561 WBX65561:WDB65561 WLT65561:WMX65561 WVP65561:WWT65561 H131097:AL131097 JD131097:KH131097 SZ131097:UD131097 ACV131097:ADZ131097 AMR131097:ANV131097 AWN131097:AXR131097 BGJ131097:BHN131097 BQF131097:BRJ131097 CAB131097:CBF131097 CJX131097:CLB131097 CTT131097:CUX131097 DDP131097:DET131097 DNL131097:DOP131097 DXH131097:DYL131097 EHD131097:EIH131097 EQZ131097:ESD131097 FAV131097:FBZ131097 FKR131097:FLV131097 FUN131097:FVR131097 GEJ131097:GFN131097 GOF131097:GPJ131097 GYB131097:GZF131097 HHX131097:HJB131097 HRT131097:HSX131097 IBP131097:ICT131097 ILL131097:IMP131097 IVH131097:IWL131097 JFD131097:JGH131097 JOZ131097:JQD131097 JYV131097:JZZ131097 KIR131097:KJV131097 KSN131097:KTR131097 LCJ131097:LDN131097 LMF131097:LNJ131097 LWB131097:LXF131097 MFX131097:MHB131097 MPT131097:MQX131097 MZP131097:NAT131097 NJL131097:NKP131097 NTH131097:NUL131097 ODD131097:OEH131097 OMZ131097:OOD131097 OWV131097:OXZ131097 PGR131097:PHV131097 PQN131097:PRR131097 QAJ131097:QBN131097 QKF131097:QLJ131097 QUB131097:QVF131097 RDX131097:RFB131097 RNT131097:ROX131097 RXP131097:RYT131097 SHL131097:SIP131097 SRH131097:SSL131097 TBD131097:TCH131097 TKZ131097:TMD131097 TUV131097:TVZ131097 UER131097:UFV131097 UON131097:UPR131097 UYJ131097:UZN131097 VIF131097:VJJ131097 VSB131097:VTF131097 WBX131097:WDB131097 WLT131097:WMX131097 WVP131097:WWT131097 H196633:AL196633 JD196633:KH196633 SZ196633:UD196633 ACV196633:ADZ196633 AMR196633:ANV196633 AWN196633:AXR196633 BGJ196633:BHN196633 BQF196633:BRJ196633 CAB196633:CBF196633 CJX196633:CLB196633 CTT196633:CUX196633 DDP196633:DET196633 DNL196633:DOP196633 DXH196633:DYL196633 EHD196633:EIH196633 EQZ196633:ESD196633 FAV196633:FBZ196633 FKR196633:FLV196633 FUN196633:FVR196633 GEJ196633:GFN196633 GOF196633:GPJ196633 GYB196633:GZF196633 HHX196633:HJB196633 HRT196633:HSX196633 IBP196633:ICT196633 ILL196633:IMP196633 IVH196633:IWL196633 JFD196633:JGH196633 JOZ196633:JQD196633 JYV196633:JZZ196633 KIR196633:KJV196633 KSN196633:KTR196633 LCJ196633:LDN196633 LMF196633:LNJ196633 LWB196633:LXF196633 MFX196633:MHB196633 MPT196633:MQX196633 MZP196633:NAT196633 NJL196633:NKP196633 NTH196633:NUL196633 ODD196633:OEH196633 OMZ196633:OOD196633 OWV196633:OXZ196633 PGR196633:PHV196633 PQN196633:PRR196633 QAJ196633:QBN196633 QKF196633:QLJ196633 QUB196633:QVF196633 RDX196633:RFB196633 RNT196633:ROX196633 RXP196633:RYT196633 SHL196633:SIP196633 SRH196633:SSL196633 TBD196633:TCH196633 TKZ196633:TMD196633 TUV196633:TVZ196633 UER196633:UFV196633 UON196633:UPR196633 UYJ196633:UZN196633 VIF196633:VJJ196633 VSB196633:VTF196633 WBX196633:WDB196633 WLT196633:WMX196633 WVP196633:WWT196633 H262169:AL262169 JD262169:KH262169 SZ262169:UD262169 ACV262169:ADZ262169 AMR262169:ANV262169 AWN262169:AXR262169 BGJ262169:BHN262169 BQF262169:BRJ262169 CAB262169:CBF262169 CJX262169:CLB262169 CTT262169:CUX262169 DDP262169:DET262169 DNL262169:DOP262169 DXH262169:DYL262169 EHD262169:EIH262169 EQZ262169:ESD262169 FAV262169:FBZ262169 FKR262169:FLV262169 FUN262169:FVR262169 GEJ262169:GFN262169 GOF262169:GPJ262169 GYB262169:GZF262169 HHX262169:HJB262169 HRT262169:HSX262169 IBP262169:ICT262169 ILL262169:IMP262169 IVH262169:IWL262169 JFD262169:JGH262169 JOZ262169:JQD262169 JYV262169:JZZ262169 KIR262169:KJV262169 KSN262169:KTR262169 LCJ262169:LDN262169 LMF262169:LNJ262169 LWB262169:LXF262169 MFX262169:MHB262169 MPT262169:MQX262169 MZP262169:NAT262169 NJL262169:NKP262169 NTH262169:NUL262169 ODD262169:OEH262169 OMZ262169:OOD262169 OWV262169:OXZ262169 PGR262169:PHV262169 PQN262169:PRR262169 QAJ262169:QBN262169 QKF262169:QLJ262169 QUB262169:QVF262169 RDX262169:RFB262169 RNT262169:ROX262169 RXP262169:RYT262169 SHL262169:SIP262169 SRH262169:SSL262169 TBD262169:TCH262169 TKZ262169:TMD262169 TUV262169:TVZ262169 UER262169:UFV262169 UON262169:UPR262169 UYJ262169:UZN262169 VIF262169:VJJ262169 VSB262169:VTF262169 WBX262169:WDB262169 WLT262169:WMX262169 WVP262169:WWT262169 H327705:AL327705 JD327705:KH327705 SZ327705:UD327705 ACV327705:ADZ327705 AMR327705:ANV327705 AWN327705:AXR327705 BGJ327705:BHN327705 BQF327705:BRJ327705 CAB327705:CBF327705 CJX327705:CLB327705 CTT327705:CUX327705 DDP327705:DET327705 DNL327705:DOP327705 DXH327705:DYL327705 EHD327705:EIH327705 EQZ327705:ESD327705 FAV327705:FBZ327705 FKR327705:FLV327705 FUN327705:FVR327705 GEJ327705:GFN327705 GOF327705:GPJ327705 GYB327705:GZF327705 HHX327705:HJB327705 HRT327705:HSX327705 IBP327705:ICT327705 ILL327705:IMP327705 IVH327705:IWL327705 JFD327705:JGH327705 JOZ327705:JQD327705 JYV327705:JZZ327705 KIR327705:KJV327705 KSN327705:KTR327705 LCJ327705:LDN327705 LMF327705:LNJ327705 LWB327705:LXF327705 MFX327705:MHB327705 MPT327705:MQX327705 MZP327705:NAT327705 NJL327705:NKP327705 NTH327705:NUL327705 ODD327705:OEH327705 OMZ327705:OOD327705 OWV327705:OXZ327705 PGR327705:PHV327705 PQN327705:PRR327705 QAJ327705:QBN327705 QKF327705:QLJ327705 QUB327705:QVF327705 RDX327705:RFB327705 RNT327705:ROX327705 RXP327705:RYT327705 SHL327705:SIP327705 SRH327705:SSL327705 TBD327705:TCH327705 TKZ327705:TMD327705 TUV327705:TVZ327705 UER327705:UFV327705 UON327705:UPR327705 UYJ327705:UZN327705 VIF327705:VJJ327705 VSB327705:VTF327705 WBX327705:WDB327705 WLT327705:WMX327705 WVP327705:WWT327705 H393241:AL393241 JD393241:KH393241 SZ393241:UD393241 ACV393241:ADZ393241 AMR393241:ANV393241 AWN393241:AXR393241 BGJ393241:BHN393241 BQF393241:BRJ393241 CAB393241:CBF393241 CJX393241:CLB393241 CTT393241:CUX393241 DDP393241:DET393241 DNL393241:DOP393241 DXH393241:DYL393241 EHD393241:EIH393241 EQZ393241:ESD393241 FAV393241:FBZ393241 FKR393241:FLV393241 FUN393241:FVR393241 GEJ393241:GFN393241 GOF393241:GPJ393241 GYB393241:GZF393241 HHX393241:HJB393241 HRT393241:HSX393241 IBP393241:ICT393241 ILL393241:IMP393241 IVH393241:IWL393241 JFD393241:JGH393241 JOZ393241:JQD393241 JYV393241:JZZ393241 KIR393241:KJV393241 KSN393241:KTR393241 LCJ393241:LDN393241 LMF393241:LNJ393241 LWB393241:LXF393241 MFX393241:MHB393241 MPT393241:MQX393241 MZP393241:NAT393241 NJL393241:NKP393241 NTH393241:NUL393241 ODD393241:OEH393241 OMZ393241:OOD393241 OWV393241:OXZ393241 PGR393241:PHV393241 PQN393241:PRR393241 QAJ393241:QBN393241 QKF393241:QLJ393241 QUB393241:QVF393241 RDX393241:RFB393241 RNT393241:ROX393241 RXP393241:RYT393241 SHL393241:SIP393241 SRH393241:SSL393241 TBD393241:TCH393241 TKZ393241:TMD393241 TUV393241:TVZ393241 UER393241:UFV393241 UON393241:UPR393241 UYJ393241:UZN393241 VIF393241:VJJ393241 VSB393241:VTF393241 WBX393241:WDB393241 WLT393241:WMX393241 WVP393241:WWT393241 H458777:AL458777 JD458777:KH458777 SZ458777:UD458777 ACV458777:ADZ458777 AMR458777:ANV458777 AWN458777:AXR458777 BGJ458777:BHN458777 BQF458777:BRJ458777 CAB458777:CBF458777 CJX458777:CLB458777 CTT458777:CUX458777 DDP458777:DET458777 DNL458777:DOP458777 DXH458777:DYL458777 EHD458777:EIH458777 EQZ458777:ESD458777 FAV458777:FBZ458777 FKR458777:FLV458777 FUN458777:FVR458777 GEJ458777:GFN458777 GOF458777:GPJ458777 GYB458777:GZF458777 HHX458777:HJB458777 HRT458777:HSX458777 IBP458777:ICT458777 ILL458777:IMP458777 IVH458777:IWL458777 JFD458777:JGH458777 JOZ458777:JQD458777 JYV458777:JZZ458777 KIR458777:KJV458777 KSN458777:KTR458777 LCJ458777:LDN458777 LMF458777:LNJ458777 LWB458777:LXF458777 MFX458777:MHB458777 MPT458777:MQX458777 MZP458777:NAT458777 NJL458777:NKP458777 NTH458777:NUL458777 ODD458777:OEH458777 OMZ458777:OOD458777 OWV458777:OXZ458777 PGR458777:PHV458777 PQN458777:PRR458777 QAJ458777:QBN458777 QKF458777:QLJ458777 QUB458777:QVF458777 RDX458777:RFB458777 RNT458777:ROX458777 RXP458777:RYT458777 SHL458777:SIP458777 SRH458777:SSL458777 TBD458777:TCH458777 TKZ458777:TMD458777 TUV458777:TVZ458777 UER458777:UFV458777 UON458777:UPR458777 UYJ458777:UZN458777 VIF458777:VJJ458777 VSB458777:VTF458777 WBX458777:WDB458777 WLT458777:WMX458777 WVP458777:WWT458777 H524313:AL524313 JD524313:KH524313 SZ524313:UD524313 ACV524313:ADZ524313 AMR524313:ANV524313 AWN524313:AXR524313 BGJ524313:BHN524313 BQF524313:BRJ524313 CAB524313:CBF524313 CJX524313:CLB524313 CTT524313:CUX524313 DDP524313:DET524313 DNL524313:DOP524313 DXH524313:DYL524313 EHD524313:EIH524313 EQZ524313:ESD524313 FAV524313:FBZ524313 FKR524313:FLV524313 FUN524313:FVR524313 GEJ524313:GFN524313 GOF524313:GPJ524313 GYB524313:GZF524313 HHX524313:HJB524313 HRT524313:HSX524313 IBP524313:ICT524313 ILL524313:IMP524313 IVH524313:IWL524313 JFD524313:JGH524313 JOZ524313:JQD524313 JYV524313:JZZ524313 KIR524313:KJV524313 KSN524313:KTR524313 LCJ524313:LDN524313 LMF524313:LNJ524313 LWB524313:LXF524313 MFX524313:MHB524313 MPT524313:MQX524313 MZP524313:NAT524313 NJL524313:NKP524313 NTH524313:NUL524313 ODD524313:OEH524313 OMZ524313:OOD524313 OWV524313:OXZ524313 PGR524313:PHV524313 PQN524313:PRR524313 QAJ524313:QBN524313 QKF524313:QLJ524313 QUB524313:QVF524313 RDX524313:RFB524313 RNT524313:ROX524313 RXP524313:RYT524313 SHL524313:SIP524313 SRH524313:SSL524313 TBD524313:TCH524313 TKZ524313:TMD524313 TUV524313:TVZ524313 UER524313:UFV524313 UON524313:UPR524313 UYJ524313:UZN524313 VIF524313:VJJ524313 VSB524313:VTF524313 WBX524313:WDB524313 WLT524313:WMX524313 WVP524313:WWT524313 H589849:AL589849 JD589849:KH589849 SZ589849:UD589849 ACV589849:ADZ589849 AMR589849:ANV589849 AWN589849:AXR589849 BGJ589849:BHN589849 BQF589849:BRJ589849 CAB589849:CBF589849 CJX589849:CLB589849 CTT589849:CUX589849 DDP589849:DET589849 DNL589849:DOP589849 DXH589849:DYL589849 EHD589849:EIH589849 EQZ589849:ESD589849 FAV589849:FBZ589849 FKR589849:FLV589849 FUN589849:FVR589849 GEJ589849:GFN589849 GOF589849:GPJ589849 GYB589849:GZF589849 HHX589849:HJB589849 HRT589849:HSX589849 IBP589849:ICT589849 ILL589849:IMP589849 IVH589849:IWL589849 JFD589849:JGH589849 JOZ589849:JQD589849 JYV589849:JZZ589849 KIR589849:KJV589849 KSN589849:KTR589849 LCJ589849:LDN589849 LMF589849:LNJ589849 LWB589849:LXF589849 MFX589849:MHB589849 MPT589849:MQX589849 MZP589849:NAT589849 NJL589849:NKP589849 NTH589849:NUL589849 ODD589849:OEH589849 OMZ589849:OOD589849 OWV589849:OXZ589849 PGR589849:PHV589849 PQN589849:PRR589849 QAJ589849:QBN589849 QKF589849:QLJ589849 QUB589849:QVF589849 RDX589849:RFB589849 RNT589849:ROX589849 RXP589849:RYT589849 SHL589849:SIP589849 SRH589849:SSL589849 TBD589849:TCH589849 TKZ589849:TMD589849 TUV589849:TVZ589849 UER589849:UFV589849 UON589849:UPR589849 UYJ589849:UZN589849 VIF589849:VJJ589849 VSB589849:VTF589849 WBX589849:WDB589849 WLT589849:WMX589849 WVP589849:WWT589849 H655385:AL655385 JD655385:KH655385 SZ655385:UD655385 ACV655385:ADZ655385 AMR655385:ANV655385 AWN655385:AXR655385 BGJ655385:BHN655385 BQF655385:BRJ655385 CAB655385:CBF655385 CJX655385:CLB655385 CTT655385:CUX655385 DDP655385:DET655385 DNL655385:DOP655385 DXH655385:DYL655385 EHD655385:EIH655385 EQZ655385:ESD655385 FAV655385:FBZ655385 FKR655385:FLV655385 FUN655385:FVR655385 GEJ655385:GFN655385 GOF655385:GPJ655385 GYB655385:GZF655385 HHX655385:HJB655385 HRT655385:HSX655385 IBP655385:ICT655385 ILL655385:IMP655385 IVH655385:IWL655385 JFD655385:JGH655385 JOZ655385:JQD655385 JYV655385:JZZ655385 KIR655385:KJV655385 KSN655385:KTR655385 LCJ655385:LDN655385 LMF655385:LNJ655385 LWB655385:LXF655385 MFX655385:MHB655385 MPT655385:MQX655385 MZP655385:NAT655385 NJL655385:NKP655385 NTH655385:NUL655385 ODD655385:OEH655385 OMZ655385:OOD655385 OWV655385:OXZ655385 PGR655385:PHV655385 PQN655385:PRR655385 QAJ655385:QBN655385 QKF655385:QLJ655385 QUB655385:QVF655385 RDX655385:RFB655385 RNT655385:ROX655385 RXP655385:RYT655385 SHL655385:SIP655385 SRH655385:SSL655385 TBD655385:TCH655385 TKZ655385:TMD655385 TUV655385:TVZ655385 UER655385:UFV655385 UON655385:UPR655385 UYJ655385:UZN655385 VIF655385:VJJ655385 VSB655385:VTF655385 WBX655385:WDB655385 WLT655385:WMX655385 WVP655385:WWT655385 H720921:AL720921 JD720921:KH720921 SZ720921:UD720921 ACV720921:ADZ720921 AMR720921:ANV720921 AWN720921:AXR720921 BGJ720921:BHN720921 BQF720921:BRJ720921 CAB720921:CBF720921 CJX720921:CLB720921 CTT720921:CUX720921 DDP720921:DET720921 DNL720921:DOP720921 DXH720921:DYL720921 EHD720921:EIH720921 EQZ720921:ESD720921 FAV720921:FBZ720921 FKR720921:FLV720921 FUN720921:FVR720921 GEJ720921:GFN720921 GOF720921:GPJ720921 GYB720921:GZF720921 HHX720921:HJB720921 HRT720921:HSX720921 IBP720921:ICT720921 ILL720921:IMP720921 IVH720921:IWL720921 JFD720921:JGH720921 JOZ720921:JQD720921 JYV720921:JZZ720921 KIR720921:KJV720921 KSN720921:KTR720921 LCJ720921:LDN720921 LMF720921:LNJ720921 LWB720921:LXF720921 MFX720921:MHB720921 MPT720921:MQX720921 MZP720921:NAT720921 NJL720921:NKP720921 NTH720921:NUL720921 ODD720921:OEH720921 OMZ720921:OOD720921 OWV720921:OXZ720921 PGR720921:PHV720921 PQN720921:PRR720921 QAJ720921:QBN720921 QKF720921:QLJ720921 QUB720921:QVF720921 RDX720921:RFB720921 RNT720921:ROX720921 RXP720921:RYT720921 SHL720921:SIP720921 SRH720921:SSL720921 TBD720921:TCH720921 TKZ720921:TMD720921 TUV720921:TVZ720921 UER720921:UFV720921 UON720921:UPR720921 UYJ720921:UZN720921 VIF720921:VJJ720921 VSB720921:VTF720921 WBX720921:WDB720921 WLT720921:WMX720921 WVP720921:WWT720921 H786457:AL786457 JD786457:KH786457 SZ786457:UD786457 ACV786457:ADZ786457 AMR786457:ANV786457 AWN786457:AXR786457 BGJ786457:BHN786457 BQF786457:BRJ786457 CAB786457:CBF786457 CJX786457:CLB786457 CTT786457:CUX786457 DDP786457:DET786457 DNL786457:DOP786457 DXH786457:DYL786457 EHD786457:EIH786457 EQZ786457:ESD786457 FAV786457:FBZ786457 FKR786457:FLV786457 FUN786457:FVR786457 GEJ786457:GFN786457 GOF786457:GPJ786457 GYB786457:GZF786457 HHX786457:HJB786457 HRT786457:HSX786457 IBP786457:ICT786457 ILL786457:IMP786457 IVH786457:IWL786457 JFD786457:JGH786457 JOZ786457:JQD786457 JYV786457:JZZ786457 KIR786457:KJV786457 KSN786457:KTR786457 LCJ786457:LDN786457 LMF786457:LNJ786457 LWB786457:LXF786457 MFX786457:MHB786457 MPT786457:MQX786457 MZP786457:NAT786457 NJL786457:NKP786457 NTH786457:NUL786457 ODD786457:OEH786457 OMZ786457:OOD786457 OWV786457:OXZ786457 PGR786457:PHV786457 PQN786457:PRR786457 QAJ786457:QBN786457 QKF786457:QLJ786457 QUB786457:QVF786457 RDX786457:RFB786457 RNT786457:ROX786457 RXP786457:RYT786457 SHL786457:SIP786457 SRH786457:SSL786457 TBD786457:TCH786457 TKZ786457:TMD786457 TUV786457:TVZ786457 UER786457:UFV786457 UON786457:UPR786457 UYJ786457:UZN786457 VIF786457:VJJ786457 VSB786457:VTF786457 WBX786457:WDB786457 WLT786457:WMX786457 WVP786457:WWT786457 H851993:AL851993 JD851993:KH851993 SZ851993:UD851993 ACV851993:ADZ851993 AMR851993:ANV851993 AWN851993:AXR851993 BGJ851993:BHN851993 BQF851993:BRJ851993 CAB851993:CBF851993 CJX851993:CLB851993 CTT851993:CUX851993 DDP851993:DET851993 DNL851993:DOP851993 DXH851993:DYL851993 EHD851993:EIH851993 EQZ851993:ESD851993 FAV851993:FBZ851993 FKR851993:FLV851993 FUN851993:FVR851993 GEJ851993:GFN851993 GOF851993:GPJ851993 GYB851993:GZF851993 HHX851993:HJB851993 HRT851993:HSX851993 IBP851993:ICT851993 ILL851993:IMP851993 IVH851993:IWL851993 JFD851993:JGH851993 JOZ851993:JQD851993 JYV851993:JZZ851993 KIR851993:KJV851993 KSN851993:KTR851993 LCJ851993:LDN851993 LMF851993:LNJ851993 LWB851993:LXF851993 MFX851993:MHB851993 MPT851993:MQX851993 MZP851993:NAT851993 NJL851993:NKP851993 NTH851993:NUL851993 ODD851993:OEH851993 OMZ851993:OOD851993 OWV851993:OXZ851993 PGR851993:PHV851993 PQN851993:PRR851993 QAJ851993:QBN851993 QKF851993:QLJ851993 QUB851993:QVF851993 RDX851993:RFB851993 RNT851993:ROX851993 RXP851993:RYT851993 SHL851993:SIP851993 SRH851993:SSL851993 TBD851993:TCH851993 TKZ851993:TMD851993 TUV851993:TVZ851993 UER851993:UFV851993 UON851993:UPR851993 UYJ851993:UZN851993 VIF851993:VJJ851993 VSB851993:VTF851993 WBX851993:WDB851993 WLT851993:WMX851993 WVP851993:WWT851993 H917529:AL917529 JD917529:KH917529 SZ917529:UD917529 ACV917529:ADZ917529 AMR917529:ANV917529 AWN917529:AXR917529 BGJ917529:BHN917529 BQF917529:BRJ917529 CAB917529:CBF917529 CJX917529:CLB917529 CTT917529:CUX917529 DDP917529:DET917529 DNL917529:DOP917529 DXH917529:DYL917529 EHD917529:EIH917529 EQZ917529:ESD917529 FAV917529:FBZ917529 FKR917529:FLV917529 FUN917529:FVR917529 GEJ917529:GFN917529 GOF917529:GPJ917529 GYB917529:GZF917529 HHX917529:HJB917529 HRT917529:HSX917529 IBP917529:ICT917529 ILL917529:IMP917529 IVH917529:IWL917529 JFD917529:JGH917529 JOZ917529:JQD917529 JYV917529:JZZ917529 KIR917529:KJV917529 KSN917529:KTR917529 LCJ917529:LDN917529 LMF917529:LNJ917529 LWB917529:LXF917529 MFX917529:MHB917529 MPT917529:MQX917529 MZP917529:NAT917529 NJL917529:NKP917529 NTH917529:NUL917529 ODD917529:OEH917529 OMZ917529:OOD917529 OWV917529:OXZ917529 PGR917529:PHV917529 PQN917529:PRR917529 QAJ917529:QBN917529 QKF917529:QLJ917529 QUB917529:QVF917529 RDX917529:RFB917529 RNT917529:ROX917529 RXP917529:RYT917529 SHL917529:SIP917529 SRH917529:SSL917529 TBD917529:TCH917529 TKZ917529:TMD917529 TUV917529:TVZ917529 UER917529:UFV917529 UON917529:UPR917529 UYJ917529:UZN917529 VIF917529:VJJ917529 VSB917529:VTF917529 WBX917529:WDB917529 WLT917529:WMX917529 WVP917529:WWT917529 H983065:AL983065 JD983065:KH983065 SZ983065:UD983065 ACV983065:ADZ983065 AMR983065:ANV983065 AWN983065:AXR983065 BGJ983065:BHN983065 BQF983065:BRJ983065 CAB983065:CBF983065 CJX983065:CLB983065 CTT983065:CUX983065 DDP983065:DET983065 DNL983065:DOP983065 DXH983065:DYL983065 EHD983065:EIH983065 EQZ983065:ESD983065 FAV983065:FBZ983065 FKR983065:FLV983065 FUN983065:FVR983065 GEJ983065:GFN983065 GOF983065:GPJ983065 GYB983065:GZF983065 HHX983065:HJB983065 HRT983065:HSX983065 IBP983065:ICT983065 ILL983065:IMP983065 IVH983065:IWL983065 JFD983065:JGH983065 JOZ983065:JQD983065 JYV983065:JZZ983065 KIR983065:KJV983065 KSN983065:KTR983065 LCJ983065:LDN983065 LMF983065:LNJ983065 LWB983065:LXF983065 MFX983065:MHB983065 MPT983065:MQX983065 MZP983065:NAT983065 NJL983065:NKP983065 NTH983065:NUL983065 ODD983065:OEH983065 OMZ983065:OOD983065 OWV983065:OXZ983065 PGR983065:PHV983065 PQN983065:PRR983065 QAJ983065:QBN983065 QKF983065:QLJ983065 QUB983065:QVF983065 RDX983065:RFB983065 RNT983065:ROX983065 RXP983065:RYT983065 SHL983065:SIP983065 SRH983065:SSL983065 TBD983065:TCH983065 TKZ983065:TMD983065 TUV983065:TVZ983065 UER983065:UFV983065 UON983065:UPR983065 UYJ983065:UZN983065 VIF983065:VJJ983065 VSB983065:VTF983065 WBX983065:WDB983065 WLT983065:WMX983065 WVP983065:WWT983065 H29:AL29 JD29:KH29 SZ29:UD29 ACV29:ADZ29 AMR29:ANV29 AWN29:AXR29 BGJ29:BHN29 BQF29:BRJ29 CAB29:CBF29 CJX29:CLB29 CTT29:CUX29 DDP29:DET29 DNL29:DOP29 DXH29:DYL29 EHD29:EIH29 EQZ29:ESD29 FAV29:FBZ29 FKR29:FLV29 FUN29:FVR29 GEJ29:GFN29 GOF29:GPJ29 GYB29:GZF29 HHX29:HJB29 HRT29:HSX29 IBP29:ICT29 ILL29:IMP29 IVH29:IWL29 JFD29:JGH29 JOZ29:JQD29 JYV29:JZZ29 KIR29:KJV29 KSN29:KTR29 LCJ29:LDN29 LMF29:LNJ29 LWB29:LXF29 MFX29:MHB29 MPT29:MQX29 MZP29:NAT29 NJL29:NKP29 NTH29:NUL29 ODD29:OEH29 OMZ29:OOD29 OWV29:OXZ29 PGR29:PHV29 PQN29:PRR29 QAJ29:QBN29 QKF29:QLJ29 QUB29:QVF29 RDX29:RFB29 RNT29:ROX29 RXP29:RYT29 SHL29:SIP29 SRH29:SSL29 TBD29:TCH29 TKZ29:TMD29 TUV29:TVZ29 UER29:UFV29 UON29:UPR29 UYJ29:UZN29 VIF29:VJJ29 VSB29:VTF29 WBX29:WDB29 WLT29:WMX29 WVP29:WWT29 H65565:AL65565 JD65565:KH65565 SZ65565:UD65565 ACV65565:ADZ65565 AMR65565:ANV65565 AWN65565:AXR65565 BGJ65565:BHN65565 BQF65565:BRJ65565 CAB65565:CBF65565 CJX65565:CLB65565 CTT65565:CUX65565 DDP65565:DET65565 DNL65565:DOP65565 DXH65565:DYL65565 EHD65565:EIH65565 EQZ65565:ESD65565 FAV65565:FBZ65565 FKR65565:FLV65565 FUN65565:FVR65565 GEJ65565:GFN65565 GOF65565:GPJ65565 GYB65565:GZF65565 HHX65565:HJB65565 HRT65565:HSX65565 IBP65565:ICT65565 ILL65565:IMP65565 IVH65565:IWL65565 JFD65565:JGH65565 JOZ65565:JQD65565 JYV65565:JZZ65565 KIR65565:KJV65565 KSN65565:KTR65565 LCJ65565:LDN65565 LMF65565:LNJ65565 LWB65565:LXF65565 MFX65565:MHB65565 MPT65565:MQX65565 MZP65565:NAT65565 NJL65565:NKP65565 NTH65565:NUL65565 ODD65565:OEH65565 OMZ65565:OOD65565 OWV65565:OXZ65565 PGR65565:PHV65565 PQN65565:PRR65565 QAJ65565:QBN65565 QKF65565:QLJ65565 QUB65565:QVF65565 RDX65565:RFB65565 RNT65565:ROX65565 RXP65565:RYT65565 SHL65565:SIP65565 SRH65565:SSL65565 TBD65565:TCH65565 TKZ65565:TMD65565 TUV65565:TVZ65565 UER65565:UFV65565 UON65565:UPR65565 UYJ65565:UZN65565 VIF65565:VJJ65565 VSB65565:VTF65565 WBX65565:WDB65565 WLT65565:WMX65565 WVP65565:WWT65565 H131101:AL131101 JD131101:KH131101 SZ131101:UD131101 ACV131101:ADZ131101 AMR131101:ANV131101 AWN131101:AXR131101 BGJ131101:BHN131101 BQF131101:BRJ131101 CAB131101:CBF131101 CJX131101:CLB131101 CTT131101:CUX131101 DDP131101:DET131101 DNL131101:DOP131101 DXH131101:DYL131101 EHD131101:EIH131101 EQZ131101:ESD131101 FAV131101:FBZ131101 FKR131101:FLV131101 FUN131101:FVR131101 GEJ131101:GFN131101 GOF131101:GPJ131101 GYB131101:GZF131101 HHX131101:HJB131101 HRT131101:HSX131101 IBP131101:ICT131101 ILL131101:IMP131101 IVH131101:IWL131101 JFD131101:JGH131101 JOZ131101:JQD131101 JYV131101:JZZ131101 KIR131101:KJV131101 KSN131101:KTR131101 LCJ131101:LDN131101 LMF131101:LNJ131101 LWB131101:LXF131101 MFX131101:MHB131101 MPT131101:MQX131101 MZP131101:NAT131101 NJL131101:NKP131101 NTH131101:NUL131101 ODD131101:OEH131101 OMZ131101:OOD131101 OWV131101:OXZ131101 PGR131101:PHV131101 PQN131101:PRR131101 QAJ131101:QBN131101 QKF131101:QLJ131101 QUB131101:QVF131101 RDX131101:RFB131101 RNT131101:ROX131101 RXP131101:RYT131101 SHL131101:SIP131101 SRH131101:SSL131101 TBD131101:TCH131101 TKZ131101:TMD131101 TUV131101:TVZ131101 UER131101:UFV131101 UON131101:UPR131101 UYJ131101:UZN131101 VIF131101:VJJ131101 VSB131101:VTF131101 WBX131101:WDB131101 WLT131101:WMX131101 WVP131101:WWT131101 H196637:AL196637 JD196637:KH196637 SZ196637:UD196637 ACV196637:ADZ196637 AMR196637:ANV196637 AWN196637:AXR196637 BGJ196637:BHN196637 BQF196637:BRJ196637 CAB196637:CBF196637 CJX196637:CLB196637 CTT196637:CUX196637 DDP196637:DET196637 DNL196637:DOP196637 DXH196637:DYL196637 EHD196637:EIH196637 EQZ196637:ESD196637 FAV196637:FBZ196637 FKR196637:FLV196637 FUN196637:FVR196637 GEJ196637:GFN196637 GOF196637:GPJ196637 GYB196637:GZF196637 HHX196637:HJB196637 HRT196637:HSX196637 IBP196637:ICT196637 ILL196637:IMP196637 IVH196637:IWL196637 JFD196637:JGH196637 JOZ196637:JQD196637 JYV196637:JZZ196637 KIR196637:KJV196637 KSN196637:KTR196637 LCJ196637:LDN196637 LMF196637:LNJ196637 LWB196637:LXF196637 MFX196637:MHB196637 MPT196637:MQX196637 MZP196637:NAT196637 NJL196637:NKP196637 NTH196637:NUL196637 ODD196637:OEH196637 OMZ196637:OOD196637 OWV196637:OXZ196637 PGR196637:PHV196637 PQN196637:PRR196637 QAJ196637:QBN196637 QKF196637:QLJ196637 QUB196637:QVF196637 RDX196637:RFB196637 RNT196637:ROX196637 RXP196637:RYT196637 SHL196637:SIP196637 SRH196637:SSL196637 TBD196637:TCH196637 TKZ196637:TMD196637 TUV196637:TVZ196637 UER196637:UFV196637 UON196637:UPR196637 UYJ196637:UZN196637 VIF196637:VJJ196637 VSB196637:VTF196637 WBX196637:WDB196637 WLT196637:WMX196637 WVP196637:WWT196637 H262173:AL262173 JD262173:KH262173 SZ262173:UD262173 ACV262173:ADZ262173 AMR262173:ANV262173 AWN262173:AXR262173 BGJ262173:BHN262173 BQF262173:BRJ262173 CAB262173:CBF262173 CJX262173:CLB262173 CTT262173:CUX262173 DDP262173:DET262173 DNL262173:DOP262173 DXH262173:DYL262173 EHD262173:EIH262173 EQZ262173:ESD262173 FAV262173:FBZ262173 FKR262173:FLV262173 FUN262173:FVR262173 GEJ262173:GFN262173 GOF262173:GPJ262173 GYB262173:GZF262173 HHX262173:HJB262173 HRT262173:HSX262173 IBP262173:ICT262173 ILL262173:IMP262173 IVH262173:IWL262173 JFD262173:JGH262173 JOZ262173:JQD262173 JYV262173:JZZ262173 KIR262173:KJV262173 KSN262173:KTR262173 LCJ262173:LDN262173 LMF262173:LNJ262173 LWB262173:LXF262173 MFX262173:MHB262173 MPT262173:MQX262173 MZP262173:NAT262173 NJL262173:NKP262173 NTH262173:NUL262173 ODD262173:OEH262173 OMZ262173:OOD262173 OWV262173:OXZ262173 PGR262173:PHV262173 PQN262173:PRR262173 QAJ262173:QBN262173 QKF262173:QLJ262173 QUB262173:QVF262173 RDX262173:RFB262173 RNT262173:ROX262173 RXP262173:RYT262173 SHL262173:SIP262173 SRH262173:SSL262173 TBD262173:TCH262173 TKZ262173:TMD262173 TUV262173:TVZ262173 UER262173:UFV262173 UON262173:UPR262173 UYJ262173:UZN262173 VIF262173:VJJ262173 VSB262173:VTF262173 WBX262173:WDB262173 WLT262173:WMX262173 WVP262173:WWT262173 H327709:AL327709 JD327709:KH327709 SZ327709:UD327709 ACV327709:ADZ327709 AMR327709:ANV327709 AWN327709:AXR327709 BGJ327709:BHN327709 BQF327709:BRJ327709 CAB327709:CBF327709 CJX327709:CLB327709 CTT327709:CUX327709 DDP327709:DET327709 DNL327709:DOP327709 DXH327709:DYL327709 EHD327709:EIH327709 EQZ327709:ESD327709 FAV327709:FBZ327709 FKR327709:FLV327709 FUN327709:FVR327709 GEJ327709:GFN327709 GOF327709:GPJ327709 GYB327709:GZF327709 HHX327709:HJB327709 HRT327709:HSX327709 IBP327709:ICT327709 ILL327709:IMP327709 IVH327709:IWL327709 JFD327709:JGH327709 JOZ327709:JQD327709 JYV327709:JZZ327709 KIR327709:KJV327709 KSN327709:KTR327709 LCJ327709:LDN327709 LMF327709:LNJ327709 LWB327709:LXF327709 MFX327709:MHB327709 MPT327709:MQX327709 MZP327709:NAT327709 NJL327709:NKP327709 NTH327709:NUL327709 ODD327709:OEH327709 OMZ327709:OOD327709 OWV327709:OXZ327709 PGR327709:PHV327709 PQN327709:PRR327709 QAJ327709:QBN327709 QKF327709:QLJ327709 QUB327709:QVF327709 RDX327709:RFB327709 RNT327709:ROX327709 RXP327709:RYT327709 SHL327709:SIP327709 SRH327709:SSL327709 TBD327709:TCH327709 TKZ327709:TMD327709 TUV327709:TVZ327709 UER327709:UFV327709 UON327709:UPR327709 UYJ327709:UZN327709 VIF327709:VJJ327709 VSB327709:VTF327709 WBX327709:WDB327709 WLT327709:WMX327709 WVP327709:WWT327709 H393245:AL393245 JD393245:KH393245 SZ393245:UD393245 ACV393245:ADZ393245 AMR393245:ANV393245 AWN393245:AXR393245 BGJ393245:BHN393245 BQF393245:BRJ393245 CAB393245:CBF393245 CJX393245:CLB393245 CTT393245:CUX393245 DDP393245:DET393245 DNL393245:DOP393245 DXH393245:DYL393245 EHD393245:EIH393245 EQZ393245:ESD393245 FAV393245:FBZ393245 FKR393245:FLV393245 FUN393245:FVR393245 GEJ393245:GFN393245 GOF393245:GPJ393245 GYB393245:GZF393245 HHX393245:HJB393245 HRT393245:HSX393245 IBP393245:ICT393245 ILL393245:IMP393245 IVH393245:IWL393245 JFD393245:JGH393245 JOZ393245:JQD393245 JYV393245:JZZ393245 KIR393245:KJV393245 KSN393245:KTR393245 LCJ393245:LDN393245 LMF393245:LNJ393245 LWB393245:LXF393245 MFX393245:MHB393245 MPT393245:MQX393245 MZP393245:NAT393245 NJL393245:NKP393245 NTH393245:NUL393245 ODD393245:OEH393245 OMZ393245:OOD393245 OWV393245:OXZ393245 PGR393245:PHV393245 PQN393245:PRR393245 QAJ393245:QBN393245 QKF393245:QLJ393245 QUB393245:QVF393245 RDX393245:RFB393245 RNT393245:ROX393245 RXP393245:RYT393245 SHL393245:SIP393245 SRH393245:SSL393245 TBD393245:TCH393245 TKZ393245:TMD393245 TUV393245:TVZ393245 UER393245:UFV393245 UON393245:UPR393245 UYJ393245:UZN393245 VIF393245:VJJ393245 VSB393245:VTF393245 WBX393245:WDB393245 WLT393245:WMX393245 WVP393245:WWT393245 H458781:AL458781 JD458781:KH458781 SZ458781:UD458781 ACV458781:ADZ458781 AMR458781:ANV458781 AWN458781:AXR458781 BGJ458781:BHN458781 BQF458781:BRJ458781 CAB458781:CBF458781 CJX458781:CLB458781 CTT458781:CUX458781 DDP458781:DET458781 DNL458781:DOP458781 DXH458781:DYL458781 EHD458781:EIH458781 EQZ458781:ESD458781 FAV458781:FBZ458781 FKR458781:FLV458781 FUN458781:FVR458781 GEJ458781:GFN458781 GOF458781:GPJ458781 GYB458781:GZF458781 HHX458781:HJB458781 HRT458781:HSX458781 IBP458781:ICT458781 ILL458781:IMP458781 IVH458781:IWL458781 JFD458781:JGH458781 JOZ458781:JQD458781 JYV458781:JZZ458781 KIR458781:KJV458781 KSN458781:KTR458781 LCJ458781:LDN458781 LMF458781:LNJ458781 LWB458781:LXF458781 MFX458781:MHB458781 MPT458781:MQX458781 MZP458781:NAT458781 NJL458781:NKP458781 NTH458781:NUL458781 ODD458781:OEH458781 OMZ458781:OOD458781 OWV458781:OXZ458781 PGR458781:PHV458781 PQN458781:PRR458781 QAJ458781:QBN458781 QKF458781:QLJ458781 QUB458781:QVF458781 RDX458781:RFB458781 RNT458781:ROX458781 RXP458781:RYT458781 SHL458781:SIP458781 SRH458781:SSL458781 TBD458781:TCH458781 TKZ458781:TMD458781 TUV458781:TVZ458781 UER458781:UFV458781 UON458781:UPR458781 UYJ458781:UZN458781 VIF458781:VJJ458781 VSB458781:VTF458781 WBX458781:WDB458781 WLT458781:WMX458781 WVP458781:WWT458781 H524317:AL524317 JD524317:KH524317 SZ524317:UD524317 ACV524317:ADZ524317 AMR524317:ANV524317 AWN524317:AXR524317 BGJ524317:BHN524317 BQF524317:BRJ524317 CAB524317:CBF524317 CJX524317:CLB524317 CTT524317:CUX524317 DDP524317:DET524317 DNL524317:DOP524317 DXH524317:DYL524317 EHD524317:EIH524317 EQZ524317:ESD524317 FAV524317:FBZ524317 FKR524317:FLV524317 FUN524317:FVR524317 GEJ524317:GFN524317 GOF524317:GPJ524317 GYB524317:GZF524317 HHX524317:HJB524317 HRT524317:HSX524317 IBP524317:ICT524317 ILL524317:IMP524317 IVH524317:IWL524317 JFD524317:JGH524317 JOZ524317:JQD524317 JYV524317:JZZ524317 KIR524317:KJV524317 KSN524317:KTR524317 LCJ524317:LDN524317 LMF524317:LNJ524317 LWB524317:LXF524317 MFX524317:MHB524317 MPT524317:MQX524317 MZP524317:NAT524317 NJL524317:NKP524317 NTH524317:NUL524317 ODD524317:OEH524317 OMZ524317:OOD524317 OWV524317:OXZ524317 PGR524317:PHV524317 PQN524317:PRR524317 QAJ524317:QBN524317 QKF524317:QLJ524317 QUB524317:QVF524317 RDX524317:RFB524317 RNT524317:ROX524317 RXP524317:RYT524317 SHL524317:SIP524317 SRH524317:SSL524317 TBD524317:TCH524317 TKZ524317:TMD524317 TUV524317:TVZ524317 UER524317:UFV524317 UON524317:UPR524317 UYJ524317:UZN524317 VIF524317:VJJ524317 VSB524317:VTF524317 WBX524317:WDB524317 WLT524317:WMX524317 WVP524317:WWT524317 H589853:AL589853 JD589853:KH589853 SZ589853:UD589853 ACV589853:ADZ589853 AMR589853:ANV589853 AWN589853:AXR589853 BGJ589853:BHN589853 BQF589853:BRJ589853 CAB589853:CBF589853 CJX589853:CLB589853 CTT589853:CUX589853 DDP589853:DET589853 DNL589853:DOP589853 DXH589853:DYL589853 EHD589853:EIH589853 EQZ589853:ESD589853 FAV589853:FBZ589853 FKR589853:FLV589853 FUN589853:FVR589853 GEJ589853:GFN589853 GOF589853:GPJ589853 GYB589853:GZF589853 HHX589853:HJB589853 HRT589853:HSX589853 IBP589853:ICT589853 ILL589853:IMP589853 IVH589853:IWL589853 JFD589853:JGH589853 JOZ589853:JQD589853 JYV589853:JZZ589853 KIR589853:KJV589853 KSN589853:KTR589853 LCJ589853:LDN589853 LMF589853:LNJ589853 LWB589853:LXF589853 MFX589853:MHB589853 MPT589853:MQX589853 MZP589853:NAT589853 NJL589853:NKP589853 NTH589853:NUL589853 ODD589853:OEH589853 OMZ589853:OOD589853 OWV589853:OXZ589853 PGR589853:PHV589853 PQN589853:PRR589853 QAJ589853:QBN589853 QKF589853:QLJ589853 QUB589853:QVF589853 RDX589853:RFB589853 RNT589853:ROX589853 RXP589853:RYT589853 SHL589853:SIP589853 SRH589853:SSL589853 TBD589853:TCH589853 TKZ589853:TMD589853 TUV589853:TVZ589853 UER589853:UFV589853 UON589853:UPR589853 UYJ589853:UZN589853 VIF589853:VJJ589853 VSB589853:VTF589853 WBX589853:WDB589853 WLT589853:WMX589853 WVP589853:WWT589853 H655389:AL655389 JD655389:KH655389 SZ655389:UD655389 ACV655389:ADZ655389 AMR655389:ANV655389 AWN655389:AXR655389 BGJ655389:BHN655389 BQF655389:BRJ655389 CAB655389:CBF655389 CJX655389:CLB655389 CTT655389:CUX655389 DDP655389:DET655389 DNL655389:DOP655389 DXH655389:DYL655389 EHD655389:EIH655389 EQZ655389:ESD655389 FAV655389:FBZ655389 FKR655389:FLV655389 FUN655389:FVR655389 GEJ655389:GFN655389 GOF655389:GPJ655389 GYB655389:GZF655389 HHX655389:HJB655389 HRT655389:HSX655389 IBP655389:ICT655389 ILL655389:IMP655389 IVH655389:IWL655389 JFD655389:JGH655389 JOZ655389:JQD655389 JYV655389:JZZ655389 KIR655389:KJV655389 KSN655389:KTR655389 LCJ655389:LDN655389 LMF655389:LNJ655389 LWB655389:LXF655389 MFX655389:MHB655389 MPT655389:MQX655389 MZP655389:NAT655389 NJL655389:NKP655389 NTH655389:NUL655389 ODD655389:OEH655389 OMZ655389:OOD655389 OWV655389:OXZ655389 PGR655389:PHV655389 PQN655389:PRR655389 QAJ655389:QBN655389 QKF655389:QLJ655389 QUB655389:QVF655389 RDX655389:RFB655389 RNT655389:ROX655389 RXP655389:RYT655389 SHL655389:SIP655389 SRH655389:SSL655389 TBD655389:TCH655389 TKZ655389:TMD655389 TUV655389:TVZ655389 UER655389:UFV655389 UON655389:UPR655389 UYJ655389:UZN655389 VIF655389:VJJ655389 VSB655389:VTF655389 WBX655389:WDB655389 WLT655389:WMX655389 WVP655389:WWT655389 H720925:AL720925 JD720925:KH720925 SZ720925:UD720925 ACV720925:ADZ720925 AMR720925:ANV720925 AWN720925:AXR720925 BGJ720925:BHN720925 BQF720925:BRJ720925 CAB720925:CBF720925 CJX720925:CLB720925 CTT720925:CUX720925 DDP720925:DET720925 DNL720925:DOP720925 DXH720925:DYL720925 EHD720925:EIH720925 EQZ720925:ESD720925 FAV720925:FBZ720925 FKR720925:FLV720925 FUN720925:FVR720925 GEJ720925:GFN720925 GOF720925:GPJ720925 GYB720925:GZF720925 HHX720925:HJB720925 HRT720925:HSX720925 IBP720925:ICT720925 ILL720925:IMP720925 IVH720925:IWL720925 JFD720925:JGH720925 JOZ720925:JQD720925 JYV720925:JZZ720925 KIR720925:KJV720925 KSN720925:KTR720925 LCJ720925:LDN720925 LMF720925:LNJ720925 LWB720925:LXF720925 MFX720925:MHB720925 MPT720925:MQX720925 MZP720925:NAT720925 NJL720925:NKP720925 NTH720925:NUL720925 ODD720925:OEH720925 OMZ720925:OOD720925 OWV720925:OXZ720925 PGR720925:PHV720925 PQN720925:PRR720925 QAJ720925:QBN720925 QKF720925:QLJ720925 QUB720925:QVF720925 RDX720925:RFB720925 RNT720925:ROX720925 RXP720925:RYT720925 SHL720925:SIP720925 SRH720925:SSL720925 TBD720925:TCH720925 TKZ720925:TMD720925 TUV720925:TVZ720925 UER720925:UFV720925 UON720925:UPR720925 UYJ720925:UZN720925 VIF720925:VJJ720925 VSB720925:VTF720925 WBX720925:WDB720925 WLT720925:WMX720925 WVP720925:WWT720925 H786461:AL786461 JD786461:KH786461 SZ786461:UD786461 ACV786461:ADZ786461 AMR786461:ANV786461 AWN786461:AXR786461 BGJ786461:BHN786461 BQF786461:BRJ786461 CAB786461:CBF786461 CJX786461:CLB786461 CTT786461:CUX786461 DDP786461:DET786461 DNL786461:DOP786461 DXH786461:DYL786461 EHD786461:EIH786461 EQZ786461:ESD786461 FAV786461:FBZ786461 FKR786461:FLV786461 FUN786461:FVR786461 GEJ786461:GFN786461 GOF786461:GPJ786461 GYB786461:GZF786461 HHX786461:HJB786461 HRT786461:HSX786461 IBP786461:ICT786461 ILL786461:IMP786461 IVH786461:IWL786461 JFD786461:JGH786461 JOZ786461:JQD786461 JYV786461:JZZ786461 KIR786461:KJV786461 KSN786461:KTR786461 LCJ786461:LDN786461 LMF786461:LNJ786461 LWB786461:LXF786461 MFX786461:MHB786461 MPT786461:MQX786461 MZP786461:NAT786461 NJL786461:NKP786461 NTH786461:NUL786461 ODD786461:OEH786461 OMZ786461:OOD786461 OWV786461:OXZ786461 PGR786461:PHV786461 PQN786461:PRR786461 QAJ786461:QBN786461 QKF786461:QLJ786461 QUB786461:QVF786461 RDX786461:RFB786461 RNT786461:ROX786461 RXP786461:RYT786461 SHL786461:SIP786461 SRH786461:SSL786461 TBD786461:TCH786461 TKZ786461:TMD786461 TUV786461:TVZ786461 UER786461:UFV786461 UON786461:UPR786461 UYJ786461:UZN786461 VIF786461:VJJ786461 VSB786461:VTF786461 WBX786461:WDB786461 WLT786461:WMX786461 WVP786461:WWT786461 H851997:AL851997 JD851997:KH851997 SZ851997:UD851997 ACV851997:ADZ851997 AMR851997:ANV851997 AWN851997:AXR851997 BGJ851997:BHN851997 BQF851997:BRJ851997 CAB851997:CBF851997 CJX851997:CLB851997 CTT851997:CUX851997 DDP851997:DET851997 DNL851997:DOP851997 DXH851997:DYL851997 EHD851997:EIH851997 EQZ851997:ESD851997 FAV851997:FBZ851997 FKR851997:FLV851997 FUN851997:FVR851997 GEJ851997:GFN851997 GOF851997:GPJ851997 GYB851997:GZF851997 HHX851997:HJB851997 HRT851997:HSX851997 IBP851997:ICT851997 ILL851997:IMP851997 IVH851997:IWL851997 JFD851997:JGH851997 JOZ851997:JQD851997 JYV851997:JZZ851997 KIR851997:KJV851997 KSN851997:KTR851997 LCJ851997:LDN851997 LMF851997:LNJ851997 LWB851997:LXF851997 MFX851997:MHB851997 MPT851997:MQX851997 MZP851997:NAT851997 NJL851997:NKP851997 NTH851997:NUL851997 ODD851997:OEH851997 OMZ851997:OOD851997 OWV851997:OXZ851997 PGR851997:PHV851997 PQN851997:PRR851997 QAJ851997:QBN851997 QKF851997:QLJ851997 QUB851997:QVF851997 RDX851997:RFB851997 RNT851997:ROX851997 RXP851997:RYT851997 SHL851997:SIP851997 SRH851997:SSL851997 TBD851997:TCH851997 TKZ851997:TMD851997 TUV851997:TVZ851997 UER851997:UFV851997 UON851997:UPR851997 UYJ851997:UZN851997 VIF851997:VJJ851997 VSB851997:VTF851997 WBX851997:WDB851997 WLT851997:WMX851997 WVP851997:WWT851997 H917533:AL917533 JD917533:KH917533 SZ917533:UD917533 ACV917533:ADZ917533 AMR917533:ANV917533 AWN917533:AXR917533 BGJ917533:BHN917533 BQF917533:BRJ917533 CAB917533:CBF917533 CJX917533:CLB917533 CTT917533:CUX917533 DDP917533:DET917533 DNL917533:DOP917533 DXH917533:DYL917533 EHD917533:EIH917533 EQZ917533:ESD917533 FAV917533:FBZ917533 FKR917533:FLV917533 FUN917533:FVR917533 GEJ917533:GFN917533 GOF917533:GPJ917533 GYB917533:GZF917533 HHX917533:HJB917533 HRT917533:HSX917533 IBP917533:ICT917533 ILL917533:IMP917533 IVH917533:IWL917533 JFD917533:JGH917533 JOZ917533:JQD917533 JYV917533:JZZ917533 KIR917533:KJV917533 KSN917533:KTR917533 LCJ917533:LDN917533 LMF917533:LNJ917533 LWB917533:LXF917533 MFX917533:MHB917533 MPT917533:MQX917533 MZP917533:NAT917533 NJL917533:NKP917533 NTH917533:NUL917533 ODD917533:OEH917533 OMZ917533:OOD917533 OWV917533:OXZ917533 PGR917533:PHV917533 PQN917533:PRR917533 QAJ917533:QBN917533 QKF917533:QLJ917533 QUB917533:QVF917533 RDX917533:RFB917533 RNT917533:ROX917533 RXP917533:RYT917533 SHL917533:SIP917533 SRH917533:SSL917533 TBD917533:TCH917533 TKZ917533:TMD917533 TUV917533:TVZ917533 UER917533:UFV917533 UON917533:UPR917533 UYJ917533:UZN917533 VIF917533:VJJ917533 VSB917533:VTF917533 WBX917533:WDB917533 WLT917533:WMX917533 WVP917533:WWT917533 H983069:AL983069 JD983069:KH983069 SZ983069:UD983069 ACV983069:ADZ983069 AMR983069:ANV983069 AWN983069:AXR983069 BGJ983069:BHN983069 BQF983069:BRJ983069 CAB983069:CBF983069 CJX983069:CLB983069 CTT983069:CUX983069 DDP983069:DET983069 DNL983069:DOP983069 DXH983069:DYL983069 EHD983069:EIH983069 EQZ983069:ESD983069 FAV983069:FBZ983069 FKR983069:FLV983069 FUN983069:FVR983069 GEJ983069:GFN983069 GOF983069:GPJ983069 GYB983069:GZF983069 HHX983069:HJB983069 HRT983069:HSX983069 IBP983069:ICT983069 ILL983069:IMP983069 IVH983069:IWL983069 JFD983069:JGH983069 JOZ983069:JQD983069 JYV983069:JZZ983069 KIR983069:KJV983069 KSN983069:KTR983069 LCJ983069:LDN983069 LMF983069:LNJ983069 LWB983069:LXF983069 MFX983069:MHB983069 MPT983069:MQX983069 MZP983069:NAT983069 NJL983069:NKP983069 NTH983069:NUL983069 ODD983069:OEH983069 OMZ983069:OOD983069 OWV983069:OXZ983069 PGR983069:PHV983069 PQN983069:PRR983069 QAJ983069:QBN983069 QKF983069:QLJ983069 QUB983069:QVF983069 RDX983069:RFB983069 RNT983069:ROX983069 RXP983069:RYT983069 SHL983069:SIP983069 SRH983069:SSL983069 TBD983069:TCH983069 TKZ983069:TMD983069 TUV983069:TVZ983069 UER983069:UFV983069 UON983069:UPR983069 UYJ983069:UZN983069 VIF983069:VJJ983069 VSB983069:VTF983069 WBX983069:WDB983069 WLT983069:WMX983069 WVP983069:WWT983069 H33:AL33 JD33:KH33 SZ33:UD33 ACV33:ADZ33 AMR33:ANV33 AWN33:AXR33 BGJ33:BHN33 BQF33:BRJ33 CAB33:CBF33 CJX33:CLB33 CTT33:CUX33 DDP33:DET33 DNL33:DOP33 DXH33:DYL33 EHD33:EIH33 EQZ33:ESD33 FAV33:FBZ33 FKR33:FLV33 FUN33:FVR33 GEJ33:GFN33 GOF33:GPJ33 GYB33:GZF33 HHX33:HJB33 HRT33:HSX33 IBP33:ICT33 ILL33:IMP33 IVH33:IWL33 JFD33:JGH33 JOZ33:JQD33 JYV33:JZZ33 KIR33:KJV33 KSN33:KTR33 LCJ33:LDN33 LMF33:LNJ33 LWB33:LXF33 MFX33:MHB33 MPT33:MQX33 MZP33:NAT33 NJL33:NKP33 NTH33:NUL33 ODD33:OEH33 OMZ33:OOD33 OWV33:OXZ33 PGR33:PHV33 PQN33:PRR33 QAJ33:QBN33 QKF33:QLJ33 QUB33:QVF33 RDX33:RFB33 RNT33:ROX33 RXP33:RYT33 SHL33:SIP33 SRH33:SSL33 TBD33:TCH33 TKZ33:TMD33 TUV33:TVZ33 UER33:UFV33 UON33:UPR33 UYJ33:UZN33 VIF33:VJJ33 VSB33:VTF33 WBX33:WDB33 WLT33:WMX33 WVP33:WWT33 H65569:AL65569 JD65569:KH65569 SZ65569:UD65569 ACV65569:ADZ65569 AMR65569:ANV65569 AWN65569:AXR65569 BGJ65569:BHN65569 BQF65569:BRJ65569 CAB65569:CBF65569 CJX65569:CLB65569 CTT65569:CUX65569 DDP65569:DET65569 DNL65569:DOP65569 DXH65569:DYL65569 EHD65569:EIH65569 EQZ65569:ESD65569 FAV65569:FBZ65569 FKR65569:FLV65569 FUN65569:FVR65569 GEJ65569:GFN65569 GOF65569:GPJ65569 GYB65569:GZF65569 HHX65569:HJB65569 HRT65569:HSX65569 IBP65569:ICT65569 ILL65569:IMP65569 IVH65569:IWL65569 JFD65569:JGH65569 JOZ65569:JQD65569 JYV65569:JZZ65569 KIR65569:KJV65569 KSN65569:KTR65569 LCJ65569:LDN65569 LMF65569:LNJ65569 LWB65569:LXF65569 MFX65569:MHB65569 MPT65569:MQX65569 MZP65569:NAT65569 NJL65569:NKP65569 NTH65569:NUL65569 ODD65569:OEH65569 OMZ65569:OOD65569 OWV65569:OXZ65569 PGR65569:PHV65569 PQN65569:PRR65569 QAJ65569:QBN65569 QKF65569:QLJ65569 QUB65569:QVF65569 RDX65569:RFB65569 RNT65569:ROX65569 RXP65569:RYT65569 SHL65569:SIP65569 SRH65569:SSL65569 TBD65569:TCH65569 TKZ65569:TMD65569 TUV65569:TVZ65569 UER65569:UFV65569 UON65569:UPR65569 UYJ65569:UZN65569 VIF65569:VJJ65569 VSB65569:VTF65569 WBX65569:WDB65569 WLT65569:WMX65569 WVP65569:WWT65569 H131105:AL131105 JD131105:KH131105 SZ131105:UD131105 ACV131105:ADZ131105 AMR131105:ANV131105 AWN131105:AXR131105 BGJ131105:BHN131105 BQF131105:BRJ131105 CAB131105:CBF131105 CJX131105:CLB131105 CTT131105:CUX131105 DDP131105:DET131105 DNL131105:DOP131105 DXH131105:DYL131105 EHD131105:EIH131105 EQZ131105:ESD131105 FAV131105:FBZ131105 FKR131105:FLV131105 FUN131105:FVR131105 GEJ131105:GFN131105 GOF131105:GPJ131105 GYB131105:GZF131105 HHX131105:HJB131105 HRT131105:HSX131105 IBP131105:ICT131105 ILL131105:IMP131105 IVH131105:IWL131105 JFD131105:JGH131105 JOZ131105:JQD131105 JYV131105:JZZ131105 KIR131105:KJV131105 KSN131105:KTR131105 LCJ131105:LDN131105 LMF131105:LNJ131105 LWB131105:LXF131105 MFX131105:MHB131105 MPT131105:MQX131105 MZP131105:NAT131105 NJL131105:NKP131105 NTH131105:NUL131105 ODD131105:OEH131105 OMZ131105:OOD131105 OWV131105:OXZ131105 PGR131105:PHV131105 PQN131105:PRR131105 QAJ131105:QBN131105 QKF131105:QLJ131105 QUB131105:QVF131105 RDX131105:RFB131105 RNT131105:ROX131105 RXP131105:RYT131105 SHL131105:SIP131105 SRH131105:SSL131105 TBD131105:TCH131105 TKZ131105:TMD131105 TUV131105:TVZ131105 UER131105:UFV131105 UON131105:UPR131105 UYJ131105:UZN131105 VIF131105:VJJ131105 VSB131105:VTF131105 WBX131105:WDB131105 WLT131105:WMX131105 WVP131105:WWT131105 H196641:AL196641 JD196641:KH196641 SZ196641:UD196641 ACV196641:ADZ196641 AMR196641:ANV196641 AWN196641:AXR196641 BGJ196641:BHN196641 BQF196641:BRJ196641 CAB196641:CBF196641 CJX196641:CLB196641 CTT196641:CUX196641 DDP196641:DET196641 DNL196641:DOP196641 DXH196641:DYL196641 EHD196641:EIH196641 EQZ196641:ESD196641 FAV196641:FBZ196641 FKR196641:FLV196641 FUN196641:FVR196641 GEJ196641:GFN196641 GOF196641:GPJ196641 GYB196641:GZF196641 HHX196641:HJB196641 HRT196641:HSX196641 IBP196641:ICT196641 ILL196641:IMP196641 IVH196641:IWL196641 JFD196641:JGH196641 JOZ196641:JQD196641 JYV196641:JZZ196641 KIR196641:KJV196641 KSN196641:KTR196641 LCJ196641:LDN196641 LMF196641:LNJ196641 LWB196641:LXF196641 MFX196641:MHB196641 MPT196641:MQX196641 MZP196641:NAT196641 NJL196641:NKP196641 NTH196641:NUL196641 ODD196641:OEH196641 OMZ196641:OOD196641 OWV196641:OXZ196641 PGR196641:PHV196641 PQN196641:PRR196641 QAJ196641:QBN196641 QKF196641:QLJ196641 QUB196641:QVF196641 RDX196641:RFB196641 RNT196641:ROX196641 RXP196641:RYT196641 SHL196641:SIP196641 SRH196641:SSL196641 TBD196641:TCH196641 TKZ196641:TMD196641 TUV196641:TVZ196641 UER196641:UFV196641 UON196641:UPR196641 UYJ196641:UZN196641 VIF196641:VJJ196641 VSB196641:VTF196641 WBX196641:WDB196641 WLT196641:WMX196641 WVP196641:WWT196641 H262177:AL262177 JD262177:KH262177 SZ262177:UD262177 ACV262177:ADZ262177 AMR262177:ANV262177 AWN262177:AXR262177 BGJ262177:BHN262177 BQF262177:BRJ262177 CAB262177:CBF262177 CJX262177:CLB262177 CTT262177:CUX262177 DDP262177:DET262177 DNL262177:DOP262177 DXH262177:DYL262177 EHD262177:EIH262177 EQZ262177:ESD262177 FAV262177:FBZ262177 FKR262177:FLV262177 FUN262177:FVR262177 GEJ262177:GFN262177 GOF262177:GPJ262177 GYB262177:GZF262177 HHX262177:HJB262177 HRT262177:HSX262177 IBP262177:ICT262177 ILL262177:IMP262177 IVH262177:IWL262177 JFD262177:JGH262177 JOZ262177:JQD262177 JYV262177:JZZ262177 KIR262177:KJV262177 KSN262177:KTR262177 LCJ262177:LDN262177 LMF262177:LNJ262177 LWB262177:LXF262177 MFX262177:MHB262177 MPT262177:MQX262177 MZP262177:NAT262177 NJL262177:NKP262177 NTH262177:NUL262177 ODD262177:OEH262177 OMZ262177:OOD262177 OWV262177:OXZ262177 PGR262177:PHV262177 PQN262177:PRR262177 QAJ262177:QBN262177 QKF262177:QLJ262177 QUB262177:QVF262177 RDX262177:RFB262177 RNT262177:ROX262177 RXP262177:RYT262177 SHL262177:SIP262177 SRH262177:SSL262177 TBD262177:TCH262177 TKZ262177:TMD262177 TUV262177:TVZ262177 UER262177:UFV262177 UON262177:UPR262177 UYJ262177:UZN262177 VIF262177:VJJ262177 VSB262177:VTF262177 WBX262177:WDB262177 WLT262177:WMX262177 WVP262177:WWT262177 H327713:AL327713 JD327713:KH327713 SZ327713:UD327713 ACV327713:ADZ327713 AMR327713:ANV327713 AWN327713:AXR327713 BGJ327713:BHN327713 BQF327713:BRJ327713 CAB327713:CBF327713 CJX327713:CLB327713 CTT327713:CUX327713 DDP327713:DET327713 DNL327713:DOP327713 DXH327713:DYL327713 EHD327713:EIH327713 EQZ327713:ESD327713 FAV327713:FBZ327713 FKR327713:FLV327713 FUN327713:FVR327713 GEJ327713:GFN327713 GOF327713:GPJ327713 GYB327713:GZF327713 HHX327713:HJB327713 HRT327713:HSX327713 IBP327713:ICT327713 ILL327713:IMP327713 IVH327713:IWL327713 JFD327713:JGH327713 JOZ327713:JQD327713 JYV327713:JZZ327713 KIR327713:KJV327713 KSN327713:KTR327713 LCJ327713:LDN327713 LMF327713:LNJ327713 LWB327713:LXF327713 MFX327713:MHB327713 MPT327713:MQX327713 MZP327713:NAT327713 NJL327713:NKP327713 NTH327713:NUL327713 ODD327713:OEH327713 OMZ327713:OOD327713 OWV327713:OXZ327713 PGR327713:PHV327713 PQN327713:PRR327713 QAJ327713:QBN327713 QKF327713:QLJ327713 QUB327713:QVF327713 RDX327713:RFB327713 RNT327713:ROX327713 RXP327713:RYT327713 SHL327713:SIP327713 SRH327713:SSL327713 TBD327713:TCH327713 TKZ327713:TMD327713 TUV327713:TVZ327713 UER327713:UFV327713 UON327713:UPR327713 UYJ327713:UZN327713 VIF327713:VJJ327713 VSB327713:VTF327713 WBX327713:WDB327713 WLT327713:WMX327713 WVP327713:WWT327713 H393249:AL393249 JD393249:KH393249 SZ393249:UD393249 ACV393249:ADZ393249 AMR393249:ANV393249 AWN393249:AXR393249 BGJ393249:BHN393249 BQF393249:BRJ393249 CAB393249:CBF393249 CJX393249:CLB393249 CTT393249:CUX393249 DDP393249:DET393249 DNL393249:DOP393249 DXH393249:DYL393249 EHD393249:EIH393249 EQZ393249:ESD393249 FAV393249:FBZ393249 FKR393249:FLV393249 FUN393249:FVR393249 GEJ393249:GFN393249 GOF393249:GPJ393249 GYB393249:GZF393249 HHX393249:HJB393249 HRT393249:HSX393249 IBP393249:ICT393249 ILL393249:IMP393249 IVH393249:IWL393249 JFD393249:JGH393249 JOZ393249:JQD393249 JYV393249:JZZ393249 KIR393249:KJV393249 KSN393249:KTR393249 LCJ393249:LDN393249 LMF393249:LNJ393249 LWB393249:LXF393249 MFX393249:MHB393249 MPT393249:MQX393249 MZP393249:NAT393249 NJL393249:NKP393249 NTH393249:NUL393249 ODD393249:OEH393249 OMZ393249:OOD393249 OWV393249:OXZ393249 PGR393249:PHV393249 PQN393249:PRR393249 QAJ393249:QBN393249 QKF393249:QLJ393249 QUB393249:QVF393249 RDX393249:RFB393249 RNT393249:ROX393249 RXP393249:RYT393249 SHL393249:SIP393249 SRH393249:SSL393249 TBD393249:TCH393249 TKZ393249:TMD393249 TUV393249:TVZ393249 UER393249:UFV393249 UON393249:UPR393249 UYJ393249:UZN393249 VIF393249:VJJ393249 VSB393249:VTF393249 WBX393249:WDB393249 WLT393249:WMX393249 WVP393249:WWT393249 H458785:AL458785 JD458785:KH458785 SZ458785:UD458785 ACV458785:ADZ458785 AMR458785:ANV458785 AWN458785:AXR458785 BGJ458785:BHN458785 BQF458785:BRJ458785 CAB458785:CBF458785 CJX458785:CLB458785 CTT458785:CUX458785 DDP458785:DET458785 DNL458785:DOP458785 DXH458785:DYL458785 EHD458785:EIH458785 EQZ458785:ESD458785 FAV458785:FBZ458785 FKR458785:FLV458785 FUN458785:FVR458785 GEJ458785:GFN458785 GOF458785:GPJ458785 GYB458785:GZF458785 HHX458785:HJB458785 HRT458785:HSX458785 IBP458785:ICT458785 ILL458785:IMP458785 IVH458785:IWL458785 JFD458785:JGH458785 JOZ458785:JQD458785 JYV458785:JZZ458785 KIR458785:KJV458785 KSN458785:KTR458785 LCJ458785:LDN458785 LMF458785:LNJ458785 LWB458785:LXF458785 MFX458785:MHB458785 MPT458785:MQX458785 MZP458785:NAT458785 NJL458785:NKP458785 NTH458785:NUL458785 ODD458785:OEH458785 OMZ458785:OOD458785 OWV458785:OXZ458785 PGR458785:PHV458785 PQN458785:PRR458785 QAJ458785:QBN458785 QKF458785:QLJ458785 QUB458785:QVF458785 RDX458785:RFB458785 RNT458785:ROX458785 RXP458785:RYT458785 SHL458785:SIP458785 SRH458785:SSL458785 TBD458785:TCH458785 TKZ458785:TMD458785 TUV458785:TVZ458785 UER458785:UFV458785 UON458785:UPR458785 UYJ458785:UZN458785 VIF458785:VJJ458785 VSB458785:VTF458785 WBX458785:WDB458785 WLT458785:WMX458785 WVP458785:WWT458785 H524321:AL524321 JD524321:KH524321 SZ524321:UD524321 ACV524321:ADZ524321 AMR524321:ANV524321 AWN524321:AXR524321 BGJ524321:BHN524321 BQF524321:BRJ524321 CAB524321:CBF524321 CJX524321:CLB524321 CTT524321:CUX524321 DDP524321:DET524321 DNL524321:DOP524321 DXH524321:DYL524321 EHD524321:EIH524321 EQZ524321:ESD524321 FAV524321:FBZ524321 FKR524321:FLV524321 FUN524321:FVR524321 GEJ524321:GFN524321 GOF524321:GPJ524321 GYB524321:GZF524321 HHX524321:HJB524321 HRT524321:HSX524321 IBP524321:ICT524321 ILL524321:IMP524321 IVH524321:IWL524321 JFD524321:JGH524321 JOZ524321:JQD524321 JYV524321:JZZ524321 KIR524321:KJV524321 KSN524321:KTR524321 LCJ524321:LDN524321 LMF524321:LNJ524321 LWB524321:LXF524321 MFX524321:MHB524321 MPT524321:MQX524321 MZP524321:NAT524321 NJL524321:NKP524321 NTH524321:NUL524321 ODD524321:OEH524321 OMZ524321:OOD524321 OWV524321:OXZ524321 PGR524321:PHV524321 PQN524321:PRR524321 QAJ524321:QBN524321 QKF524321:QLJ524321 QUB524321:QVF524321 RDX524321:RFB524321 RNT524321:ROX524321 RXP524321:RYT524321 SHL524321:SIP524321 SRH524321:SSL524321 TBD524321:TCH524321 TKZ524321:TMD524321 TUV524321:TVZ524321 UER524321:UFV524321 UON524321:UPR524321 UYJ524321:UZN524321 VIF524321:VJJ524321 VSB524321:VTF524321 WBX524321:WDB524321 WLT524321:WMX524321 WVP524321:WWT524321 H589857:AL589857 JD589857:KH589857 SZ589857:UD589857 ACV589857:ADZ589857 AMR589857:ANV589857 AWN589857:AXR589857 BGJ589857:BHN589857 BQF589857:BRJ589857 CAB589857:CBF589857 CJX589857:CLB589857 CTT589857:CUX589857 DDP589857:DET589857 DNL589857:DOP589857 DXH589857:DYL589857 EHD589857:EIH589857 EQZ589857:ESD589857 FAV589857:FBZ589857 FKR589857:FLV589857 FUN589857:FVR589857 GEJ589857:GFN589857 GOF589857:GPJ589857 GYB589857:GZF589857 HHX589857:HJB589857 HRT589857:HSX589857 IBP589857:ICT589857 ILL589857:IMP589857 IVH589857:IWL589857 JFD589857:JGH589857 JOZ589857:JQD589857 JYV589857:JZZ589857 KIR589857:KJV589857 KSN589857:KTR589857 LCJ589857:LDN589857 LMF589857:LNJ589857 LWB589857:LXF589857 MFX589857:MHB589857 MPT589857:MQX589857 MZP589857:NAT589857 NJL589857:NKP589857 NTH589857:NUL589857 ODD589857:OEH589857 OMZ589857:OOD589857 OWV589857:OXZ589857 PGR589857:PHV589857 PQN589857:PRR589857 QAJ589857:QBN589857 QKF589857:QLJ589857 QUB589857:QVF589857 RDX589857:RFB589857 RNT589857:ROX589857 RXP589857:RYT589857 SHL589857:SIP589857 SRH589857:SSL589857 TBD589857:TCH589857 TKZ589857:TMD589857 TUV589857:TVZ589857 UER589857:UFV589857 UON589857:UPR589857 UYJ589857:UZN589857 VIF589857:VJJ589857 VSB589857:VTF589857 WBX589857:WDB589857 WLT589857:WMX589857 WVP589857:WWT589857 H655393:AL655393 JD655393:KH655393 SZ655393:UD655393 ACV655393:ADZ655393 AMR655393:ANV655393 AWN655393:AXR655393 BGJ655393:BHN655393 BQF655393:BRJ655393 CAB655393:CBF655393 CJX655393:CLB655393 CTT655393:CUX655393 DDP655393:DET655393 DNL655393:DOP655393 DXH655393:DYL655393 EHD655393:EIH655393 EQZ655393:ESD655393 FAV655393:FBZ655393 FKR655393:FLV655393 FUN655393:FVR655393 GEJ655393:GFN655393 GOF655393:GPJ655393 GYB655393:GZF655393 HHX655393:HJB655393 HRT655393:HSX655393 IBP655393:ICT655393 ILL655393:IMP655393 IVH655393:IWL655393 JFD655393:JGH655393 JOZ655393:JQD655393 JYV655393:JZZ655393 KIR655393:KJV655393 KSN655393:KTR655393 LCJ655393:LDN655393 LMF655393:LNJ655393 LWB655393:LXF655393 MFX655393:MHB655393 MPT655393:MQX655393 MZP655393:NAT655393 NJL655393:NKP655393 NTH655393:NUL655393 ODD655393:OEH655393 OMZ655393:OOD655393 OWV655393:OXZ655393 PGR655393:PHV655393 PQN655393:PRR655393 QAJ655393:QBN655393 QKF655393:QLJ655393 QUB655393:QVF655393 RDX655393:RFB655393 RNT655393:ROX655393 RXP655393:RYT655393 SHL655393:SIP655393 SRH655393:SSL655393 TBD655393:TCH655393 TKZ655393:TMD655393 TUV655393:TVZ655393 UER655393:UFV655393 UON655393:UPR655393 UYJ655393:UZN655393 VIF655393:VJJ655393 VSB655393:VTF655393 WBX655393:WDB655393 WLT655393:WMX655393 WVP655393:WWT655393 H720929:AL720929 JD720929:KH720929 SZ720929:UD720929 ACV720929:ADZ720929 AMR720929:ANV720929 AWN720929:AXR720929 BGJ720929:BHN720929 BQF720929:BRJ720929 CAB720929:CBF720929 CJX720929:CLB720929 CTT720929:CUX720929 DDP720929:DET720929 DNL720929:DOP720929 DXH720929:DYL720929 EHD720929:EIH720929 EQZ720929:ESD720929 FAV720929:FBZ720929 FKR720929:FLV720929 FUN720929:FVR720929 GEJ720929:GFN720929 GOF720929:GPJ720929 GYB720929:GZF720929 HHX720929:HJB720929 HRT720929:HSX720929 IBP720929:ICT720929 ILL720929:IMP720929 IVH720929:IWL720929 JFD720929:JGH720929 JOZ720929:JQD720929 JYV720929:JZZ720929 KIR720929:KJV720929 KSN720929:KTR720929 LCJ720929:LDN720929 LMF720929:LNJ720929 LWB720929:LXF720929 MFX720929:MHB720929 MPT720929:MQX720929 MZP720929:NAT720929 NJL720929:NKP720929 NTH720929:NUL720929 ODD720929:OEH720929 OMZ720929:OOD720929 OWV720929:OXZ720929 PGR720929:PHV720929 PQN720929:PRR720929 QAJ720929:QBN720929 QKF720929:QLJ720929 QUB720929:QVF720929 RDX720929:RFB720929 RNT720929:ROX720929 RXP720929:RYT720929 SHL720929:SIP720929 SRH720929:SSL720929 TBD720929:TCH720929 TKZ720929:TMD720929 TUV720929:TVZ720929 UER720929:UFV720929 UON720929:UPR720929 UYJ720929:UZN720929 VIF720929:VJJ720929 VSB720929:VTF720929 WBX720929:WDB720929 WLT720929:WMX720929 WVP720929:WWT720929 H786465:AL786465 JD786465:KH786465 SZ786465:UD786465 ACV786465:ADZ786465 AMR786465:ANV786465 AWN786465:AXR786465 BGJ786465:BHN786465 BQF786465:BRJ786465 CAB786465:CBF786465 CJX786465:CLB786465 CTT786465:CUX786465 DDP786465:DET786465 DNL786465:DOP786465 DXH786465:DYL786465 EHD786465:EIH786465 EQZ786465:ESD786465 FAV786465:FBZ786465 FKR786465:FLV786465 FUN786465:FVR786465 GEJ786465:GFN786465 GOF786465:GPJ786465 GYB786465:GZF786465 HHX786465:HJB786465 HRT786465:HSX786465 IBP786465:ICT786465 ILL786465:IMP786465 IVH786465:IWL786465 JFD786465:JGH786465 JOZ786465:JQD786465 JYV786465:JZZ786465 KIR786465:KJV786465 KSN786465:KTR786465 LCJ786465:LDN786465 LMF786465:LNJ786465 LWB786465:LXF786465 MFX786465:MHB786465 MPT786465:MQX786465 MZP786465:NAT786465 NJL786465:NKP786465 NTH786465:NUL786465 ODD786465:OEH786465 OMZ786465:OOD786465 OWV786465:OXZ786465 PGR786465:PHV786465 PQN786465:PRR786465 QAJ786465:QBN786465 QKF786465:QLJ786465 QUB786465:QVF786465 RDX786465:RFB786465 RNT786465:ROX786465 RXP786465:RYT786465 SHL786465:SIP786465 SRH786465:SSL786465 TBD786465:TCH786465 TKZ786465:TMD786465 TUV786465:TVZ786465 UER786465:UFV786465 UON786465:UPR786465 UYJ786465:UZN786465 VIF786465:VJJ786465 VSB786465:VTF786465 WBX786465:WDB786465 WLT786465:WMX786465 WVP786465:WWT786465 H852001:AL852001 JD852001:KH852001 SZ852001:UD852001 ACV852001:ADZ852001 AMR852001:ANV852001 AWN852001:AXR852001 BGJ852001:BHN852001 BQF852001:BRJ852001 CAB852001:CBF852001 CJX852001:CLB852001 CTT852001:CUX852001 DDP852001:DET852001 DNL852001:DOP852001 DXH852001:DYL852001 EHD852001:EIH852001 EQZ852001:ESD852001 FAV852001:FBZ852001 FKR852001:FLV852001 FUN852001:FVR852001 GEJ852001:GFN852001 GOF852001:GPJ852001 GYB852001:GZF852001 HHX852001:HJB852001 HRT852001:HSX852001 IBP852001:ICT852001 ILL852001:IMP852001 IVH852001:IWL852001 JFD852001:JGH852001 JOZ852001:JQD852001 JYV852001:JZZ852001 KIR852001:KJV852001 KSN852001:KTR852001 LCJ852001:LDN852001 LMF852001:LNJ852001 LWB852001:LXF852001 MFX852001:MHB852001 MPT852001:MQX852001 MZP852001:NAT852001 NJL852001:NKP852001 NTH852001:NUL852001 ODD852001:OEH852001 OMZ852001:OOD852001 OWV852001:OXZ852001 PGR852001:PHV852001 PQN852001:PRR852001 QAJ852001:QBN852001 QKF852001:QLJ852001 QUB852001:QVF852001 RDX852001:RFB852001 RNT852001:ROX852001 RXP852001:RYT852001 SHL852001:SIP852001 SRH852001:SSL852001 TBD852001:TCH852001 TKZ852001:TMD852001 TUV852001:TVZ852001 UER852001:UFV852001 UON852001:UPR852001 UYJ852001:UZN852001 VIF852001:VJJ852001 VSB852001:VTF852001 WBX852001:WDB852001 WLT852001:WMX852001 WVP852001:WWT852001 H917537:AL917537 JD917537:KH917537 SZ917537:UD917537 ACV917537:ADZ917537 AMR917537:ANV917537 AWN917537:AXR917537 BGJ917537:BHN917537 BQF917537:BRJ917537 CAB917537:CBF917537 CJX917537:CLB917537 CTT917537:CUX917537 DDP917537:DET917537 DNL917537:DOP917537 DXH917537:DYL917537 EHD917537:EIH917537 EQZ917537:ESD917537 FAV917537:FBZ917537 FKR917537:FLV917537 FUN917537:FVR917537 GEJ917537:GFN917537 GOF917537:GPJ917537 GYB917537:GZF917537 HHX917537:HJB917537 HRT917537:HSX917537 IBP917537:ICT917537 ILL917537:IMP917537 IVH917537:IWL917537 JFD917537:JGH917537 JOZ917537:JQD917537 JYV917537:JZZ917537 KIR917537:KJV917537 KSN917537:KTR917537 LCJ917537:LDN917537 LMF917537:LNJ917537 LWB917537:LXF917537 MFX917537:MHB917537 MPT917537:MQX917537 MZP917537:NAT917537 NJL917537:NKP917537 NTH917537:NUL917537 ODD917537:OEH917537 OMZ917537:OOD917537 OWV917537:OXZ917537 PGR917537:PHV917537 PQN917537:PRR917537 QAJ917537:QBN917537 QKF917537:QLJ917537 QUB917537:QVF917537 RDX917537:RFB917537 RNT917537:ROX917537 RXP917537:RYT917537 SHL917537:SIP917537 SRH917537:SSL917537 TBD917537:TCH917537 TKZ917537:TMD917537 TUV917537:TVZ917537 UER917537:UFV917537 UON917537:UPR917537 UYJ917537:UZN917537 VIF917537:VJJ917537 VSB917537:VTF917537 WBX917537:WDB917537 WLT917537:WMX917537 WVP917537:WWT917537 H983073:AL983073 JD983073:KH983073 SZ983073:UD983073 ACV983073:ADZ983073 AMR983073:ANV983073 AWN983073:AXR983073 BGJ983073:BHN983073 BQF983073:BRJ983073 CAB983073:CBF983073 CJX983073:CLB983073 CTT983073:CUX983073 DDP983073:DET983073 DNL983073:DOP983073 DXH983073:DYL983073 EHD983073:EIH983073 EQZ983073:ESD983073 FAV983073:FBZ983073 FKR983073:FLV983073 FUN983073:FVR983073 GEJ983073:GFN983073 GOF983073:GPJ983073 GYB983073:GZF983073 HHX983073:HJB983073 HRT983073:HSX983073 IBP983073:ICT983073 ILL983073:IMP983073 IVH983073:IWL983073 JFD983073:JGH983073 JOZ983073:JQD983073 JYV983073:JZZ983073 KIR983073:KJV983073 KSN983073:KTR983073 LCJ983073:LDN983073 LMF983073:LNJ983073 LWB983073:LXF983073 MFX983073:MHB983073 MPT983073:MQX983073 MZP983073:NAT983073 NJL983073:NKP983073 NTH983073:NUL983073 ODD983073:OEH983073 OMZ983073:OOD983073 OWV983073:OXZ983073 PGR983073:PHV983073 PQN983073:PRR983073 QAJ983073:QBN983073 QKF983073:QLJ983073 QUB983073:QVF983073 RDX983073:RFB983073 RNT983073:ROX983073 RXP983073:RYT983073 SHL983073:SIP983073 SRH983073:SSL983073 TBD983073:TCH983073 TKZ983073:TMD983073 TUV983073:TVZ983073 UER983073:UFV983073 UON983073:UPR983073 UYJ983073:UZN983073 VIF983073:VJJ983073 VSB983073:VTF983073 WBX983073:WDB983073 WLT983073:WMX983073 WVP983073:WWT983073 H37:AL37 JD37:KH37 SZ37:UD37 ACV37:ADZ37 AMR37:ANV37 AWN37:AXR37 BGJ37:BHN37 BQF37:BRJ37 CAB37:CBF37 CJX37:CLB37 CTT37:CUX37 DDP37:DET37 DNL37:DOP37 DXH37:DYL37 EHD37:EIH37 EQZ37:ESD37 FAV37:FBZ37 FKR37:FLV37 FUN37:FVR37 GEJ37:GFN37 GOF37:GPJ37 GYB37:GZF37 HHX37:HJB37 HRT37:HSX37 IBP37:ICT37 ILL37:IMP37 IVH37:IWL37 JFD37:JGH37 JOZ37:JQD37 JYV37:JZZ37 KIR37:KJV37 KSN37:KTR37 LCJ37:LDN37 LMF37:LNJ37 LWB37:LXF37 MFX37:MHB37 MPT37:MQX37 MZP37:NAT37 NJL37:NKP37 NTH37:NUL37 ODD37:OEH37 OMZ37:OOD37 OWV37:OXZ37 PGR37:PHV37 PQN37:PRR37 QAJ37:QBN37 QKF37:QLJ37 QUB37:QVF37 RDX37:RFB37 RNT37:ROX37 RXP37:RYT37 SHL37:SIP37 SRH37:SSL37 TBD37:TCH37 TKZ37:TMD37 TUV37:TVZ37 UER37:UFV37 UON37:UPR37 UYJ37:UZN37 VIF37:VJJ37 VSB37:VTF37 WBX37:WDB37 WLT37:WMX37 WVP37:WWT37 H65573:AL65573 JD65573:KH65573 SZ65573:UD65573 ACV65573:ADZ65573 AMR65573:ANV65573 AWN65573:AXR65573 BGJ65573:BHN65573 BQF65573:BRJ65573 CAB65573:CBF65573 CJX65573:CLB65573 CTT65573:CUX65573 DDP65573:DET65573 DNL65573:DOP65573 DXH65573:DYL65573 EHD65573:EIH65573 EQZ65573:ESD65573 FAV65573:FBZ65573 FKR65573:FLV65573 FUN65573:FVR65573 GEJ65573:GFN65573 GOF65573:GPJ65573 GYB65573:GZF65573 HHX65573:HJB65573 HRT65573:HSX65573 IBP65573:ICT65573 ILL65573:IMP65573 IVH65573:IWL65573 JFD65573:JGH65573 JOZ65573:JQD65573 JYV65573:JZZ65573 KIR65573:KJV65573 KSN65573:KTR65573 LCJ65573:LDN65573 LMF65573:LNJ65573 LWB65573:LXF65573 MFX65573:MHB65573 MPT65573:MQX65573 MZP65573:NAT65573 NJL65573:NKP65573 NTH65573:NUL65573 ODD65573:OEH65573 OMZ65573:OOD65573 OWV65573:OXZ65573 PGR65573:PHV65573 PQN65573:PRR65573 QAJ65573:QBN65573 QKF65573:QLJ65573 QUB65573:QVF65573 RDX65573:RFB65573 RNT65573:ROX65573 RXP65573:RYT65573 SHL65573:SIP65573 SRH65573:SSL65573 TBD65573:TCH65573 TKZ65573:TMD65573 TUV65573:TVZ65573 UER65573:UFV65573 UON65573:UPR65573 UYJ65573:UZN65573 VIF65573:VJJ65573 VSB65573:VTF65573 WBX65573:WDB65573 WLT65573:WMX65573 WVP65573:WWT65573 H131109:AL131109 JD131109:KH131109 SZ131109:UD131109 ACV131109:ADZ131109 AMR131109:ANV131109 AWN131109:AXR131109 BGJ131109:BHN131109 BQF131109:BRJ131109 CAB131109:CBF131109 CJX131109:CLB131109 CTT131109:CUX131109 DDP131109:DET131109 DNL131109:DOP131109 DXH131109:DYL131109 EHD131109:EIH131109 EQZ131109:ESD131109 FAV131109:FBZ131109 FKR131109:FLV131109 FUN131109:FVR131109 GEJ131109:GFN131109 GOF131109:GPJ131109 GYB131109:GZF131109 HHX131109:HJB131109 HRT131109:HSX131109 IBP131109:ICT131109 ILL131109:IMP131109 IVH131109:IWL131109 JFD131109:JGH131109 JOZ131109:JQD131109 JYV131109:JZZ131109 KIR131109:KJV131109 KSN131109:KTR131109 LCJ131109:LDN131109 LMF131109:LNJ131109 LWB131109:LXF131109 MFX131109:MHB131109 MPT131109:MQX131109 MZP131109:NAT131109 NJL131109:NKP131109 NTH131109:NUL131109 ODD131109:OEH131109 OMZ131109:OOD131109 OWV131109:OXZ131109 PGR131109:PHV131109 PQN131109:PRR131109 QAJ131109:QBN131109 QKF131109:QLJ131109 QUB131109:QVF131109 RDX131109:RFB131109 RNT131109:ROX131109 RXP131109:RYT131109 SHL131109:SIP131109 SRH131109:SSL131109 TBD131109:TCH131109 TKZ131109:TMD131109 TUV131109:TVZ131109 UER131109:UFV131109 UON131109:UPR131109 UYJ131109:UZN131109 VIF131109:VJJ131109 VSB131109:VTF131109 WBX131109:WDB131109 WLT131109:WMX131109 WVP131109:WWT131109 H196645:AL196645 JD196645:KH196645 SZ196645:UD196645 ACV196645:ADZ196645 AMR196645:ANV196645 AWN196645:AXR196645 BGJ196645:BHN196645 BQF196645:BRJ196645 CAB196645:CBF196645 CJX196645:CLB196645 CTT196645:CUX196645 DDP196645:DET196645 DNL196645:DOP196645 DXH196645:DYL196645 EHD196645:EIH196645 EQZ196645:ESD196645 FAV196645:FBZ196645 FKR196645:FLV196645 FUN196645:FVR196645 GEJ196645:GFN196645 GOF196645:GPJ196645 GYB196645:GZF196645 HHX196645:HJB196645 HRT196645:HSX196645 IBP196645:ICT196645 ILL196645:IMP196645 IVH196645:IWL196645 JFD196645:JGH196645 JOZ196645:JQD196645 JYV196645:JZZ196645 KIR196645:KJV196645 KSN196645:KTR196645 LCJ196645:LDN196645 LMF196645:LNJ196645 LWB196645:LXF196645 MFX196645:MHB196645 MPT196645:MQX196645 MZP196645:NAT196645 NJL196645:NKP196645 NTH196645:NUL196645 ODD196645:OEH196645 OMZ196645:OOD196645 OWV196645:OXZ196645 PGR196645:PHV196645 PQN196645:PRR196645 QAJ196645:QBN196645 QKF196645:QLJ196645 QUB196645:QVF196645 RDX196645:RFB196645 RNT196645:ROX196645 RXP196645:RYT196645 SHL196645:SIP196645 SRH196645:SSL196645 TBD196645:TCH196645 TKZ196645:TMD196645 TUV196645:TVZ196645 UER196645:UFV196645 UON196645:UPR196645 UYJ196645:UZN196645 VIF196645:VJJ196645 VSB196645:VTF196645 WBX196645:WDB196645 WLT196645:WMX196645 WVP196645:WWT196645 H262181:AL262181 JD262181:KH262181 SZ262181:UD262181 ACV262181:ADZ262181 AMR262181:ANV262181 AWN262181:AXR262181 BGJ262181:BHN262181 BQF262181:BRJ262181 CAB262181:CBF262181 CJX262181:CLB262181 CTT262181:CUX262181 DDP262181:DET262181 DNL262181:DOP262181 DXH262181:DYL262181 EHD262181:EIH262181 EQZ262181:ESD262181 FAV262181:FBZ262181 FKR262181:FLV262181 FUN262181:FVR262181 GEJ262181:GFN262181 GOF262181:GPJ262181 GYB262181:GZF262181 HHX262181:HJB262181 HRT262181:HSX262181 IBP262181:ICT262181 ILL262181:IMP262181 IVH262181:IWL262181 JFD262181:JGH262181 JOZ262181:JQD262181 JYV262181:JZZ262181 KIR262181:KJV262181 KSN262181:KTR262181 LCJ262181:LDN262181 LMF262181:LNJ262181 LWB262181:LXF262181 MFX262181:MHB262181 MPT262181:MQX262181 MZP262181:NAT262181 NJL262181:NKP262181 NTH262181:NUL262181 ODD262181:OEH262181 OMZ262181:OOD262181 OWV262181:OXZ262181 PGR262181:PHV262181 PQN262181:PRR262181 QAJ262181:QBN262181 QKF262181:QLJ262181 QUB262181:QVF262181 RDX262181:RFB262181 RNT262181:ROX262181 RXP262181:RYT262181 SHL262181:SIP262181 SRH262181:SSL262181 TBD262181:TCH262181 TKZ262181:TMD262181 TUV262181:TVZ262181 UER262181:UFV262181 UON262181:UPR262181 UYJ262181:UZN262181 VIF262181:VJJ262181 VSB262181:VTF262181 WBX262181:WDB262181 WLT262181:WMX262181 WVP262181:WWT262181 H327717:AL327717 JD327717:KH327717 SZ327717:UD327717 ACV327717:ADZ327717 AMR327717:ANV327717 AWN327717:AXR327717 BGJ327717:BHN327717 BQF327717:BRJ327717 CAB327717:CBF327717 CJX327717:CLB327717 CTT327717:CUX327717 DDP327717:DET327717 DNL327717:DOP327717 DXH327717:DYL327717 EHD327717:EIH327717 EQZ327717:ESD327717 FAV327717:FBZ327717 FKR327717:FLV327717 FUN327717:FVR327717 GEJ327717:GFN327717 GOF327717:GPJ327717 GYB327717:GZF327717 HHX327717:HJB327717 HRT327717:HSX327717 IBP327717:ICT327717 ILL327717:IMP327717 IVH327717:IWL327717 JFD327717:JGH327717 JOZ327717:JQD327717 JYV327717:JZZ327717 KIR327717:KJV327717 KSN327717:KTR327717 LCJ327717:LDN327717 LMF327717:LNJ327717 LWB327717:LXF327717 MFX327717:MHB327717 MPT327717:MQX327717 MZP327717:NAT327717 NJL327717:NKP327717 NTH327717:NUL327717 ODD327717:OEH327717 OMZ327717:OOD327717 OWV327717:OXZ327717 PGR327717:PHV327717 PQN327717:PRR327717 QAJ327717:QBN327717 QKF327717:QLJ327717 QUB327717:QVF327717 RDX327717:RFB327717 RNT327717:ROX327717 RXP327717:RYT327717 SHL327717:SIP327717 SRH327717:SSL327717 TBD327717:TCH327717 TKZ327717:TMD327717 TUV327717:TVZ327717 UER327717:UFV327717 UON327717:UPR327717 UYJ327717:UZN327717 VIF327717:VJJ327717 VSB327717:VTF327717 WBX327717:WDB327717 WLT327717:WMX327717 WVP327717:WWT327717 H393253:AL393253 JD393253:KH393253 SZ393253:UD393253 ACV393253:ADZ393253 AMR393253:ANV393253 AWN393253:AXR393253 BGJ393253:BHN393253 BQF393253:BRJ393253 CAB393253:CBF393253 CJX393253:CLB393253 CTT393253:CUX393253 DDP393253:DET393253 DNL393253:DOP393253 DXH393253:DYL393253 EHD393253:EIH393253 EQZ393253:ESD393253 FAV393253:FBZ393253 FKR393253:FLV393253 FUN393253:FVR393253 GEJ393253:GFN393253 GOF393253:GPJ393253 GYB393253:GZF393253 HHX393253:HJB393253 HRT393253:HSX393253 IBP393253:ICT393253 ILL393253:IMP393253 IVH393253:IWL393253 JFD393253:JGH393253 JOZ393253:JQD393253 JYV393253:JZZ393253 KIR393253:KJV393253 KSN393253:KTR393253 LCJ393253:LDN393253 LMF393253:LNJ393253 LWB393253:LXF393253 MFX393253:MHB393253 MPT393253:MQX393253 MZP393253:NAT393253 NJL393253:NKP393253 NTH393253:NUL393253 ODD393253:OEH393253 OMZ393253:OOD393253 OWV393253:OXZ393253 PGR393253:PHV393253 PQN393253:PRR393253 QAJ393253:QBN393253 QKF393253:QLJ393253 QUB393253:QVF393253 RDX393253:RFB393253 RNT393253:ROX393253 RXP393253:RYT393253 SHL393253:SIP393253 SRH393253:SSL393253 TBD393253:TCH393253 TKZ393253:TMD393253 TUV393253:TVZ393253 UER393253:UFV393253 UON393253:UPR393253 UYJ393253:UZN393253 VIF393253:VJJ393253 VSB393253:VTF393253 WBX393253:WDB393253 WLT393253:WMX393253 WVP393253:WWT393253 H458789:AL458789 JD458789:KH458789 SZ458789:UD458789 ACV458789:ADZ458789 AMR458789:ANV458789 AWN458789:AXR458789 BGJ458789:BHN458789 BQF458789:BRJ458789 CAB458789:CBF458789 CJX458789:CLB458789 CTT458789:CUX458789 DDP458789:DET458789 DNL458789:DOP458789 DXH458789:DYL458789 EHD458789:EIH458789 EQZ458789:ESD458789 FAV458789:FBZ458789 FKR458789:FLV458789 FUN458789:FVR458789 GEJ458789:GFN458789 GOF458789:GPJ458789 GYB458789:GZF458789 HHX458789:HJB458789 HRT458789:HSX458789 IBP458789:ICT458789 ILL458789:IMP458789 IVH458789:IWL458789 JFD458789:JGH458789 JOZ458789:JQD458789 JYV458789:JZZ458789 KIR458789:KJV458789 KSN458789:KTR458789 LCJ458789:LDN458789 LMF458789:LNJ458789 LWB458789:LXF458789 MFX458789:MHB458789 MPT458789:MQX458789 MZP458789:NAT458789 NJL458789:NKP458789 NTH458789:NUL458789 ODD458789:OEH458789 OMZ458789:OOD458789 OWV458789:OXZ458789 PGR458789:PHV458789 PQN458789:PRR458789 QAJ458789:QBN458789 QKF458789:QLJ458789 QUB458789:QVF458789 RDX458789:RFB458789 RNT458789:ROX458789 RXP458789:RYT458789 SHL458789:SIP458789 SRH458789:SSL458789 TBD458789:TCH458789 TKZ458789:TMD458789 TUV458789:TVZ458789 UER458789:UFV458789 UON458789:UPR458789 UYJ458789:UZN458789 VIF458789:VJJ458789 VSB458789:VTF458789 WBX458789:WDB458789 WLT458789:WMX458789 WVP458789:WWT458789 H524325:AL524325 JD524325:KH524325 SZ524325:UD524325 ACV524325:ADZ524325 AMR524325:ANV524325 AWN524325:AXR524325 BGJ524325:BHN524325 BQF524325:BRJ524325 CAB524325:CBF524325 CJX524325:CLB524325 CTT524325:CUX524325 DDP524325:DET524325 DNL524325:DOP524325 DXH524325:DYL524325 EHD524325:EIH524325 EQZ524325:ESD524325 FAV524325:FBZ524325 FKR524325:FLV524325 FUN524325:FVR524325 GEJ524325:GFN524325 GOF524325:GPJ524325 GYB524325:GZF524325 HHX524325:HJB524325 HRT524325:HSX524325 IBP524325:ICT524325 ILL524325:IMP524325 IVH524325:IWL524325 JFD524325:JGH524325 JOZ524325:JQD524325 JYV524325:JZZ524325 KIR524325:KJV524325 KSN524325:KTR524325 LCJ524325:LDN524325 LMF524325:LNJ524325 LWB524325:LXF524325 MFX524325:MHB524325 MPT524325:MQX524325 MZP524325:NAT524325 NJL524325:NKP524325 NTH524325:NUL524325 ODD524325:OEH524325 OMZ524325:OOD524325 OWV524325:OXZ524325 PGR524325:PHV524325 PQN524325:PRR524325 QAJ524325:QBN524325 QKF524325:QLJ524325 QUB524325:QVF524325 RDX524325:RFB524325 RNT524325:ROX524325 RXP524325:RYT524325 SHL524325:SIP524325 SRH524325:SSL524325 TBD524325:TCH524325 TKZ524325:TMD524325 TUV524325:TVZ524325 UER524325:UFV524325 UON524325:UPR524325 UYJ524325:UZN524325 VIF524325:VJJ524325 VSB524325:VTF524325 WBX524325:WDB524325 WLT524325:WMX524325 WVP524325:WWT524325 H589861:AL589861 JD589861:KH589861 SZ589861:UD589861 ACV589861:ADZ589861 AMR589861:ANV589861 AWN589861:AXR589861 BGJ589861:BHN589861 BQF589861:BRJ589861 CAB589861:CBF589861 CJX589861:CLB589861 CTT589861:CUX589861 DDP589861:DET589861 DNL589861:DOP589861 DXH589861:DYL589861 EHD589861:EIH589861 EQZ589861:ESD589861 FAV589861:FBZ589861 FKR589861:FLV589861 FUN589861:FVR589861 GEJ589861:GFN589861 GOF589861:GPJ589861 GYB589861:GZF589861 HHX589861:HJB589861 HRT589861:HSX589861 IBP589861:ICT589861 ILL589861:IMP589861 IVH589861:IWL589861 JFD589861:JGH589861 JOZ589861:JQD589861 JYV589861:JZZ589861 KIR589861:KJV589861 KSN589861:KTR589861 LCJ589861:LDN589861 LMF589861:LNJ589861 LWB589861:LXF589861 MFX589861:MHB589861 MPT589861:MQX589861 MZP589861:NAT589861 NJL589861:NKP589861 NTH589861:NUL589861 ODD589861:OEH589861 OMZ589861:OOD589861 OWV589861:OXZ589861 PGR589861:PHV589861 PQN589861:PRR589861 QAJ589861:QBN589861 QKF589861:QLJ589861 QUB589861:QVF589861 RDX589861:RFB589861 RNT589861:ROX589861 RXP589861:RYT589861 SHL589861:SIP589861 SRH589861:SSL589861 TBD589861:TCH589861 TKZ589861:TMD589861 TUV589861:TVZ589861 UER589861:UFV589861 UON589861:UPR589861 UYJ589861:UZN589861 VIF589861:VJJ589861 VSB589861:VTF589861 WBX589861:WDB589861 WLT589861:WMX589861 WVP589861:WWT589861 H655397:AL655397 JD655397:KH655397 SZ655397:UD655397 ACV655397:ADZ655397 AMR655397:ANV655397 AWN655397:AXR655397 BGJ655397:BHN655397 BQF655397:BRJ655397 CAB655397:CBF655397 CJX655397:CLB655397 CTT655397:CUX655397 DDP655397:DET655397 DNL655397:DOP655397 DXH655397:DYL655397 EHD655397:EIH655397 EQZ655397:ESD655397 FAV655397:FBZ655397 FKR655397:FLV655397 FUN655397:FVR655397 GEJ655397:GFN655397 GOF655397:GPJ655397 GYB655397:GZF655397 HHX655397:HJB655397 HRT655397:HSX655397 IBP655397:ICT655397 ILL655397:IMP655397 IVH655397:IWL655397 JFD655397:JGH655397 JOZ655397:JQD655397 JYV655397:JZZ655397 KIR655397:KJV655397 KSN655397:KTR655397 LCJ655397:LDN655397 LMF655397:LNJ655397 LWB655397:LXF655397 MFX655397:MHB655397 MPT655397:MQX655397 MZP655397:NAT655397 NJL655397:NKP655397 NTH655397:NUL655397 ODD655397:OEH655397 OMZ655397:OOD655397 OWV655397:OXZ655397 PGR655397:PHV655397 PQN655397:PRR655397 QAJ655397:QBN655397 QKF655397:QLJ655397 QUB655397:QVF655397 RDX655397:RFB655397 RNT655397:ROX655397 RXP655397:RYT655397 SHL655397:SIP655397 SRH655397:SSL655397 TBD655397:TCH655397 TKZ655397:TMD655397 TUV655397:TVZ655397 UER655397:UFV655397 UON655397:UPR655397 UYJ655397:UZN655397 VIF655397:VJJ655397 VSB655397:VTF655397 WBX655397:WDB655397 WLT655397:WMX655397 WVP655397:WWT655397 H720933:AL720933 JD720933:KH720933 SZ720933:UD720933 ACV720933:ADZ720933 AMR720933:ANV720933 AWN720933:AXR720933 BGJ720933:BHN720933 BQF720933:BRJ720933 CAB720933:CBF720933 CJX720933:CLB720933 CTT720933:CUX720933 DDP720933:DET720933 DNL720933:DOP720933 DXH720933:DYL720933 EHD720933:EIH720933 EQZ720933:ESD720933 FAV720933:FBZ720933 FKR720933:FLV720933 FUN720933:FVR720933 GEJ720933:GFN720933 GOF720933:GPJ720933 GYB720933:GZF720933 HHX720933:HJB720933 HRT720933:HSX720933 IBP720933:ICT720933 ILL720933:IMP720933 IVH720933:IWL720933 JFD720933:JGH720933 JOZ720933:JQD720933 JYV720933:JZZ720933 KIR720933:KJV720933 KSN720933:KTR720933 LCJ720933:LDN720933 LMF720933:LNJ720933 LWB720933:LXF720933 MFX720933:MHB720933 MPT720933:MQX720933 MZP720933:NAT720933 NJL720933:NKP720933 NTH720933:NUL720933 ODD720933:OEH720933 OMZ720933:OOD720933 OWV720933:OXZ720933 PGR720933:PHV720933 PQN720933:PRR720933 QAJ720933:QBN720933 QKF720933:QLJ720933 QUB720933:QVF720933 RDX720933:RFB720933 RNT720933:ROX720933 RXP720933:RYT720933 SHL720933:SIP720933 SRH720933:SSL720933 TBD720933:TCH720933 TKZ720933:TMD720933 TUV720933:TVZ720933 UER720933:UFV720933 UON720933:UPR720933 UYJ720933:UZN720933 VIF720933:VJJ720933 VSB720933:VTF720933 WBX720933:WDB720933 WLT720933:WMX720933 WVP720933:WWT720933 H786469:AL786469 JD786469:KH786469 SZ786469:UD786469 ACV786469:ADZ786469 AMR786469:ANV786469 AWN786469:AXR786469 BGJ786469:BHN786469 BQF786469:BRJ786469 CAB786469:CBF786469 CJX786469:CLB786469 CTT786469:CUX786469 DDP786469:DET786469 DNL786469:DOP786469 DXH786469:DYL786469 EHD786469:EIH786469 EQZ786469:ESD786469 FAV786469:FBZ786469 FKR786469:FLV786469 FUN786469:FVR786469 GEJ786469:GFN786469 GOF786469:GPJ786469 GYB786469:GZF786469 HHX786469:HJB786469 HRT786469:HSX786469 IBP786469:ICT786469 ILL786469:IMP786469 IVH786469:IWL786469 JFD786469:JGH786469 JOZ786469:JQD786469 JYV786469:JZZ786469 KIR786469:KJV786469 KSN786469:KTR786469 LCJ786469:LDN786469 LMF786469:LNJ786469 LWB786469:LXF786469 MFX786469:MHB786469 MPT786469:MQX786469 MZP786469:NAT786469 NJL786469:NKP786469 NTH786469:NUL786469 ODD786469:OEH786469 OMZ786469:OOD786469 OWV786469:OXZ786469 PGR786469:PHV786469 PQN786469:PRR786469 QAJ786469:QBN786469 QKF786469:QLJ786469 QUB786469:QVF786469 RDX786469:RFB786469 RNT786469:ROX786469 RXP786469:RYT786469 SHL786469:SIP786469 SRH786469:SSL786469 TBD786469:TCH786469 TKZ786469:TMD786469 TUV786469:TVZ786469 UER786469:UFV786469 UON786469:UPR786469 UYJ786469:UZN786469 VIF786469:VJJ786469 VSB786469:VTF786469 WBX786469:WDB786469 WLT786469:WMX786469 WVP786469:WWT786469 H852005:AL852005 JD852005:KH852005 SZ852005:UD852005 ACV852005:ADZ852005 AMR852005:ANV852005 AWN852005:AXR852005 BGJ852005:BHN852005 BQF852005:BRJ852005 CAB852005:CBF852005 CJX852005:CLB852005 CTT852005:CUX852005 DDP852005:DET852005 DNL852005:DOP852005 DXH852005:DYL852005 EHD852005:EIH852005 EQZ852005:ESD852005 FAV852005:FBZ852005 FKR852005:FLV852005 FUN852005:FVR852005 GEJ852005:GFN852005 GOF852005:GPJ852005 GYB852005:GZF852005 HHX852005:HJB852005 HRT852005:HSX852005 IBP852005:ICT852005 ILL852005:IMP852005 IVH852005:IWL852005 JFD852005:JGH852005 JOZ852005:JQD852005 JYV852005:JZZ852005 KIR852005:KJV852005 KSN852005:KTR852005 LCJ852005:LDN852005 LMF852005:LNJ852005 LWB852005:LXF852005 MFX852005:MHB852005 MPT852005:MQX852005 MZP852005:NAT852005 NJL852005:NKP852005 NTH852005:NUL852005 ODD852005:OEH852005 OMZ852005:OOD852005 OWV852005:OXZ852005 PGR852005:PHV852005 PQN852005:PRR852005 QAJ852005:QBN852005 QKF852005:QLJ852005 QUB852005:QVF852005 RDX852005:RFB852005 RNT852005:ROX852005 RXP852005:RYT852005 SHL852005:SIP852005 SRH852005:SSL852005 TBD852005:TCH852005 TKZ852005:TMD852005 TUV852005:TVZ852005 UER852005:UFV852005 UON852005:UPR852005 UYJ852005:UZN852005 VIF852005:VJJ852005 VSB852005:VTF852005 WBX852005:WDB852005 WLT852005:WMX852005 WVP852005:WWT852005 H917541:AL917541 JD917541:KH917541 SZ917541:UD917541 ACV917541:ADZ917541 AMR917541:ANV917541 AWN917541:AXR917541 BGJ917541:BHN917541 BQF917541:BRJ917541 CAB917541:CBF917541 CJX917541:CLB917541 CTT917541:CUX917541 DDP917541:DET917541 DNL917541:DOP917541 DXH917541:DYL917541 EHD917541:EIH917541 EQZ917541:ESD917541 FAV917541:FBZ917541 FKR917541:FLV917541 FUN917541:FVR917541 GEJ917541:GFN917541 GOF917541:GPJ917541 GYB917541:GZF917541 HHX917541:HJB917541 HRT917541:HSX917541 IBP917541:ICT917541 ILL917541:IMP917541 IVH917541:IWL917541 JFD917541:JGH917541 JOZ917541:JQD917541 JYV917541:JZZ917541 KIR917541:KJV917541 KSN917541:KTR917541 LCJ917541:LDN917541 LMF917541:LNJ917541 LWB917541:LXF917541 MFX917541:MHB917541 MPT917541:MQX917541 MZP917541:NAT917541 NJL917541:NKP917541 NTH917541:NUL917541 ODD917541:OEH917541 OMZ917541:OOD917541 OWV917541:OXZ917541 PGR917541:PHV917541 PQN917541:PRR917541 QAJ917541:QBN917541 QKF917541:QLJ917541 QUB917541:QVF917541 RDX917541:RFB917541 RNT917541:ROX917541 RXP917541:RYT917541 SHL917541:SIP917541 SRH917541:SSL917541 TBD917541:TCH917541 TKZ917541:TMD917541 TUV917541:TVZ917541 UER917541:UFV917541 UON917541:UPR917541 UYJ917541:UZN917541 VIF917541:VJJ917541 VSB917541:VTF917541 WBX917541:WDB917541 WLT917541:WMX917541 WVP917541:WWT917541 H983077:AL983077 JD983077:KH983077 SZ983077:UD983077 ACV983077:ADZ983077 AMR983077:ANV983077 AWN983077:AXR983077 BGJ983077:BHN983077 BQF983077:BRJ983077 CAB983077:CBF983077 CJX983077:CLB983077 CTT983077:CUX983077 DDP983077:DET983077 DNL983077:DOP983077 DXH983077:DYL983077 EHD983077:EIH983077 EQZ983077:ESD983077 FAV983077:FBZ983077 FKR983077:FLV983077 FUN983077:FVR983077 GEJ983077:GFN983077 GOF983077:GPJ983077 GYB983077:GZF983077 HHX983077:HJB983077 HRT983077:HSX983077 IBP983077:ICT983077 ILL983077:IMP983077 IVH983077:IWL983077 JFD983077:JGH983077 JOZ983077:JQD983077 JYV983077:JZZ983077 KIR983077:KJV983077 KSN983077:KTR983077 LCJ983077:LDN983077 LMF983077:LNJ983077 LWB983077:LXF983077 MFX983077:MHB983077 MPT983077:MQX983077 MZP983077:NAT983077 NJL983077:NKP983077 NTH983077:NUL983077 ODD983077:OEH983077 OMZ983077:OOD983077 OWV983077:OXZ983077 PGR983077:PHV983077 PQN983077:PRR983077 QAJ983077:QBN983077 QKF983077:QLJ983077 QUB983077:QVF983077 RDX983077:RFB983077 RNT983077:ROX983077 RXP983077:RYT983077 SHL983077:SIP983077 SRH983077:SSL983077 TBD983077:TCH983077 TKZ983077:TMD983077 TUV983077:TVZ983077 UER983077:UFV983077 UON983077:UPR983077 UYJ983077:UZN983077 VIF983077:VJJ983077 VSB983077:VTF983077 WBX983077:WDB983077 WLT983077:WMX983077 WVP983077:WWT983077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24</vt:i4>
      </vt:variant>
      <vt:variant>
        <vt:lpstr>名前付き一覧</vt:lpstr>
      </vt:variant>
      <vt:variant>
        <vt:i4>16</vt:i4>
      </vt:variant>
    </vt:vector>
  </HeadingPairs>
  <TitlesOfParts>
    <vt:vector size="40" baseType="lpstr">
      <vt:lpstr>表紙・鑑</vt:lpstr>
      <vt:lpstr>1施設の概況</vt:lpstr>
      <vt:lpstr>1(3)面積配置人員(4)担当保育士</vt:lpstr>
      <vt:lpstr>2職員配置状況</vt:lpstr>
      <vt:lpstr>3採用・退職状況</vt:lpstr>
      <vt:lpstr>4(1)職員の給与等(正規職員用)  </vt:lpstr>
      <vt:lpstr>4(2)職員の給与等(その他の職員用)</vt:lpstr>
      <vt:lpstr>4(3)勤務状況</vt:lpstr>
      <vt:lpstr>4(4)１ヶ月の勤務割</vt:lpstr>
      <vt:lpstr>4(4)記入例</vt:lpstr>
      <vt:lpstr>5労働安全衛生</vt:lpstr>
      <vt:lpstr>6(1)施設職員の研修実施状況</vt:lpstr>
      <vt:lpstr>6(2)新規採用職員の研修実施状況</vt:lpstr>
      <vt:lpstr>7児童の処遇</vt:lpstr>
      <vt:lpstr>7(8)処遇配慮(9)苦情</vt:lpstr>
      <vt:lpstr>8定期健康診断の状況</vt:lpstr>
      <vt:lpstr>9保護者負担の状況</vt:lpstr>
      <vt:lpstr>10給食の状況</vt:lpstr>
      <vt:lpstr>10(2)②給与栄養量</vt:lpstr>
      <vt:lpstr>10(2)③食品群別給与量</vt:lpstr>
      <vt:lpstr>10(2)給食の状況</vt:lpstr>
      <vt:lpstr>10(3)検便(4)保健所(5)委託(6)衛生(7)保存食</vt:lpstr>
      <vt:lpstr>11災害事故防止対策</vt:lpstr>
      <vt:lpstr>12諸規程等の整備状況</vt:lpstr>
      <vt:lpstr>'1(3)面積配置人員(4)担当保育士'!Print_Area</vt:lpstr>
      <vt:lpstr>'10(2)②給与栄養量'!Print_Area</vt:lpstr>
      <vt:lpstr>'10(2)③食品群別給与量'!Print_Area</vt:lpstr>
      <vt:lpstr>'10(2)給食の状況'!Print_Area</vt:lpstr>
      <vt:lpstr>'10(3)検便(4)保健所(5)委託(6)衛生(7)保存食'!Print_Area</vt:lpstr>
      <vt:lpstr>'10給食の状況'!Print_Area</vt:lpstr>
      <vt:lpstr>'2職員配置状況'!Print_Area</vt:lpstr>
      <vt:lpstr>'3採用・退職状況'!Print_Area</vt:lpstr>
      <vt:lpstr>'4(1)職員の給与等(正規職員用)  '!Print_Area</vt:lpstr>
      <vt:lpstr>'4(2)職員の給与等(その他の職員用)'!Print_Area</vt:lpstr>
      <vt:lpstr>'4(4)１ヶ月の勤務割'!Print_Area</vt:lpstr>
      <vt:lpstr>'4(4)記入例'!Print_Area</vt:lpstr>
      <vt:lpstr>'6(1)施設職員の研修実施状況'!Print_Area</vt:lpstr>
      <vt:lpstr>'7児童の処遇'!Print_Area</vt:lpstr>
      <vt:lpstr>'9保護者負担の状況'!Print_Area</vt:lpstr>
      <vt:lpstr>表紙・鑑!Print_Area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奈良県</dc:creator>
  <cp:lastModifiedBy>奈良県</cp:lastModifiedBy>
  <cp:lastPrinted>2022-05-06T01:20:51Z</cp:lastPrinted>
  <dcterms:created xsi:type="dcterms:W3CDTF">2022-04-22T00:05:18Z</dcterms:created>
  <dcterms:modified xsi:type="dcterms:W3CDTF">2022-05-10T01:11:43Z</dcterms:modified>
</cp:coreProperties>
</file>